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COMPLETE\"/>
    </mc:Choice>
  </mc:AlternateContent>
  <bookViews>
    <workbookView xWindow="2640" yWindow="0" windowWidth="13875" windowHeight="6765"/>
  </bookViews>
  <sheets>
    <sheet name="F-04-01" sheetId="11" r:id="rId1"/>
    <sheet name="F-05-01 " sheetId="16" r:id="rId2"/>
    <sheet name="G-15-01_DES" sheetId="15" r:id="rId3"/>
    <sheet name="W-16-01_DES" sheetId="17" r:id="rId4"/>
    <sheet name="W-16-02_DES" sheetId="18" r:id="rId5"/>
  </sheets>
  <definedNames>
    <definedName name="_xlnm.Print_Area" localSheetId="0">'F-04-01'!$A$1:$AD$36</definedName>
    <definedName name="_xlnm.Print_Area" localSheetId="1">'F-05-01 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T47" i="18" l="1"/>
  <c r="S47" i="18"/>
  <c r="L47" i="18"/>
  <c r="K47" i="18"/>
  <c r="J50" i="15" l="1"/>
  <c r="T51" i="15"/>
  <c r="S51" i="15"/>
  <c r="I47" i="17" l="1"/>
  <c r="H47" i="17"/>
  <c r="R46" i="17"/>
  <c r="R47" i="17" s="1"/>
  <c r="Q46" i="17"/>
  <c r="Q47" i="17" s="1"/>
  <c r="P46" i="17"/>
  <c r="P47" i="17" s="1"/>
  <c r="O46" i="17"/>
  <c r="O47" i="17" s="1"/>
  <c r="N46" i="17"/>
  <c r="N47" i="17" s="1"/>
  <c r="J46" i="17"/>
  <c r="J47" i="17" s="1"/>
  <c r="I46" i="17"/>
  <c r="H46" i="17"/>
  <c r="G46" i="17"/>
  <c r="G47" i="17" s="1"/>
  <c r="F46" i="17"/>
  <c r="F47" i="17" s="1"/>
  <c r="I43" i="17"/>
  <c r="H43" i="17"/>
  <c r="R42" i="17"/>
  <c r="R43" i="17" s="1"/>
  <c r="Q42" i="17"/>
  <c r="Q43" i="17" s="1"/>
  <c r="P42" i="17"/>
  <c r="P43" i="17" s="1"/>
  <c r="O42" i="17"/>
  <c r="O43" i="17" s="1"/>
  <c r="N42" i="17"/>
  <c r="N43" i="17" s="1"/>
  <c r="J42" i="17"/>
  <c r="J43" i="17" s="1"/>
  <c r="I42" i="17"/>
  <c r="H42" i="17"/>
  <c r="G42" i="17"/>
  <c r="G43" i="17" s="1"/>
  <c r="F42" i="17"/>
  <c r="F43" i="17" s="1"/>
  <c r="I39" i="17"/>
  <c r="H39" i="17"/>
  <c r="R38" i="17"/>
  <c r="R39" i="17" s="1"/>
  <c r="Q38" i="17"/>
  <c r="Q39" i="17" s="1"/>
  <c r="P38" i="17"/>
  <c r="P39" i="17" s="1"/>
  <c r="O38" i="17"/>
  <c r="O39" i="17" s="1"/>
  <c r="N38" i="17"/>
  <c r="N39" i="17" s="1"/>
  <c r="J38" i="17"/>
  <c r="J39" i="17" s="1"/>
  <c r="I38" i="17"/>
  <c r="H38" i="17"/>
  <c r="G38" i="17"/>
  <c r="G39" i="17" s="1"/>
  <c r="F38" i="17"/>
  <c r="F39" i="17" s="1"/>
  <c r="I35" i="17"/>
  <c r="H35" i="17"/>
  <c r="R34" i="17"/>
  <c r="R35" i="17" s="1"/>
  <c r="Q34" i="17"/>
  <c r="Q35" i="17" s="1"/>
  <c r="P34" i="17"/>
  <c r="P35" i="17" s="1"/>
  <c r="O34" i="17"/>
  <c r="O35" i="17" s="1"/>
  <c r="N34" i="17"/>
  <c r="N35" i="17" s="1"/>
  <c r="J34" i="17"/>
  <c r="J35" i="17" s="1"/>
  <c r="I34" i="17"/>
  <c r="H34" i="17"/>
  <c r="G34" i="17"/>
  <c r="G35" i="17" s="1"/>
  <c r="F34" i="17"/>
  <c r="F35" i="17" s="1"/>
  <c r="I31" i="17"/>
  <c r="H31" i="17"/>
  <c r="R30" i="17"/>
  <c r="R31" i="17" s="1"/>
  <c r="Q30" i="17"/>
  <c r="Q31" i="17" s="1"/>
  <c r="P30" i="17"/>
  <c r="P31" i="17" s="1"/>
  <c r="O30" i="17"/>
  <c r="O31" i="17" s="1"/>
  <c r="N30" i="17"/>
  <c r="N31" i="17" s="1"/>
  <c r="J30" i="17"/>
  <c r="J31" i="17" s="1"/>
  <c r="I30" i="17"/>
  <c r="H30" i="17"/>
  <c r="G30" i="17"/>
  <c r="G31" i="17" s="1"/>
  <c r="F30" i="17"/>
  <c r="F31" i="17" s="1"/>
  <c r="I27" i="17"/>
  <c r="H27" i="17"/>
  <c r="R26" i="17"/>
  <c r="R27" i="17" s="1"/>
  <c r="Q26" i="17"/>
  <c r="Q27" i="17" s="1"/>
  <c r="P26" i="17"/>
  <c r="P27" i="17" s="1"/>
  <c r="O26" i="17"/>
  <c r="O27" i="17" s="1"/>
  <c r="N26" i="17"/>
  <c r="N27" i="17" s="1"/>
  <c r="J26" i="17"/>
  <c r="J27" i="17" s="1"/>
  <c r="I26" i="17"/>
  <c r="H26" i="17"/>
  <c r="G26" i="17"/>
  <c r="G27" i="17" s="1"/>
  <c r="F26" i="17"/>
  <c r="F27" i="17" s="1"/>
  <c r="N23" i="17"/>
  <c r="I23" i="17"/>
  <c r="H23" i="17"/>
  <c r="R22" i="17"/>
  <c r="R23" i="17" s="1"/>
  <c r="Q22" i="17"/>
  <c r="Q23" i="17" s="1"/>
  <c r="P22" i="17"/>
  <c r="P23" i="17" s="1"/>
  <c r="O22" i="17"/>
  <c r="O23" i="17" s="1"/>
  <c r="N22" i="17"/>
  <c r="J22" i="17"/>
  <c r="J23" i="17" s="1"/>
  <c r="I22" i="17"/>
  <c r="H22" i="17"/>
  <c r="G22" i="17"/>
  <c r="G23" i="17" s="1"/>
  <c r="F22" i="17"/>
  <c r="F23" i="17" s="1"/>
  <c r="N19" i="17"/>
  <c r="I19" i="17"/>
  <c r="H19" i="17"/>
  <c r="R18" i="17"/>
  <c r="R19" i="17" s="1"/>
  <c r="Q18" i="17"/>
  <c r="Q19" i="17" s="1"/>
  <c r="P18" i="17"/>
  <c r="P19" i="17" s="1"/>
  <c r="O18" i="17"/>
  <c r="O19" i="17" s="1"/>
  <c r="N18" i="17"/>
  <c r="J18" i="17"/>
  <c r="J19" i="17" s="1"/>
  <c r="I18" i="17"/>
  <c r="H18" i="17"/>
  <c r="G18" i="17"/>
  <c r="G19" i="17" s="1"/>
  <c r="F18" i="17"/>
  <c r="F19" i="17" s="1"/>
  <c r="N15" i="17"/>
  <c r="I15" i="17"/>
  <c r="H15" i="17"/>
  <c r="R14" i="17"/>
  <c r="R15" i="17" s="1"/>
  <c r="Q14" i="17"/>
  <c r="Q15" i="17" s="1"/>
  <c r="P14" i="17"/>
  <c r="P15" i="17" s="1"/>
  <c r="O14" i="17"/>
  <c r="O15" i="17" s="1"/>
  <c r="N14" i="17"/>
  <c r="J14" i="17"/>
  <c r="J15" i="17" s="1"/>
  <c r="I14" i="17"/>
  <c r="H14" i="17"/>
  <c r="G14" i="17"/>
  <c r="G15" i="17" s="1"/>
  <c r="F14" i="17"/>
  <c r="F15" i="17" s="1"/>
  <c r="I15" i="15"/>
  <c r="H15" i="15"/>
  <c r="R14" i="15"/>
  <c r="R15" i="15" s="1"/>
  <c r="Q14" i="15"/>
  <c r="Q15" i="15" s="1"/>
  <c r="P14" i="15"/>
  <c r="P15" i="15" s="1"/>
  <c r="O14" i="15"/>
  <c r="O15" i="15" s="1"/>
  <c r="N14" i="15"/>
  <c r="N15" i="15" s="1"/>
  <c r="J14" i="15"/>
  <c r="J15" i="15" s="1"/>
  <c r="I14" i="15"/>
  <c r="H14" i="15"/>
  <c r="G14" i="15"/>
  <c r="G15" i="15" s="1"/>
  <c r="F14" i="15"/>
  <c r="F15" i="15" s="1"/>
  <c r="I19" i="15"/>
  <c r="H19" i="15"/>
  <c r="R18" i="15"/>
  <c r="R19" i="15" s="1"/>
  <c r="Q18" i="15"/>
  <c r="Q19" i="15" s="1"/>
  <c r="P18" i="15"/>
  <c r="P19" i="15" s="1"/>
  <c r="O18" i="15"/>
  <c r="O19" i="15" s="1"/>
  <c r="N18" i="15"/>
  <c r="N19" i="15" s="1"/>
  <c r="J18" i="15"/>
  <c r="J19" i="15" s="1"/>
  <c r="I18" i="15"/>
  <c r="H18" i="15"/>
  <c r="G18" i="15"/>
  <c r="G19" i="15" s="1"/>
  <c r="F18" i="15"/>
  <c r="F19" i="15" s="1"/>
  <c r="I23" i="15"/>
  <c r="H23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H22" i="15"/>
  <c r="G22" i="15"/>
  <c r="G23" i="15" s="1"/>
  <c r="F22" i="15"/>
  <c r="F23" i="15" s="1"/>
  <c r="I27" i="15"/>
  <c r="H27" i="15"/>
  <c r="R26" i="15"/>
  <c r="R27" i="15" s="1"/>
  <c r="Q26" i="15"/>
  <c r="Q27" i="15" s="1"/>
  <c r="P26" i="15"/>
  <c r="P27" i="15" s="1"/>
  <c r="O26" i="15"/>
  <c r="O27" i="15" s="1"/>
  <c r="N26" i="15"/>
  <c r="N27" i="15" s="1"/>
  <c r="J26" i="15"/>
  <c r="J27" i="15" s="1"/>
  <c r="I26" i="15"/>
  <c r="H26" i="15"/>
  <c r="G26" i="15"/>
  <c r="G27" i="15" s="1"/>
  <c r="F26" i="15"/>
  <c r="F27" i="15" s="1"/>
  <c r="I31" i="15"/>
  <c r="H31" i="15"/>
  <c r="R30" i="15"/>
  <c r="R31" i="15" s="1"/>
  <c r="Q30" i="15"/>
  <c r="Q31" i="15" s="1"/>
  <c r="P30" i="15"/>
  <c r="P31" i="15" s="1"/>
  <c r="O30" i="15"/>
  <c r="O31" i="15" s="1"/>
  <c r="N30" i="15"/>
  <c r="N31" i="15" s="1"/>
  <c r="J30" i="15"/>
  <c r="J31" i="15" s="1"/>
  <c r="I30" i="15"/>
  <c r="H30" i="15"/>
  <c r="G30" i="15"/>
  <c r="G31" i="15" s="1"/>
  <c r="F30" i="15"/>
  <c r="F31" i="15" s="1"/>
  <c r="N35" i="15"/>
  <c r="I35" i="15"/>
  <c r="H35" i="15"/>
  <c r="R34" i="15"/>
  <c r="R35" i="15" s="1"/>
  <c r="Q34" i="15"/>
  <c r="Q35" i="15" s="1"/>
  <c r="P34" i="15"/>
  <c r="P35" i="15" s="1"/>
  <c r="O34" i="15"/>
  <c r="O35" i="15" s="1"/>
  <c r="N34" i="15"/>
  <c r="J34" i="15"/>
  <c r="J35" i="15" s="1"/>
  <c r="I34" i="15"/>
  <c r="H34" i="15"/>
  <c r="G34" i="15"/>
  <c r="G35" i="15" s="1"/>
  <c r="F34" i="15"/>
  <c r="F35" i="15" s="1"/>
  <c r="I39" i="15"/>
  <c r="H39" i="15"/>
  <c r="R38" i="15"/>
  <c r="R39" i="15" s="1"/>
  <c r="Q38" i="15"/>
  <c r="Q39" i="15" s="1"/>
  <c r="P38" i="15"/>
  <c r="P39" i="15" s="1"/>
  <c r="O38" i="15"/>
  <c r="O39" i="15" s="1"/>
  <c r="N38" i="15"/>
  <c r="N39" i="15" s="1"/>
  <c r="J38" i="15"/>
  <c r="J39" i="15" s="1"/>
  <c r="I38" i="15"/>
  <c r="H38" i="15"/>
  <c r="G38" i="15"/>
  <c r="G39" i="15" s="1"/>
  <c r="F38" i="15"/>
  <c r="F39" i="15" s="1"/>
  <c r="I43" i="15"/>
  <c r="H43" i="15"/>
  <c r="R42" i="15"/>
  <c r="R43" i="15" s="1"/>
  <c r="Q42" i="15"/>
  <c r="Q43" i="15" s="1"/>
  <c r="P42" i="15"/>
  <c r="P43" i="15" s="1"/>
  <c r="O42" i="15"/>
  <c r="O43" i="15" s="1"/>
  <c r="N42" i="15"/>
  <c r="N43" i="15" s="1"/>
  <c r="J42" i="15"/>
  <c r="J43" i="15" s="1"/>
  <c r="I42" i="15"/>
  <c r="H42" i="15"/>
  <c r="G42" i="15"/>
  <c r="G43" i="15" s="1"/>
  <c r="F42" i="15"/>
  <c r="F43" i="15" s="1"/>
  <c r="H47" i="15"/>
  <c r="G47" i="15"/>
  <c r="R46" i="15"/>
  <c r="R47" i="15" s="1"/>
  <c r="Q46" i="15"/>
  <c r="Q47" i="15" s="1"/>
  <c r="P46" i="15"/>
  <c r="P47" i="15" s="1"/>
  <c r="O46" i="15"/>
  <c r="O47" i="15" s="1"/>
  <c r="N46" i="15"/>
  <c r="N47" i="15" s="1"/>
  <c r="J46" i="15"/>
  <c r="J47" i="15" s="1"/>
  <c r="I46" i="15"/>
  <c r="I47" i="15" s="1"/>
  <c r="H46" i="15"/>
  <c r="G46" i="15"/>
  <c r="F46" i="15"/>
  <c r="F47" i="15" s="1"/>
  <c r="K14" i="16"/>
  <c r="R98" i="16"/>
  <c r="Q98" i="16"/>
  <c r="P98" i="16"/>
  <c r="O98" i="16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N94" i="16"/>
  <c r="T94" i="16" s="1"/>
  <c r="L94" i="16"/>
  <c r="J94" i="16"/>
  <c r="I94" i="16"/>
  <c r="H94" i="16"/>
  <c r="G94" i="16"/>
  <c r="F94" i="16"/>
  <c r="K94" i="16" s="1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T90" i="16" s="1"/>
  <c r="J90" i="16"/>
  <c r="I90" i="16"/>
  <c r="H90" i="16"/>
  <c r="L90" i="16" s="1"/>
  <c r="G90" i="16"/>
  <c r="F90" i="16"/>
  <c r="K90" i="16" s="1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T86" i="16" s="1"/>
  <c r="J86" i="16"/>
  <c r="I86" i="16"/>
  <c r="H86" i="16"/>
  <c r="L86" i="16" s="1"/>
  <c r="G86" i="16"/>
  <c r="F86" i="16"/>
  <c r="K86" i="16" s="1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T82" i="16" s="1"/>
  <c r="L82" i="16"/>
  <c r="J82" i="16"/>
  <c r="I82" i="16"/>
  <c r="H82" i="16"/>
  <c r="G82" i="16"/>
  <c r="F82" i="16"/>
  <c r="K82" i="16" s="1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T78" i="16" s="1"/>
  <c r="L78" i="16"/>
  <c r="J78" i="16"/>
  <c r="I78" i="16"/>
  <c r="H78" i="16"/>
  <c r="G78" i="16"/>
  <c r="F78" i="16"/>
  <c r="K78" i="16" s="1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T74" i="16" s="1"/>
  <c r="J74" i="16"/>
  <c r="I74" i="16"/>
  <c r="H74" i="16"/>
  <c r="L74" i="16" s="1"/>
  <c r="G74" i="16"/>
  <c r="F74" i="16"/>
  <c r="K74" i="16" s="1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T70" i="16" s="1"/>
  <c r="L70" i="16"/>
  <c r="J70" i="16"/>
  <c r="I70" i="16"/>
  <c r="H70" i="16"/>
  <c r="G70" i="16"/>
  <c r="F70" i="16"/>
  <c r="K70" i="16" s="1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T66" i="16" s="1"/>
  <c r="J66" i="16"/>
  <c r="I66" i="16"/>
  <c r="H66" i="16"/>
  <c r="L66" i="16" s="1"/>
  <c r="G66" i="16"/>
  <c r="F66" i="16"/>
  <c r="K66" i="16" s="1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T62" i="16" s="1"/>
  <c r="J62" i="16"/>
  <c r="I62" i="16"/>
  <c r="H62" i="16"/>
  <c r="L62" i="16" s="1"/>
  <c r="G62" i="16"/>
  <c r="F62" i="16"/>
  <c r="K62" i="16" s="1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T58" i="16" s="1"/>
  <c r="J58" i="16"/>
  <c r="I58" i="16"/>
  <c r="H58" i="16"/>
  <c r="L58" i="16" s="1"/>
  <c r="G58" i="16"/>
  <c r="K58" i="16" s="1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T54" i="16" s="1"/>
  <c r="J54" i="16"/>
  <c r="I54" i="16"/>
  <c r="H54" i="16"/>
  <c r="L54" i="16" s="1"/>
  <c r="G54" i="16"/>
  <c r="K54" i="16" s="1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T50" i="16" s="1"/>
  <c r="J50" i="16"/>
  <c r="I50" i="16"/>
  <c r="H50" i="16"/>
  <c r="L50" i="16" s="1"/>
  <c r="G50" i="16"/>
  <c r="K50" i="16" s="1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T46" i="16" s="1"/>
  <c r="L46" i="16"/>
  <c r="J46" i="16"/>
  <c r="I46" i="16"/>
  <c r="H46" i="16"/>
  <c r="G46" i="16"/>
  <c r="K46" i="16" s="1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T42" i="16" s="1"/>
  <c r="L42" i="16"/>
  <c r="J42" i="16"/>
  <c r="I42" i="16"/>
  <c r="H42" i="16"/>
  <c r="G42" i="16"/>
  <c r="F42" i="16"/>
  <c r="K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T38" i="16" s="1"/>
  <c r="J38" i="16"/>
  <c r="I38" i="16"/>
  <c r="H38" i="16"/>
  <c r="L38" i="16" s="1"/>
  <c r="G38" i="16"/>
  <c r="F38" i="16"/>
  <c r="K38" i="16" s="1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T34" i="16" s="1"/>
  <c r="J34" i="16"/>
  <c r="I34" i="16"/>
  <c r="H34" i="16"/>
  <c r="L34" i="16" s="1"/>
  <c r="G34" i="16"/>
  <c r="F34" i="16"/>
  <c r="K34" i="16" s="1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T30" i="16" s="1"/>
  <c r="J30" i="16"/>
  <c r="I30" i="16"/>
  <c r="H30" i="16"/>
  <c r="L30" i="16" s="1"/>
  <c r="G30" i="16"/>
  <c r="F30" i="16"/>
  <c r="K30" i="16" s="1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T26" i="16" s="1"/>
  <c r="J26" i="16"/>
  <c r="I26" i="16"/>
  <c r="H26" i="16"/>
  <c r="L26" i="16" s="1"/>
  <c r="G26" i="16"/>
  <c r="F26" i="16"/>
  <c r="K26" i="16" s="1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T22" i="16" s="1"/>
  <c r="J22" i="16"/>
  <c r="I22" i="16"/>
  <c r="H22" i="16"/>
  <c r="L22" i="16" s="1"/>
  <c r="G22" i="16"/>
  <c r="F22" i="16"/>
  <c r="K22" i="16" s="1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L18" i="16" s="1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T14" i="16" s="1"/>
  <c r="L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R202" i="11"/>
  <c r="Q202" i="11"/>
  <c r="P202" i="11"/>
  <c r="O202" i="11"/>
  <c r="N202" i="11"/>
  <c r="J202" i="11"/>
  <c r="I202" i="11"/>
  <c r="H202" i="11"/>
  <c r="L202" i="11" s="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L198" i="11"/>
  <c r="J198" i="11"/>
  <c r="I198" i="11"/>
  <c r="H198" i="11"/>
  <c r="G198" i="11"/>
  <c r="K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L194" i="11"/>
  <c r="J194" i="11"/>
  <c r="I194" i="11"/>
  <c r="H194" i="11"/>
  <c r="G194" i="11"/>
  <c r="K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L190" i="11" s="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L186" i="11" s="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L182" i="11"/>
  <c r="J182" i="11"/>
  <c r="I182" i="11"/>
  <c r="H182" i="11"/>
  <c r="G182" i="11"/>
  <c r="K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L178" i="11"/>
  <c r="J178" i="11"/>
  <c r="I178" i="11"/>
  <c r="H178" i="11"/>
  <c r="G178" i="11"/>
  <c r="K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L174" i="11" s="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L170" i="11" s="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L166" i="11"/>
  <c r="J166" i="11"/>
  <c r="I166" i="11"/>
  <c r="H166" i="11"/>
  <c r="G166" i="11"/>
  <c r="K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L162" i="11"/>
  <c r="J162" i="11"/>
  <c r="I162" i="11"/>
  <c r="H162" i="1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L158" i="11" s="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L154" i="11" s="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L150" i="11"/>
  <c r="J150" i="11"/>
  <c r="I150" i="11"/>
  <c r="H150" i="11"/>
  <c r="G150" i="11"/>
  <c r="K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L146" i="11"/>
  <c r="J146" i="11"/>
  <c r="I146" i="11"/>
  <c r="H146" i="11"/>
  <c r="G146" i="11"/>
  <c r="K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L142" i="11" s="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L138" i="11" s="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L134" i="11"/>
  <c r="J134" i="11"/>
  <c r="I134" i="11"/>
  <c r="H134" i="11"/>
  <c r="G134" i="11"/>
  <c r="K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L130" i="11"/>
  <c r="J130" i="11"/>
  <c r="I130" i="11"/>
  <c r="H130" i="11"/>
  <c r="G130" i="11"/>
  <c r="K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L126" i="11" s="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L122" i="11" s="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L118" i="11"/>
  <c r="J118" i="11"/>
  <c r="I118" i="11"/>
  <c r="H118" i="11"/>
  <c r="G118" i="11"/>
  <c r="K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L114" i="11"/>
  <c r="J114" i="11"/>
  <c r="I114" i="11"/>
  <c r="H114" i="11"/>
  <c r="G114" i="11"/>
  <c r="K114" i="11" s="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L110" i="11" s="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L106" i="11" s="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L102" i="11"/>
  <c r="J102" i="11"/>
  <c r="I102" i="11"/>
  <c r="H102" i="11"/>
  <c r="G102" i="11"/>
  <c r="K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L98" i="11"/>
  <c r="J98" i="11"/>
  <c r="I98" i="11"/>
  <c r="H98" i="11"/>
  <c r="G98" i="11"/>
  <c r="K98" i="11" s="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L94" i="11" s="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L90" i="11" s="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L86" i="11"/>
  <c r="J86" i="11"/>
  <c r="I86" i="11"/>
  <c r="H86" i="11"/>
  <c r="G86" i="11"/>
  <c r="K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L82" i="11"/>
  <c r="J82" i="11"/>
  <c r="I82" i="11"/>
  <c r="H82" i="11"/>
  <c r="G82" i="11"/>
  <c r="K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L78" i="11" s="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L74" i="11" s="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L70" i="11"/>
  <c r="J70" i="11"/>
  <c r="I70" i="11"/>
  <c r="H70" i="11"/>
  <c r="G70" i="11"/>
  <c r="K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L66" i="11"/>
  <c r="J66" i="11"/>
  <c r="I66" i="11"/>
  <c r="H66" i="11"/>
  <c r="G66" i="11"/>
  <c r="K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L62" i="11" s="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L58" i="11" s="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L54" i="11"/>
  <c r="J54" i="11"/>
  <c r="I54" i="11"/>
  <c r="H54" i="11"/>
  <c r="G54" i="11"/>
  <c r="K54" i="11" s="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L50" i="11"/>
  <c r="J50" i="11"/>
  <c r="I50" i="11"/>
  <c r="H50" i="11"/>
  <c r="G50" i="11"/>
  <c r="K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L46" i="11" s="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L42" i="11" s="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L38" i="11"/>
  <c r="J38" i="11"/>
  <c r="I38" i="11"/>
  <c r="H38" i="11"/>
  <c r="G38" i="11"/>
  <c r="K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L34" i="11" s="1"/>
  <c r="G34" i="11"/>
  <c r="K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T30" i="11" s="1"/>
  <c r="O30" i="11"/>
  <c r="N30" i="11"/>
  <c r="K30" i="1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T26" i="11"/>
  <c r="R26" i="11"/>
  <c r="Q26" i="11"/>
  <c r="P26" i="11"/>
  <c r="O26" i="11"/>
  <c r="N26" i="11"/>
  <c r="J26" i="11"/>
  <c r="I26" i="11"/>
  <c r="H26" i="11"/>
  <c r="G26" i="11"/>
  <c r="K26" i="11" s="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S22" i="11" s="1"/>
  <c r="J22" i="11"/>
  <c r="I22" i="11"/>
  <c r="H22" i="11"/>
  <c r="L22" i="11" s="1"/>
  <c r="G22" i="11"/>
  <c r="K22" i="11" s="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L18" i="11" s="1"/>
  <c r="G18" i="11"/>
  <c r="K18" i="11" s="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T14" i="11" s="1"/>
  <c r="O14" i="11"/>
  <c r="N14" i="11"/>
  <c r="K14" i="11"/>
  <c r="J14" i="11"/>
  <c r="I14" i="11"/>
  <c r="H14" i="11"/>
  <c r="G14" i="11"/>
  <c r="L14" i="11" s="1"/>
  <c r="F14" i="11"/>
  <c r="R13" i="11"/>
  <c r="Q13" i="11"/>
  <c r="P13" i="11"/>
  <c r="O13" i="11"/>
  <c r="N13" i="11"/>
  <c r="J13" i="11"/>
  <c r="I13" i="11"/>
  <c r="H13" i="11"/>
  <c r="G13" i="11"/>
  <c r="F13" i="11"/>
  <c r="T98" i="16" l="1"/>
  <c r="K98" i="16"/>
  <c r="L98" i="16"/>
  <c r="K27" i="17"/>
  <c r="L27" i="17"/>
  <c r="K31" i="17"/>
  <c r="L31" i="17"/>
  <c r="K35" i="17"/>
  <c r="L35" i="17"/>
  <c r="K39" i="17"/>
  <c r="L39" i="17"/>
  <c r="K43" i="17"/>
  <c r="L43" i="17"/>
  <c r="K47" i="17"/>
  <c r="L47" i="17"/>
  <c r="K19" i="17"/>
  <c r="L19" i="17"/>
  <c r="T19" i="17"/>
  <c r="S19" i="17"/>
  <c r="T27" i="17"/>
  <c r="S27" i="17"/>
  <c r="T31" i="17"/>
  <c r="S31" i="17"/>
  <c r="T35" i="17"/>
  <c r="S35" i="17"/>
  <c r="T39" i="17"/>
  <c r="S39" i="17"/>
  <c r="T43" i="17"/>
  <c r="S43" i="17"/>
  <c r="T47" i="17"/>
  <c r="S47" i="17"/>
  <c r="K15" i="17"/>
  <c r="L15" i="17"/>
  <c r="T15" i="17"/>
  <c r="S15" i="17"/>
  <c r="K23" i="17"/>
  <c r="L23" i="17"/>
  <c r="T23" i="17"/>
  <c r="S23" i="17"/>
  <c r="K15" i="15"/>
  <c r="L15" i="15"/>
  <c r="T15" i="15"/>
  <c r="S15" i="15"/>
  <c r="K19" i="15"/>
  <c r="L19" i="15"/>
  <c r="T19" i="15"/>
  <c r="S19" i="15"/>
  <c r="K23" i="15"/>
  <c r="L23" i="15"/>
  <c r="T23" i="15"/>
  <c r="S23" i="15"/>
  <c r="K27" i="15"/>
  <c r="L27" i="15"/>
  <c r="T27" i="15"/>
  <c r="S27" i="15"/>
  <c r="K31" i="15"/>
  <c r="L31" i="15"/>
  <c r="T31" i="15"/>
  <c r="S31" i="15"/>
  <c r="K35" i="15"/>
  <c r="L35" i="15"/>
  <c r="T35" i="15"/>
  <c r="S35" i="15"/>
  <c r="K39" i="15"/>
  <c r="L39" i="15"/>
  <c r="T39" i="15"/>
  <c r="S39" i="15"/>
  <c r="K43" i="15"/>
  <c r="L43" i="15"/>
  <c r="T43" i="15"/>
  <c r="S43" i="15"/>
  <c r="S47" i="15"/>
  <c r="T47" i="15"/>
  <c r="L47" i="15"/>
  <c r="K47" i="15"/>
  <c r="S14" i="16"/>
  <c r="S18" i="16"/>
  <c r="S22" i="16"/>
  <c r="S26" i="16"/>
  <c r="S30" i="16"/>
  <c r="S34" i="16"/>
  <c r="S38" i="16"/>
  <c r="S42" i="16"/>
  <c r="S46" i="16"/>
  <c r="S50" i="16"/>
  <c r="S54" i="16"/>
  <c r="S58" i="16"/>
  <c r="S62" i="16"/>
  <c r="S66" i="16"/>
  <c r="S70" i="16"/>
  <c r="S74" i="16"/>
  <c r="S78" i="16"/>
  <c r="S82" i="16"/>
  <c r="S86" i="16"/>
  <c r="S90" i="16"/>
  <c r="S94" i="16"/>
  <c r="S98" i="16"/>
  <c r="T78" i="11"/>
  <c r="S78" i="11"/>
  <c r="T94" i="11"/>
  <c r="S94" i="11"/>
  <c r="T126" i="11"/>
  <c r="S126" i="11"/>
  <c r="T142" i="11"/>
  <c r="S142" i="11"/>
  <c r="T158" i="11"/>
  <c r="S158" i="11"/>
  <c r="T190" i="11"/>
  <c r="S190" i="11"/>
  <c r="S18" i="11"/>
  <c r="T22" i="11"/>
  <c r="T98" i="11"/>
  <c r="S98" i="11"/>
  <c r="T130" i="11"/>
  <c r="S130" i="11"/>
  <c r="T146" i="11"/>
  <c r="S146" i="11"/>
  <c r="T162" i="11"/>
  <c r="S162" i="11"/>
  <c r="T178" i="11"/>
  <c r="S178" i="11"/>
  <c r="T194" i="11"/>
  <c r="S194" i="11"/>
  <c r="S14" i="11"/>
  <c r="T18" i="11"/>
  <c r="L26" i="11"/>
  <c r="S30" i="11"/>
  <c r="T38" i="11"/>
  <c r="S38" i="11"/>
  <c r="K42" i="11"/>
  <c r="T54" i="11"/>
  <c r="S54" i="11"/>
  <c r="K58" i="11"/>
  <c r="T70" i="11"/>
  <c r="S70" i="11"/>
  <c r="K74" i="11"/>
  <c r="T86" i="11"/>
  <c r="S86" i="11"/>
  <c r="K90" i="11"/>
  <c r="T102" i="11"/>
  <c r="S102" i="11"/>
  <c r="K106" i="11"/>
  <c r="T118" i="11"/>
  <c r="S118" i="11"/>
  <c r="K122" i="11"/>
  <c r="T134" i="11"/>
  <c r="S134" i="11"/>
  <c r="K138" i="11"/>
  <c r="T150" i="11"/>
  <c r="S150" i="11"/>
  <c r="K154" i="11"/>
  <c r="T166" i="11"/>
  <c r="S166" i="11"/>
  <c r="K170" i="11"/>
  <c r="T182" i="11"/>
  <c r="S182" i="11"/>
  <c r="K186" i="11"/>
  <c r="T198" i="11"/>
  <c r="S198" i="11"/>
  <c r="K202" i="11"/>
  <c r="T46" i="11"/>
  <c r="S46" i="11"/>
  <c r="T62" i="11"/>
  <c r="S62" i="11"/>
  <c r="T110" i="11"/>
  <c r="S110" i="11"/>
  <c r="T174" i="11"/>
  <c r="S174" i="11"/>
  <c r="T34" i="11"/>
  <c r="S34" i="11"/>
  <c r="T50" i="11"/>
  <c r="S50" i="11"/>
  <c r="T66" i="11"/>
  <c r="S66" i="11"/>
  <c r="T82" i="11"/>
  <c r="S82" i="11"/>
  <c r="T114" i="11"/>
  <c r="S114" i="11"/>
  <c r="S26" i="11"/>
  <c r="T42" i="11"/>
  <c r="S42" i="11"/>
  <c r="K46" i="11"/>
  <c r="T58" i="11"/>
  <c r="S58" i="11"/>
  <c r="K62" i="11"/>
  <c r="T74" i="11"/>
  <c r="S74" i="11"/>
  <c r="K78" i="11"/>
  <c r="T90" i="11"/>
  <c r="S90" i="11"/>
  <c r="K94" i="11"/>
  <c r="T106" i="11"/>
  <c r="S106" i="11"/>
  <c r="K110" i="11"/>
  <c r="T122" i="11"/>
  <c r="S122" i="11"/>
  <c r="K126" i="11"/>
  <c r="T138" i="11"/>
  <c r="S138" i="11"/>
  <c r="K142" i="11"/>
  <c r="T154" i="11"/>
  <c r="S154" i="11"/>
  <c r="K158" i="11"/>
  <c r="T170" i="11"/>
  <c r="S170" i="11"/>
  <c r="K174" i="11"/>
  <c r="T186" i="11"/>
  <c r="S186" i="11"/>
  <c r="K190" i="11"/>
  <c r="T202" i="11"/>
  <c r="S202" i="11"/>
  <c r="R1594" i="16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P1593" i="16"/>
  <c r="O1593" i="16"/>
  <c r="N1593" i="16"/>
  <c r="J1593" i="16"/>
  <c r="I1593" i="16"/>
  <c r="H1593" i="16"/>
  <c r="G1593" i="16"/>
  <c r="F1593" i="16"/>
  <c r="T1590" i="16"/>
  <c r="R1590" i="16"/>
  <c r="Q1590" i="16"/>
  <c r="P1590" i="16"/>
  <c r="O1590" i="16"/>
  <c r="N1590" i="16"/>
  <c r="S1590" i="16" s="1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L1586" i="16" s="1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L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N1578" i="16"/>
  <c r="J1578" i="16"/>
  <c r="I1578" i="16"/>
  <c r="H1578" i="16"/>
  <c r="G1578" i="16"/>
  <c r="L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S1574" i="16" s="1"/>
  <c r="J1574" i="16"/>
  <c r="I1574" i="16"/>
  <c r="H1574" i="16"/>
  <c r="G1574" i="16"/>
  <c r="L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L1570" i="16"/>
  <c r="J1570" i="16"/>
  <c r="I1570" i="16"/>
  <c r="H1570" i="16"/>
  <c r="G1570" i="16"/>
  <c r="K1570" i="16" s="1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L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T1562" i="16"/>
  <c r="R1562" i="16"/>
  <c r="Q1562" i="16"/>
  <c r="P1562" i="16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N1558" i="16"/>
  <c r="S1558" i="16" s="1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L1554" i="16" s="1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L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N1546" i="16"/>
  <c r="J1546" i="16"/>
  <c r="I1546" i="16"/>
  <c r="H1546" i="16"/>
  <c r="G1546" i="16"/>
  <c r="L1546" i="16" s="1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S1542" i="16" s="1"/>
  <c r="J1542" i="16"/>
  <c r="I1542" i="16"/>
  <c r="H1542" i="16"/>
  <c r="G1542" i="16"/>
  <c r="L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L1538" i="16"/>
  <c r="J1538" i="16"/>
  <c r="I1538" i="16"/>
  <c r="H1538" i="16"/>
  <c r="G1538" i="16"/>
  <c r="K1538" i="16" s="1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L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N1530" i="16"/>
  <c r="J1530" i="16"/>
  <c r="I1530" i="16"/>
  <c r="H1530" i="16"/>
  <c r="G1530" i="16"/>
  <c r="L1530" i="16" s="1"/>
  <c r="F1530" i="16"/>
  <c r="R1529" i="16"/>
  <c r="Q1529" i="16"/>
  <c r="P1529" i="16"/>
  <c r="O1529" i="16"/>
  <c r="N1529" i="16"/>
  <c r="J1529" i="16"/>
  <c r="I1529" i="16"/>
  <c r="H1529" i="16"/>
  <c r="G1529" i="16"/>
  <c r="F1529" i="16"/>
  <c r="T1526" i="16"/>
  <c r="R1526" i="16"/>
  <c r="Q1526" i="16"/>
  <c r="P1526" i="16"/>
  <c r="O1526" i="16"/>
  <c r="N1526" i="16"/>
  <c r="S1526" i="16" s="1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L1522" i="16"/>
  <c r="J1522" i="16"/>
  <c r="I1522" i="16"/>
  <c r="H1522" i="16"/>
  <c r="G1522" i="16"/>
  <c r="K1522" i="16" s="1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L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N1514" i="16"/>
  <c r="J1514" i="16"/>
  <c r="I1514" i="16"/>
  <c r="H1514" i="16"/>
  <c r="G1514" i="16"/>
  <c r="L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N1510" i="16"/>
  <c r="S1510" i="16" s="1"/>
  <c r="J1510" i="16"/>
  <c r="I1510" i="16"/>
  <c r="H1510" i="16"/>
  <c r="G1510" i="16"/>
  <c r="L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L1506" i="16" s="1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L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N1498" i="16"/>
  <c r="J1498" i="16"/>
  <c r="I1498" i="16"/>
  <c r="H1498" i="16"/>
  <c r="G1498" i="16"/>
  <c r="L1498" i="16" s="1"/>
  <c r="F1498" i="16"/>
  <c r="R1497" i="16"/>
  <c r="Q1497" i="16"/>
  <c r="P1497" i="16"/>
  <c r="O1497" i="16"/>
  <c r="N1497" i="16"/>
  <c r="J1497" i="16"/>
  <c r="I1497" i="16"/>
  <c r="H1497" i="16"/>
  <c r="G1497" i="16"/>
  <c r="F1497" i="16"/>
  <c r="T1494" i="16"/>
  <c r="R1494" i="16"/>
  <c r="Q1494" i="16"/>
  <c r="P1494" i="16"/>
  <c r="O1494" i="16"/>
  <c r="N1494" i="16"/>
  <c r="S1494" i="16" s="1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L1490" i="16"/>
  <c r="J1490" i="16"/>
  <c r="I1490" i="16"/>
  <c r="H1490" i="16"/>
  <c r="G1490" i="16"/>
  <c r="K1490" i="16" s="1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L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L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L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L1474" i="16" s="1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L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N1466" i="16"/>
  <c r="J1466" i="16"/>
  <c r="I1466" i="16"/>
  <c r="H1466" i="16"/>
  <c r="G1466" i="16"/>
  <c r="L1466" i="16" s="1"/>
  <c r="F1466" i="16"/>
  <c r="R1465" i="16"/>
  <c r="Q1465" i="16"/>
  <c r="P1465" i="16"/>
  <c r="O1465" i="16"/>
  <c r="N1465" i="16"/>
  <c r="J1465" i="16"/>
  <c r="I1465" i="16"/>
  <c r="H1465" i="16"/>
  <c r="G1465" i="16"/>
  <c r="F1465" i="16"/>
  <c r="T1462" i="16"/>
  <c r="R1462" i="16"/>
  <c r="Q1462" i="16"/>
  <c r="P1462" i="16"/>
  <c r="O1462" i="16"/>
  <c r="N1462" i="16"/>
  <c r="S1462" i="16" s="1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L1458" i="16" s="1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L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N1450" i="16"/>
  <c r="J1450" i="16"/>
  <c r="I1450" i="16"/>
  <c r="H1450" i="16"/>
  <c r="G1450" i="16"/>
  <c r="L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S1446" i="16" s="1"/>
  <c r="J1446" i="16"/>
  <c r="I1446" i="16"/>
  <c r="H1446" i="16"/>
  <c r="G1446" i="16"/>
  <c r="L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L1442" i="16"/>
  <c r="J1442" i="16"/>
  <c r="I1442" i="16"/>
  <c r="H1442" i="16"/>
  <c r="G1442" i="16"/>
  <c r="K1442" i="16" s="1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L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N1434" i="16"/>
  <c r="J1434" i="16"/>
  <c r="I1434" i="16"/>
  <c r="H1434" i="16"/>
  <c r="G1434" i="16"/>
  <c r="L1434" i="16" s="1"/>
  <c r="F1434" i="16"/>
  <c r="R1433" i="16"/>
  <c r="Q1433" i="16"/>
  <c r="P1433" i="16"/>
  <c r="O1433" i="16"/>
  <c r="N1433" i="16"/>
  <c r="J1433" i="16"/>
  <c r="I1433" i="16"/>
  <c r="H1433" i="16"/>
  <c r="G1433" i="16"/>
  <c r="F1433" i="16"/>
  <c r="T1430" i="16"/>
  <c r="R1430" i="16"/>
  <c r="Q1430" i="16"/>
  <c r="P1430" i="16"/>
  <c r="O1430" i="16"/>
  <c r="N1430" i="16"/>
  <c r="S1430" i="16" s="1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L1426" i="16" s="1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L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S1414" i="16" s="1"/>
  <c r="J1414" i="16"/>
  <c r="I1414" i="16"/>
  <c r="H1414" i="16"/>
  <c r="G1414" i="16"/>
  <c r="L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L1410" i="16"/>
  <c r="J1410" i="16"/>
  <c r="I1410" i="16"/>
  <c r="H1410" i="16"/>
  <c r="G1410" i="16"/>
  <c r="K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L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T1402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S1398" i="16" s="1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L1394" i="16"/>
  <c r="J1394" i="16"/>
  <c r="I1394" i="16"/>
  <c r="H1394" i="16"/>
  <c r="G1394" i="16"/>
  <c r="K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L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S1382" i="16" s="1"/>
  <c r="J1382" i="16"/>
  <c r="I1382" i="16"/>
  <c r="H1382" i="16"/>
  <c r="G1382" i="16"/>
  <c r="L1382" i="16" s="1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L1378" i="16" s="1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L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S1366" i="16" s="1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L1362" i="16"/>
  <c r="J1362" i="16"/>
  <c r="I1362" i="16"/>
  <c r="H1362" i="16"/>
  <c r="G1362" i="16"/>
  <c r="K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L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T1354" i="16" s="1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J1350" i="16"/>
  <c r="I1350" i="16"/>
  <c r="H1350" i="16"/>
  <c r="G1350" i="16"/>
  <c r="L1350" i="16" s="1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L1346" i="16" s="1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L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T1338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S1334" i="16" s="1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L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S1318" i="16" s="1"/>
  <c r="J1318" i="16"/>
  <c r="I1318" i="16"/>
  <c r="H1318" i="16"/>
  <c r="G1318" i="16"/>
  <c r="L1318" i="16" s="1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L1314" i="16"/>
  <c r="J1314" i="16"/>
  <c r="I1314" i="16"/>
  <c r="H1314" i="16"/>
  <c r="G1314" i="16"/>
  <c r="K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L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S1302" i="16" s="1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L1298" i="16" s="1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N1286" i="16"/>
  <c r="S1286" i="16" s="1"/>
  <c r="J1286" i="16"/>
  <c r="I1286" i="16"/>
  <c r="H1286" i="16"/>
  <c r="G1286" i="16"/>
  <c r="L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L1282" i="16"/>
  <c r="J1282" i="16"/>
  <c r="I1282" i="16"/>
  <c r="H1282" i="16"/>
  <c r="G1282" i="16"/>
  <c r="K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L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T1274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S1270" i="16" s="1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L1266" i="16"/>
  <c r="J1266" i="16"/>
  <c r="I1266" i="16"/>
  <c r="H1266" i="16"/>
  <c r="G1266" i="16"/>
  <c r="K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L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T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N1250" i="16"/>
  <c r="L1250" i="16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T1246" i="16" s="1"/>
  <c r="N1246" i="16"/>
  <c r="J1246" i="16"/>
  <c r="I1246" i="16"/>
  <c r="H1246" i="16"/>
  <c r="G1246" i="16"/>
  <c r="F1246" i="16"/>
  <c r="K1246" i="16" s="1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L1242" i="16"/>
  <c r="J1242" i="16"/>
  <c r="I1242" i="16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O1238" i="16"/>
  <c r="T1238" i="16" s="1"/>
  <c r="N1238" i="16"/>
  <c r="J1238" i="16"/>
  <c r="I1238" i="16"/>
  <c r="H1238" i="16"/>
  <c r="G1238" i="16"/>
  <c r="F1238" i="16"/>
  <c r="K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L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K1230" i="16" s="1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L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O1222" i="16"/>
  <c r="T1222" i="16" s="1"/>
  <c r="N1222" i="16"/>
  <c r="J1222" i="16"/>
  <c r="I1222" i="16"/>
  <c r="H1222" i="16"/>
  <c r="G1222" i="16"/>
  <c r="F1222" i="16"/>
  <c r="K1222" i="16" s="1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L1218" i="16"/>
  <c r="J1218" i="16"/>
  <c r="I1218" i="16"/>
  <c r="H1218" i="16"/>
  <c r="G1218" i="16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K1214" i="16" s="1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L1210" i="16"/>
  <c r="J1210" i="16"/>
  <c r="I1210" i="16"/>
  <c r="H1210" i="16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T1206" i="16" s="1"/>
  <c r="N1206" i="16"/>
  <c r="J1206" i="16"/>
  <c r="I1206" i="16"/>
  <c r="H1206" i="16"/>
  <c r="G1206" i="16"/>
  <c r="F1206" i="16"/>
  <c r="K1206" i="16" s="1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L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K1198" i="16" s="1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L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T1190" i="16" s="1"/>
  <c r="N1190" i="16"/>
  <c r="J1190" i="16"/>
  <c r="I1190" i="16"/>
  <c r="H1190" i="16"/>
  <c r="G1190" i="16"/>
  <c r="F1190" i="16"/>
  <c r="K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T1182" i="16" s="1"/>
  <c r="N1182" i="16"/>
  <c r="J1182" i="16"/>
  <c r="I1182" i="16"/>
  <c r="H1182" i="16"/>
  <c r="G1182" i="16"/>
  <c r="F1182" i="16"/>
  <c r="K1182" i="16" s="1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L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T1174" i="16" s="1"/>
  <c r="N1174" i="16"/>
  <c r="J1174" i="16"/>
  <c r="I1174" i="16"/>
  <c r="H1174" i="16"/>
  <c r="G1174" i="16"/>
  <c r="F1174" i="16"/>
  <c r="K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L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K1166" i="16" s="1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L1162" i="16"/>
  <c r="J1162" i="16"/>
  <c r="I1162" i="16"/>
  <c r="H1162" i="16"/>
  <c r="G1162" i="16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T1158" i="16" s="1"/>
  <c r="N1158" i="16"/>
  <c r="J1158" i="16"/>
  <c r="I1158" i="16"/>
  <c r="H1158" i="16"/>
  <c r="G1158" i="16"/>
  <c r="F1158" i="16"/>
  <c r="K1158" i="16" s="1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L1154" i="16"/>
  <c r="J1154" i="16"/>
  <c r="I1154" i="16"/>
  <c r="H1154" i="16"/>
  <c r="G1154" i="16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K1150" i="16" s="1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L1146" i="16"/>
  <c r="J1146" i="16"/>
  <c r="I1146" i="16"/>
  <c r="H1146" i="16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T1142" i="16" s="1"/>
  <c r="N1142" i="16"/>
  <c r="J1142" i="16"/>
  <c r="I1142" i="16"/>
  <c r="H1142" i="16"/>
  <c r="G1142" i="16"/>
  <c r="F1142" i="16"/>
  <c r="K1142" i="16" s="1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L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K1134" i="16" s="1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T1118" i="16" s="1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L1114" i="16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T1110" i="16" s="1"/>
  <c r="N1110" i="16"/>
  <c r="J1110" i="16"/>
  <c r="I1110" i="16"/>
  <c r="H1110" i="16"/>
  <c r="G1110" i="16"/>
  <c r="F1110" i="16"/>
  <c r="K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L1106" i="16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L1098" i="16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T1094" i="16" s="1"/>
  <c r="N1094" i="16"/>
  <c r="J1094" i="16"/>
  <c r="I1094" i="16"/>
  <c r="H1094" i="16"/>
  <c r="G1094" i="16"/>
  <c r="F1094" i="16"/>
  <c r="K1094" i="16" s="1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L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L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T1078" i="16" s="1"/>
  <c r="N1078" i="16"/>
  <c r="J1078" i="16"/>
  <c r="I1078" i="16"/>
  <c r="H1078" i="16"/>
  <c r="G1078" i="16"/>
  <c r="F1078" i="16"/>
  <c r="K1078" i="16" s="1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L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L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T1062" i="16" s="1"/>
  <c r="N1062" i="16"/>
  <c r="J1062" i="16"/>
  <c r="I1062" i="16"/>
  <c r="H1062" i="16"/>
  <c r="G1062" i="16"/>
  <c r="F1062" i="16"/>
  <c r="K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L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T1054" i="16" s="1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L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T1046" i="16" s="1"/>
  <c r="N1046" i="16"/>
  <c r="J1046" i="16"/>
  <c r="I1046" i="16"/>
  <c r="H1046" i="16"/>
  <c r="G1046" i="16"/>
  <c r="F1046" i="16"/>
  <c r="K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L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L1034" i="16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T1030" i="16" s="1"/>
  <c r="N1030" i="16"/>
  <c r="J1030" i="16"/>
  <c r="I1030" i="16"/>
  <c r="H1030" i="16"/>
  <c r="G1030" i="16"/>
  <c r="F1030" i="16"/>
  <c r="K1030" i="16" s="1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L1026" i="16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L1018" i="16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T1014" i="16" s="1"/>
  <c r="N1014" i="16"/>
  <c r="J1014" i="16"/>
  <c r="I1014" i="16"/>
  <c r="H1014" i="16"/>
  <c r="G1014" i="16"/>
  <c r="F1014" i="16"/>
  <c r="K1014" i="16" s="1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L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L1002" i="16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T998" i="16" s="1"/>
  <c r="N998" i="16"/>
  <c r="J998" i="16"/>
  <c r="I998" i="16"/>
  <c r="H998" i="16"/>
  <c r="G998" i="16"/>
  <c r="F998" i="16"/>
  <c r="K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L994" i="16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T990" i="16" s="1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L986" i="16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T982" i="16" s="1"/>
  <c r="N982" i="16"/>
  <c r="J982" i="16"/>
  <c r="I982" i="16"/>
  <c r="H982" i="16"/>
  <c r="G982" i="16"/>
  <c r="F982" i="16"/>
  <c r="K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L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L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T966" i="16" s="1"/>
  <c r="N966" i="16"/>
  <c r="J966" i="16"/>
  <c r="I966" i="16"/>
  <c r="H966" i="16"/>
  <c r="G966" i="16"/>
  <c r="F966" i="16"/>
  <c r="K966" i="16" s="1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L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L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T950" i="16" s="1"/>
  <c r="N950" i="16"/>
  <c r="J950" i="16"/>
  <c r="I950" i="16"/>
  <c r="H950" i="16"/>
  <c r="G950" i="16"/>
  <c r="F950" i="16"/>
  <c r="K950" i="16" s="1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L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L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T934" i="16" s="1"/>
  <c r="N934" i="16"/>
  <c r="J934" i="16"/>
  <c r="I934" i="16"/>
  <c r="H934" i="16"/>
  <c r="G934" i="16"/>
  <c r="F934" i="16"/>
  <c r="K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L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T926" i="16" s="1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L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T918" i="16" s="1"/>
  <c r="N918" i="16"/>
  <c r="J918" i="16"/>
  <c r="I918" i="16"/>
  <c r="H918" i="16"/>
  <c r="G918" i="16"/>
  <c r="F918" i="16"/>
  <c r="K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L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L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T902" i="16" s="1"/>
  <c r="N902" i="16"/>
  <c r="J902" i="16"/>
  <c r="I902" i="16"/>
  <c r="H902" i="16"/>
  <c r="G902" i="16"/>
  <c r="F902" i="16"/>
  <c r="K902" i="16" s="1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L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T894" i="16" s="1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L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T886" i="16" s="1"/>
  <c r="N886" i="16"/>
  <c r="J886" i="16"/>
  <c r="I886" i="16"/>
  <c r="H886" i="16"/>
  <c r="G886" i="16"/>
  <c r="F886" i="16"/>
  <c r="K886" i="16" s="1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T878" i="16" s="1"/>
  <c r="N878" i="16"/>
  <c r="J878" i="16"/>
  <c r="I878" i="16"/>
  <c r="H878" i="16"/>
  <c r="G878" i="16"/>
  <c r="F878" i="16"/>
  <c r="K878" i="16" s="1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T870" i="16" s="1"/>
  <c r="N870" i="16"/>
  <c r="J870" i="16"/>
  <c r="I870" i="16"/>
  <c r="H870" i="16"/>
  <c r="G870" i="16"/>
  <c r="F870" i="16"/>
  <c r="K870" i="16" s="1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T862" i="16" s="1"/>
  <c r="N862" i="16"/>
  <c r="J862" i="16"/>
  <c r="I862" i="16"/>
  <c r="H862" i="16"/>
  <c r="G862" i="16"/>
  <c r="F862" i="16"/>
  <c r="K862" i="16" s="1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T854" i="16" s="1"/>
  <c r="N854" i="16"/>
  <c r="J854" i="16"/>
  <c r="I854" i="16"/>
  <c r="H854" i="16"/>
  <c r="G854" i="16"/>
  <c r="F854" i="16"/>
  <c r="K854" i="16" s="1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K846" i="16" s="1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T838" i="16" s="1"/>
  <c r="N838" i="16"/>
  <c r="J838" i="16"/>
  <c r="I838" i="16"/>
  <c r="H838" i="16"/>
  <c r="G838" i="16"/>
  <c r="F838" i="16"/>
  <c r="K838" i="16" s="1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T830" i="16" s="1"/>
  <c r="N830" i="16"/>
  <c r="J830" i="16"/>
  <c r="I830" i="16"/>
  <c r="H830" i="16"/>
  <c r="G830" i="16"/>
  <c r="F830" i="16"/>
  <c r="K830" i="16" s="1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T822" i="16" s="1"/>
  <c r="N822" i="16"/>
  <c r="J822" i="16"/>
  <c r="I822" i="16"/>
  <c r="H822" i="16"/>
  <c r="G822" i="16"/>
  <c r="F822" i="16"/>
  <c r="K822" i="16" s="1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T814" i="16" s="1"/>
  <c r="N814" i="16"/>
  <c r="J814" i="16"/>
  <c r="I814" i="16"/>
  <c r="H814" i="16"/>
  <c r="G814" i="16"/>
  <c r="F814" i="16"/>
  <c r="K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T806" i="16" s="1"/>
  <c r="N806" i="16"/>
  <c r="J806" i="16"/>
  <c r="I806" i="16"/>
  <c r="H806" i="16"/>
  <c r="G806" i="16"/>
  <c r="F806" i="16"/>
  <c r="K806" i="16" s="1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T798" i="16" s="1"/>
  <c r="N798" i="16"/>
  <c r="J798" i="16"/>
  <c r="I798" i="16"/>
  <c r="H798" i="16"/>
  <c r="G798" i="16"/>
  <c r="F798" i="16"/>
  <c r="K798" i="16" s="1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T790" i="16" s="1"/>
  <c r="N790" i="16"/>
  <c r="J790" i="16"/>
  <c r="I790" i="16"/>
  <c r="H790" i="16"/>
  <c r="G790" i="16"/>
  <c r="F790" i="16"/>
  <c r="K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K782" i="16" s="1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T774" i="16" s="1"/>
  <c r="N774" i="16"/>
  <c r="J774" i="16"/>
  <c r="I774" i="16"/>
  <c r="H774" i="16"/>
  <c r="G774" i="16"/>
  <c r="F774" i="16"/>
  <c r="K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K766" i="16" s="1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T758" i="16" s="1"/>
  <c r="N758" i="16"/>
  <c r="J758" i="16"/>
  <c r="I758" i="16"/>
  <c r="H758" i="16"/>
  <c r="G758" i="16"/>
  <c r="F758" i="16"/>
  <c r="K758" i="16" s="1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T750" i="16" s="1"/>
  <c r="N750" i="16"/>
  <c r="J750" i="16"/>
  <c r="I750" i="16"/>
  <c r="H750" i="16"/>
  <c r="G750" i="16"/>
  <c r="F750" i="16"/>
  <c r="K750" i="16" s="1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T742" i="16" s="1"/>
  <c r="N742" i="16"/>
  <c r="J742" i="16"/>
  <c r="I742" i="16"/>
  <c r="H742" i="16"/>
  <c r="G742" i="16"/>
  <c r="F742" i="16"/>
  <c r="K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F734" i="16"/>
  <c r="K734" i="16" s="1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T726" i="16" s="1"/>
  <c r="N726" i="16"/>
  <c r="J726" i="16"/>
  <c r="I726" i="16"/>
  <c r="H726" i="16"/>
  <c r="G726" i="16"/>
  <c r="F726" i="16"/>
  <c r="K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K718" i="16" s="1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T710" i="16" s="1"/>
  <c r="N710" i="16"/>
  <c r="J710" i="16"/>
  <c r="I710" i="16"/>
  <c r="H710" i="16"/>
  <c r="G710" i="16"/>
  <c r="F710" i="16"/>
  <c r="K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T702" i="16" s="1"/>
  <c r="N702" i="16"/>
  <c r="J702" i="16"/>
  <c r="I702" i="16"/>
  <c r="H702" i="16"/>
  <c r="G702" i="16"/>
  <c r="F702" i="16"/>
  <c r="K702" i="16" s="1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T694" i="16" s="1"/>
  <c r="N694" i="16"/>
  <c r="J694" i="16"/>
  <c r="I694" i="16"/>
  <c r="H694" i="16"/>
  <c r="G694" i="16"/>
  <c r="F694" i="16"/>
  <c r="K694" i="16" s="1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F686" i="16"/>
  <c r="K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T678" i="16" s="1"/>
  <c r="N678" i="16"/>
  <c r="J678" i="16"/>
  <c r="I678" i="16"/>
  <c r="H678" i="16"/>
  <c r="G678" i="16"/>
  <c r="F678" i="16"/>
  <c r="K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F670" i="16"/>
  <c r="K670" i="16" s="1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F662" i="16"/>
  <c r="K662" i="16" s="1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F654" i="16"/>
  <c r="K654" i="16" s="1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F646" i="16"/>
  <c r="K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F638" i="16"/>
  <c r="K638" i="16" s="1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F630" i="16"/>
  <c r="K630" i="16" s="1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T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T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T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T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T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T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T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T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T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T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T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T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T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T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T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T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T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T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T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T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T374" i="16" s="1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T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T358" i="16" s="1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T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T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F338" i="16"/>
  <c r="L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T334" i="16" s="1"/>
  <c r="N334" i="16"/>
  <c r="J334" i="16"/>
  <c r="I334" i="16"/>
  <c r="H334" i="16"/>
  <c r="G334" i="16"/>
  <c r="K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T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F322" i="16"/>
  <c r="L322" i="16" s="1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T318" i="16" s="1"/>
  <c r="N318" i="16"/>
  <c r="J318" i="16"/>
  <c r="I318" i="16"/>
  <c r="H318" i="16"/>
  <c r="G318" i="16"/>
  <c r="K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T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F306" i="16"/>
  <c r="L306" i="16" s="1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T302" i="16" s="1"/>
  <c r="N302" i="16"/>
  <c r="J302" i="16"/>
  <c r="I302" i="16"/>
  <c r="H302" i="16"/>
  <c r="G302" i="16"/>
  <c r="K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T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F290" i="16"/>
  <c r="L290" i="16" s="1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T286" i="16" s="1"/>
  <c r="N286" i="16"/>
  <c r="J286" i="16"/>
  <c r="I286" i="16"/>
  <c r="H286" i="16"/>
  <c r="G286" i="16"/>
  <c r="K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T282" i="16" s="1"/>
  <c r="O282" i="16"/>
  <c r="N282" i="16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T278" i="16" s="1"/>
  <c r="N278" i="16"/>
  <c r="J278" i="16"/>
  <c r="I278" i="16"/>
  <c r="H278" i="16"/>
  <c r="G278" i="16"/>
  <c r="F278" i="16"/>
  <c r="L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T274" i="16" s="1"/>
  <c r="N274" i="16"/>
  <c r="J274" i="16"/>
  <c r="I274" i="16"/>
  <c r="H274" i="16"/>
  <c r="G274" i="16"/>
  <c r="F274" i="16"/>
  <c r="L274" i="16" s="1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T270" i="16" s="1"/>
  <c r="N270" i="16"/>
  <c r="J270" i="16"/>
  <c r="I270" i="16"/>
  <c r="H270" i="16"/>
  <c r="G270" i="16"/>
  <c r="K270" i="16" s="1"/>
  <c r="F270" i="16"/>
  <c r="R269" i="16"/>
  <c r="Q269" i="16"/>
  <c r="P269" i="16"/>
  <c r="O269" i="16"/>
  <c r="N269" i="16"/>
  <c r="J269" i="16"/>
  <c r="I269" i="16"/>
  <c r="H269" i="16"/>
  <c r="G269" i="16"/>
  <c r="F269" i="16"/>
  <c r="T266" i="16"/>
  <c r="R266" i="16"/>
  <c r="Q266" i="16"/>
  <c r="P266" i="16"/>
  <c r="O266" i="16"/>
  <c r="S266" i="16" s="1"/>
  <c r="N266" i="16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T262" i="16" s="1"/>
  <c r="N262" i="16"/>
  <c r="J262" i="16"/>
  <c r="I262" i="16"/>
  <c r="H262" i="16"/>
  <c r="G262" i="16"/>
  <c r="F262" i="16"/>
  <c r="L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T258" i="16" s="1"/>
  <c r="N258" i="16"/>
  <c r="J258" i="16"/>
  <c r="I258" i="16"/>
  <c r="H258" i="16"/>
  <c r="G258" i="16"/>
  <c r="F258" i="16"/>
  <c r="L258" i="16" s="1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T254" i="16" s="1"/>
  <c r="N254" i="16"/>
  <c r="J254" i="16"/>
  <c r="I254" i="16"/>
  <c r="H254" i="16"/>
  <c r="G254" i="16"/>
  <c r="K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S250" i="16" s="1"/>
  <c r="N250" i="16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T246" i="16" s="1"/>
  <c r="N246" i="16"/>
  <c r="J246" i="16"/>
  <c r="I246" i="16"/>
  <c r="H246" i="16"/>
  <c r="G246" i="16"/>
  <c r="F246" i="16"/>
  <c r="L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T242" i="16" s="1"/>
  <c r="N242" i="16"/>
  <c r="J242" i="16"/>
  <c r="I242" i="16"/>
  <c r="H242" i="16"/>
  <c r="G242" i="16"/>
  <c r="F242" i="16"/>
  <c r="L242" i="16" s="1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T238" i="16" s="1"/>
  <c r="N238" i="16"/>
  <c r="J238" i="16"/>
  <c r="I238" i="16"/>
  <c r="H238" i="16"/>
  <c r="G238" i="16"/>
  <c r="K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S234" i="16" s="1"/>
  <c r="N234" i="16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T218" i="16" s="1"/>
  <c r="O218" i="16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N210" i="16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N202" i="16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N178" i="16"/>
  <c r="J178" i="16"/>
  <c r="I178" i="16"/>
  <c r="H178" i="16"/>
  <c r="G178" i="16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N170" i="16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N130" i="16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1594" i="11"/>
  <c r="Q1594" i="11"/>
  <c r="P1594" i="11"/>
  <c r="O1594" i="11"/>
  <c r="N1594" i="11"/>
  <c r="J1594" i="11"/>
  <c r="I1594" i="11"/>
  <c r="H1594" i="11"/>
  <c r="G1594" i="11"/>
  <c r="F1594" i="11"/>
  <c r="K1594" i="11" s="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L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S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K1578" i="11" s="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T1574" i="11" s="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L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S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K1562" i="11" s="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T1558" i="11" s="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L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S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K1546" i="11" s="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L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S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L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S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K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L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S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K1498" i="11" s="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L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K1482" i="11" s="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L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S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K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L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S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L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K1434" i="11" s="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L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L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T1414" i="11" s="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L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T1402" i="11" s="1"/>
  <c r="P1402" i="11"/>
  <c r="O1402" i="11"/>
  <c r="N1402" i="11"/>
  <c r="L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N1378" i="11"/>
  <c r="J1378" i="11"/>
  <c r="I1378" i="11"/>
  <c r="L1378" i="11" s="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N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S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L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L1358" i="11" s="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T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T1338" i="11" s="1"/>
  <c r="P1338" i="11"/>
  <c r="O1338" i="11"/>
  <c r="N1338" i="11"/>
  <c r="L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L1330" i="11" s="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J1314" i="11"/>
  <c r="I1314" i="11"/>
  <c r="L1314" i="11" s="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S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L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L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L1290" i="11" s="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T1286" i="11" s="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L1282" i="11"/>
  <c r="J1282" i="11"/>
  <c r="I1282" i="11"/>
  <c r="H1282" i="1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T1274" i="11" s="1"/>
  <c r="P1274" i="11"/>
  <c r="O1274" i="11"/>
  <c r="N1274" i="11"/>
  <c r="L1274" i="11"/>
  <c r="J1274" i="11"/>
  <c r="I1274" i="11"/>
  <c r="H1274" i="11"/>
  <c r="G1274" i="11"/>
  <c r="K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L1250" i="11" s="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L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L1230" i="11" s="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T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L1218" i="11" s="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T1210" i="11" s="1"/>
  <c r="P1210" i="11"/>
  <c r="O1210" i="11"/>
  <c r="N1210" i="11"/>
  <c r="L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L1202" i="11" s="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L1186" i="11" s="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L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L1170" i="11"/>
  <c r="J1170" i="11"/>
  <c r="I1170" i="11"/>
  <c r="H1170" i="11"/>
  <c r="G1170" i="11"/>
  <c r="K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L1162" i="11" s="1"/>
  <c r="G1162" i="11"/>
  <c r="K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T1158" i="11" s="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L1154" i="11"/>
  <c r="J1154" i="11"/>
  <c r="I1154" i="11"/>
  <c r="H1154" i="11"/>
  <c r="G1154" i="11"/>
  <c r="K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L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T1146" i="11" s="1"/>
  <c r="P1146" i="11"/>
  <c r="O1146" i="11"/>
  <c r="N1146" i="11"/>
  <c r="L1146" i="11"/>
  <c r="J1146" i="11"/>
  <c r="I1146" i="11"/>
  <c r="H1146" i="11"/>
  <c r="G1146" i="11"/>
  <c r="K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L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L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L1122" i="11" s="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L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L1106" i="11"/>
  <c r="J1106" i="11"/>
  <c r="I1106" i="11"/>
  <c r="H1106" i="11"/>
  <c r="G1106" i="11"/>
  <c r="K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L1102" i="11" s="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L1090" i="11" s="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T1082" i="11" s="1"/>
  <c r="P1082" i="11"/>
  <c r="O1082" i="11"/>
  <c r="N1082" i="11"/>
  <c r="L1082" i="11"/>
  <c r="J1082" i="11"/>
  <c r="I1082" i="11"/>
  <c r="H1082" i="11"/>
  <c r="G1082" i="11"/>
  <c r="K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L1074" i="11" s="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L1058" i="11" s="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L1042" i="11"/>
  <c r="J1042" i="11"/>
  <c r="I1042" i="11"/>
  <c r="H1042" i="11"/>
  <c r="G1042" i="11"/>
  <c r="K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L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L1034" i="11" s="1"/>
  <c r="G1034" i="11"/>
  <c r="K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L1026" i="11"/>
  <c r="J1026" i="11"/>
  <c r="I1026" i="11"/>
  <c r="H1026" i="11"/>
  <c r="G1026" i="11"/>
  <c r="K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T1018" i="11" s="1"/>
  <c r="P1018" i="11"/>
  <c r="O1018" i="11"/>
  <c r="N1018" i="11"/>
  <c r="L1018" i="11"/>
  <c r="J1018" i="11"/>
  <c r="I1018" i="11"/>
  <c r="H1018" i="11"/>
  <c r="G1018" i="11"/>
  <c r="K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S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L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L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L994" i="11" s="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L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L978" i="11"/>
  <c r="J978" i="11"/>
  <c r="I978" i="11"/>
  <c r="H978" i="11"/>
  <c r="G978" i="11"/>
  <c r="K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L974" i="11" s="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T970" i="11" s="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L962" i="11" s="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T954" i="11" s="1"/>
  <c r="P954" i="11"/>
  <c r="O954" i="11"/>
  <c r="N954" i="11"/>
  <c r="L954" i="11"/>
  <c r="J954" i="11"/>
  <c r="I954" i="11"/>
  <c r="H954" i="11"/>
  <c r="G954" i="11"/>
  <c r="K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L950" i="11" s="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S946" i="11" s="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J938" i="11"/>
  <c r="I938" i="11"/>
  <c r="H938" i="11"/>
  <c r="G938" i="11"/>
  <c r="L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L930" i="11" s="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K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T910" i="11"/>
  <c r="R910" i="11"/>
  <c r="Q910" i="11"/>
  <c r="P910" i="11"/>
  <c r="O910" i="11"/>
  <c r="N910" i="11"/>
  <c r="S910" i="11" s="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S906" i="11" s="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T902" i="11" s="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K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T894" i="11"/>
  <c r="R894" i="11"/>
  <c r="Q894" i="11"/>
  <c r="P894" i="11"/>
  <c r="O894" i="11"/>
  <c r="N894" i="11"/>
  <c r="J894" i="11"/>
  <c r="I894" i="11"/>
  <c r="H894" i="11"/>
  <c r="G894" i="11"/>
  <c r="F894" i="11"/>
  <c r="L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T890" i="11" s="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N878" i="11"/>
  <c r="S878" i="11" s="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S874" i="11" s="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J862" i="11"/>
  <c r="I862" i="11"/>
  <c r="H862" i="11"/>
  <c r="G862" i="11"/>
  <c r="F862" i="11"/>
  <c r="L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T858" i="11" s="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S842" i="11" s="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T838" i="11" s="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J830" i="11"/>
  <c r="I830" i="11"/>
  <c r="H830" i="11"/>
  <c r="G830" i="11"/>
  <c r="F830" i="11"/>
  <c r="L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T826" i="11" s="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S810" i="11" s="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J798" i="11"/>
  <c r="I798" i="11"/>
  <c r="H798" i="11"/>
  <c r="G798" i="11"/>
  <c r="F798" i="11"/>
  <c r="L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T794" i="11" s="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S778" i="11" s="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J766" i="11"/>
  <c r="I766" i="11"/>
  <c r="H766" i="11"/>
  <c r="G766" i="11"/>
  <c r="F766" i="11"/>
  <c r="L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T762" i="11" s="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S746" i="11" s="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T742" i="11" s="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J734" i="11"/>
  <c r="I734" i="11"/>
  <c r="H734" i="11"/>
  <c r="G734" i="11"/>
  <c r="F734" i="11"/>
  <c r="L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T730" i="11" s="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S726" i="11" s="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S714" i="11" s="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T710" i="11" s="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K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J702" i="11"/>
  <c r="I702" i="11"/>
  <c r="H702" i="11"/>
  <c r="G702" i="11"/>
  <c r="F702" i="11"/>
  <c r="L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T698" i="11" s="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S694" i="11" s="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S682" i="11" s="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T678" i="11" s="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J670" i="11"/>
  <c r="I670" i="11"/>
  <c r="H670" i="11"/>
  <c r="G670" i="11"/>
  <c r="F670" i="11"/>
  <c r="L670" i="11" s="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T666" i="11" s="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S662" i="11" s="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T574" i="11" s="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T542" i="11" s="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S538" i="11" s="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T478" i="11" s="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L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K654" i="11" l="1"/>
  <c r="L230" i="16"/>
  <c r="T230" i="16"/>
  <c r="K658" i="11"/>
  <c r="T654" i="11"/>
  <c r="S654" i="11"/>
  <c r="T226" i="16"/>
  <c r="L226" i="16"/>
  <c r="S650" i="11"/>
  <c r="T650" i="11"/>
  <c r="T646" i="11"/>
  <c r="K642" i="11"/>
  <c r="T638" i="11"/>
  <c r="L638" i="11"/>
  <c r="T634" i="11"/>
  <c r="S630" i="11"/>
  <c r="K626" i="11"/>
  <c r="S622" i="11"/>
  <c r="K622" i="11"/>
  <c r="T622" i="11"/>
  <c r="T618" i="11"/>
  <c r="T614" i="11"/>
  <c r="S618" i="11"/>
  <c r="T222" i="16"/>
  <c r="K222" i="16"/>
  <c r="K610" i="11"/>
  <c r="T606" i="11"/>
  <c r="L606" i="11"/>
  <c r="T602" i="11"/>
  <c r="S598" i="11"/>
  <c r="K594" i="11"/>
  <c r="T214" i="16"/>
  <c r="L214" i="16"/>
  <c r="T210" i="16"/>
  <c r="L210" i="16"/>
  <c r="S590" i="11"/>
  <c r="T590" i="11"/>
  <c r="K590" i="11"/>
  <c r="S586" i="11"/>
  <c r="T586" i="11"/>
  <c r="T582" i="11"/>
  <c r="K578" i="11"/>
  <c r="T206" i="16"/>
  <c r="K206" i="16"/>
  <c r="L574" i="11"/>
  <c r="T570" i="11"/>
  <c r="S566" i="11"/>
  <c r="K562" i="11"/>
  <c r="T558" i="11"/>
  <c r="T202" i="16"/>
  <c r="S202" i="16"/>
  <c r="S558" i="11"/>
  <c r="K558" i="11"/>
  <c r="T554" i="11"/>
  <c r="S554" i="11"/>
  <c r="T550" i="11"/>
  <c r="T198" i="16"/>
  <c r="L198" i="16"/>
  <c r="K546" i="11"/>
  <c r="T538" i="11"/>
  <c r="S534" i="11"/>
  <c r="T194" i="16"/>
  <c r="L194" i="16"/>
  <c r="T190" i="16"/>
  <c r="K190" i="16"/>
  <c r="K530" i="11"/>
  <c r="T526" i="11"/>
  <c r="S526" i="11"/>
  <c r="K526" i="11"/>
  <c r="T522" i="11"/>
  <c r="S522" i="11"/>
  <c r="T518" i="11"/>
  <c r="K514" i="11"/>
  <c r="T186" i="16"/>
  <c r="S186" i="16"/>
  <c r="T510" i="11"/>
  <c r="L510" i="11"/>
  <c r="T506" i="11"/>
  <c r="K498" i="11"/>
  <c r="S502" i="11"/>
  <c r="S494" i="11"/>
  <c r="T494" i="11"/>
  <c r="K494" i="11"/>
  <c r="S490" i="11"/>
  <c r="T182" i="16"/>
  <c r="L182" i="16"/>
  <c r="T490" i="11"/>
  <c r="T486" i="11"/>
  <c r="T178" i="16"/>
  <c r="L178" i="16"/>
  <c r="K482" i="11"/>
  <c r="L478" i="11"/>
  <c r="T474" i="11"/>
  <c r="S470" i="11"/>
  <c r="K466" i="11"/>
  <c r="S462" i="11"/>
  <c r="T462" i="11"/>
  <c r="K462" i="11"/>
  <c r="T174" i="16"/>
  <c r="K174" i="16"/>
  <c r="T170" i="16"/>
  <c r="S170" i="16"/>
  <c r="S458" i="11"/>
  <c r="T458" i="11"/>
  <c r="T454" i="11"/>
  <c r="K450" i="11"/>
  <c r="T446" i="11"/>
  <c r="L446" i="11"/>
  <c r="T442" i="11"/>
  <c r="L162" i="16"/>
  <c r="S438" i="11"/>
  <c r="S166" i="16"/>
  <c r="T162" i="16"/>
  <c r="T166" i="16"/>
  <c r="L166" i="16"/>
  <c r="K434" i="11"/>
  <c r="T158" i="16"/>
  <c r="K158" i="16"/>
  <c r="T430" i="11"/>
  <c r="S430" i="11"/>
  <c r="K430" i="11"/>
  <c r="T426" i="11"/>
  <c r="S426" i="11"/>
  <c r="T154" i="16"/>
  <c r="T422" i="11"/>
  <c r="T418" i="11"/>
  <c r="K418" i="11"/>
  <c r="L414" i="11"/>
  <c r="T150" i="16"/>
  <c r="L150" i="16"/>
  <c r="T410" i="11"/>
  <c r="T406" i="11"/>
  <c r="S402" i="11"/>
  <c r="K402" i="11"/>
  <c r="K398" i="11"/>
  <c r="S398" i="11"/>
  <c r="S394" i="11"/>
  <c r="T394" i="11"/>
  <c r="L394" i="11"/>
  <c r="T390" i="11"/>
  <c r="T146" i="16"/>
  <c r="L146" i="16"/>
  <c r="T386" i="11"/>
  <c r="K386" i="11"/>
  <c r="S382" i="11"/>
  <c r="L382" i="11"/>
  <c r="T142" i="16"/>
  <c r="K142" i="16"/>
  <c r="T138" i="16"/>
  <c r="S138" i="16"/>
  <c r="T378" i="11"/>
  <c r="K378" i="11"/>
  <c r="S374" i="11"/>
  <c r="T374" i="11"/>
  <c r="T370" i="11"/>
  <c r="K370" i="11"/>
  <c r="T366" i="11"/>
  <c r="L366" i="11"/>
  <c r="T362" i="11"/>
  <c r="T134" i="16"/>
  <c r="L134" i="16"/>
  <c r="T130" i="16"/>
  <c r="L130" i="16"/>
  <c r="T358" i="11"/>
  <c r="K354" i="11"/>
  <c r="T346" i="11"/>
  <c r="T342" i="11"/>
  <c r="S338" i="11"/>
  <c r="K338" i="11"/>
  <c r="S334" i="11"/>
  <c r="K334" i="11"/>
  <c r="T330" i="11"/>
  <c r="S330" i="11"/>
  <c r="L330" i="11"/>
  <c r="K126" i="16"/>
  <c r="T326" i="11"/>
  <c r="T322" i="11"/>
  <c r="K322" i="11"/>
  <c r="L318" i="11"/>
  <c r="S318" i="11"/>
  <c r="K314" i="11"/>
  <c r="T314" i="11"/>
  <c r="S310" i="11"/>
  <c r="T310" i="11"/>
  <c r="T306" i="11"/>
  <c r="K306" i="11"/>
  <c r="T302" i="11"/>
  <c r="L302" i="11"/>
  <c r="T298" i="11"/>
  <c r="T294" i="11"/>
  <c r="T290" i="11"/>
  <c r="K290" i="11"/>
  <c r="L286" i="11"/>
  <c r="T282" i="11"/>
  <c r="T126" i="16"/>
  <c r="T278" i="11"/>
  <c r="S274" i="11"/>
  <c r="K274" i="11"/>
  <c r="K270" i="11"/>
  <c r="S270" i="11"/>
  <c r="S122" i="16"/>
  <c r="T122" i="16"/>
  <c r="S266" i="11"/>
  <c r="T266" i="11"/>
  <c r="L266" i="11"/>
  <c r="T262" i="11"/>
  <c r="T118" i="16"/>
  <c r="L118" i="16"/>
  <c r="T258" i="11"/>
  <c r="K258" i="11"/>
  <c r="L254" i="11"/>
  <c r="S254" i="11"/>
  <c r="K250" i="11"/>
  <c r="T250" i="11"/>
  <c r="T114" i="16"/>
  <c r="L114" i="16"/>
  <c r="S246" i="11"/>
  <c r="T246" i="11"/>
  <c r="K110" i="16"/>
  <c r="T242" i="11"/>
  <c r="K242" i="11"/>
  <c r="T238" i="11"/>
  <c r="L238" i="11"/>
  <c r="T234" i="11"/>
  <c r="T110" i="16"/>
  <c r="T230" i="11"/>
  <c r="T106" i="16"/>
  <c r="S106" i="16"/>
  <c r="T226" i="11"/>
  <c r="K226" i="11"/>
  <c r="T218" i="11"/>
  <c r="S102" i="16"/>
  <c r="T102" i="16"/>
  <c r="L102" i="16"/>
  <c r="T214" i="11"/>
  <c r="S210" i="11"/>
  <c r="K210" i="11"/>
  <c r="S206" i="11"/>
  <c r="K206" i="11"/>
  <c r="L170" i="16"/>
  <c r="K170" i="16"/>
  <c r="S182" i="16"/>
  <c r="L234" i="16"/>
  <c r="K234" i="16"/>
  <c r="S246" i="16"/>
  <c r="L298" i="16"/>
  <c r="K298" i="16"/>
  <c r="S310" i="16"/>
  <c r="L218" i="16"/>
  <c r="K218" i="16"/>
  <c r="S230" i="16"/>
  <c r="L282" i="16"/>
  <c r="K282" i="16"/>
  <c r="S294" i="16"/>
  <c r="L346" i="16"/>
  <c r="K346" i="16"/>
  <c r="L122" i="16"/>
  <c r="K122" i="16"/>
  <c r="S134" i="16"/>
  <c r="S154" i="16"/>
  <c r="L186" i="16"/>
  <c r="K186" i="16"/>
  <c r="S198" i="16"/>
  <c r="S218" i="16"/>
  <c r="L250" i="16"/>
  <c r="K250" i="16"/>
  <c r="S262" i="16"/>
  <c r="S282" i="16"/>
  <c r="L314" i="16"/>
  <c r="K314" i="16"/>
  <c r="S326" i="16"/>
  <c r="L106" i="16"/>
  <c r="K106" i="16"/>
  <c r="S118" i="16"/>
  <c r="L154" i="16"/>
  <c r="K154" i="16"/>
  <c r="L138" i="16"/>
  <c r="K138" i="16"/>
  <c r="S150" i="16"/>
  <c r="L202" i="16"/>
  <c r="K202" i="16"/>
  <c r="S214" i="16"/>
  <c r="L266" i="16"/>
  <c r="K266" i="16"/>
  <c r="S278" i="16"/>
  <c r="L330" i="16"/>
  <c r="K330" i="16"/>
  <c r="S342" i="16"/>
  <c r="S114" i="16"/>
  <c r="S130" i="16"/>
  <c r="S146" i="16"/>
  <c r="S162" i="16"/>
  <c r="S178" i="16"/>
  <c r="S194" i="16"/>
  <c r="S210" i="16"/>
  <c r="S226" i="16"/>
  <c r="S242" i="16"/>
  <c r="S258" i="16"/>
  <c r="S274" i="16"/>
  <c r="S290" i="16"/>
  <c r="S306" i="16"/>
  <c r="S322" i="16"/>
  <c r="S338" i="16"/>
  <c r="L350" i="16"/>
  <c r="K350" i="16"/>
  <c r="S358" i="16"/>
  <c r="L366" i="16"/>
  <c r="K366" i="16"/>
  <c r="S374" i="16"/>
  <c r="L382" i="16"/>
  <c r="K382" i="16"/>
  <c r="S390" i="16"/>
  <c r="L398" i="16"/>
  <c r="K398" i="16"/>
  <c r="S406" i="16"/>
  <c r="L414" i="16"/>
  <c r="K414" i="16"/>
  <c r="S422" i="16"/>
  <c r="L430" i="16"/>
  <c r="K430" i="16"/>
  <c r="S438" i="16"/>
  <c r="L446" i="16"/>
  <c r="K446" i="16"/>
  <c r="S454" i="16"/>
  <c r="L462" i="16"/>
  <c r="K462" i="16"/>
  <c r="S470" i="16"/>
  <c r="L478" i="16"/>
  <c r="K478" i="16"/>
  <c r="S486" i="16"/>
  <c r="L494" i="16"/>
  <c r="K494" i="16"/>
  <c r="S502" i="16"/>
  <c r="L510" i="16"/>
  <c r="K510" i="16"/>
  <c r="S518" i="16"/>
  <c r="L526" i="16"/>
  <c r="K526" i="16"/>
  <c r="S534" i="16"/>
  <c r="L542" i="16"/>
  <c r="K542" i="16"/>
  <c r="S550" i="16"/>
  <c r="L558" i="16"/>
  <c r="K558" i="16"/>
  <c r="S566" i="16"/>
  <c r="L574" i="16"/>
  <c r="K574" i="16"/>
  <c r="S582" i="16"/>
  <c r="L590" i="16"/>
  <c r="K590" i="16"/>
  <c r="S598" i="16"/>
  <c r="L606" i="16"/>
  <c r="K606" i="16"/>
  <c r="S614" i="16"/>
  <c r="L622" i="16"/>
  <c r="K622" i="16"/>
  <c r="S630" i="16"/>
  <c r="S646" i="16"/>
  <c r="S662" i="16"/>
  <c r="S678" i="16"/>
  <c r="S694" i="16"/>
  <c r="S710" i="16"/>
  <c r="S726" i="16"/>
  <c r="S742" i="16"/>
  <c r="S758" i="16"/>
  <c r="S774" i="16"/>
  <c r="S790" i="16"/>
  <c r="S806" i="16"/>
  <c r="S822" i="16"/>
  <c r="S838" i="16"/>
  <c r="S854" i="16"/>
  <c r="S870" i="16"/>
  <c r="S886" i="16"/>
  <c r="S902" i="16"/>
  <c r="S918" i="16"/>
  <c r="S934" i="16"/>
  <c r="S950" i="16"/>
  <c r="S966" i="16"/>
  <c r="S982" i="16"/>
  <c r="S998" i="16"/>
  <c r="S1014" i="16"/>
  <c r="S1030" i="16"/>
  <c r="S1046" i="16"/>
  <c r="S1062" i="16"/>
  <c r="S1078" i="16"/>
  <c r="S1094" i="16"/>
  <c r="S1110" i="16"/>
  <c r="S1126" i="16"/>
  <c r="S1142" i="16"/>
  <c r="S1158" i="16"/>
  <c r="S1174" i="16"/>
  <c r="S1190" i="16"/>
  <c r="S1206" i="16"/>
  <c r="S1222" i="16"/>
  <c r="S1238" i="16"/>
  <c r="K1278" i="16"/>
  <c r="K1386" i="16"/>
  <c r="K1454" i="16"/>
  <c r="S1474" i="16"/>
  <c r="T1474" i="16"/>
  <c r="S1478" i="16"/>
  <c r="T1478" i="16"/>
  <c r="K102" i="16"/>
  <c r="S110" i="16"/>
  <c r="K118" i="16"/>
  <c r="S126" i="16"/>
  <c r="K134" i="16"/>
  <c r="S142" i="16"/>
  <c r="K150" i="16"/>
  <c r="S158" i="16"/>
  <c r="K166" i="16"/>
  <c r="S174" i="16"/>
  <c r="K182" i="16"/>
  <c r="S190" i="16"/>
  <c r="K198" i="16"/>
  <c r="S206" i="16"/>
  <c r="K214" i="16"/>
  <c r="S222" i="16"/>
  <c r="K230" i="16"/>
  <c r="S238" i="16"/>
  <c r="K246" i="16"/>
  <c r="S254" i="16"/>
  <c r="K262" i="16"/>
  <c r="S270" i="16"/>
  <c r="K278" i="16"/>
  <c r="S286" i="16"/>
  <c r="K294" i="16"/>
  <c r="S302" i="16"/>
  <c r="K310" i="16"/>
  <c r="S318" i="16"/>
  <c r="K326" i="16"/>
  <c r="S334" i="16"/>
  <c r="K342" i="16"/>
  <c r="S346" i="16"/>
  <c r="L354" i="16"/>
  <c r="K354" i="16"/>
  <c r="S362" i="16"/>
  <c r="L370" i="16"/>
  <c r="K370" i="16"/>
  <c r="S378" i="16"/>
  <c r="L386" i="16"/>
  <c r="K386" i="16"/>
  <c r="S394" i="16"/>
  <c r="L402" i="16"/>
  <c r="K402" i="16"/>
  <c r="S410" i="16"/>
  <c r="L418" i="16"/>
  <c r="K418" i="16"/>
  <c r="S426" i="16"/>
  <c r="L434" i="16"/>
  <c r="K434" i="16"/>
  <c r="S442" i="16"/>
  <c r="L450" i="16"/>
  <c r="K450" i="16"/>
  <c r="S458" i="16"/>
  <c r="L466" i="16"/>
  <c r="K466" i="16"/>
  <c r="S474" i="16"/>
  <c r="L482" i="16"/>
  <c r="K482" i="16"/>
  <c r="S490" i="16"/>
  <c r="L498" i="16"/>
  <c r="K498" i="16"/>
  <c r="S506" i="16"/>
  <c r="L514" i="16"/>
  <c r="K514" i="16"/>
  <c r="S522" i="16"/>
  <c r="L530" i="16"/>
  <c r="K530" i="16"/>
  <c r="S538" i="16"/>
  <c r="L546" i="16"/>
  <c r="K546" i="16"/>
  <c r="S554" i="16"/>
  <c r="L562" i="16"/>
  <c r="K562" i="16"/>
  <c r="S570" i="16"/>
  <c r="L578" i="16"/>
  <c r="K578" i="16"/>
  <c r="S586" i="16"/>
  <c r="L594" i="16"/>
  <c r="K594" i="16"/>
  <c r="S602" i="16"/>
  <c r="L610" i="16"/>
  <c r="K610" i="16"/>
  <c r="S618" i="16"/>
  <c r="K1338" i="16"/>
  <c r="K1406" i="16"/>
  <c r="K1514" i="16"/>
  <c r="K1582" i="16"/>
  <c r="L110" i="16"/>
  <c r="K114" i="16"/>
  <c r="L126" i="16"/>
  <c r="K130" i="16"/>
  <c r="L142" i="16"/>
  <c r="K146" i="16"/>
  <c r="L158" i="16"/>
  <c r="K162" i="16"/>
  <c r="L174" i="16"/>
  <c r="K178" i="16"/>
  <c r="L190" i="16"/>
  <c r="K194" i="16"/>
  <c r="L206" i="16"/>
  <c r="K210" i="16"/>
  <c r="L222" i="16"/>
  <c r="K226" i="16"/>
  <c r="L238" i="16"/>
  <c r="K242" i="16"/>
  <c r="L254" i="16"/>
  <c r="K258" i="16"/>
  <c r="L270" i="16"/>
  <c r="K274" i="16"/>
  <c r="L286" i="16"/>
  <c r="K290" i="16"/>
  <c r="L302" i="16"/>
  <c r="K306" i="16"/>
  <c r="L318" i="16"/>
  <c r="K322" i="16"/>
  <c r="L334" i="16"/>
  <c r="K338" i="16"/>
  <c r="S350" i="16"/>
  <c r="L358" i="16"/>
  <c r="K358" i="16"/>
  <c r="S366" i="16"/>
  <c r="L374" i="16"/>
  <c r="K374" i="16"/>
  <c r="S382" i="16"/>
  <c r="L390" i="16"/>
  <c r="K390" i="16"/>
  <c r="S398" i="16"/>
  <c r="L406" i="16"/>
  <c r="K406" i="16"/>
  <c r="S414" i="16"/>
  <c r="L422" i="16"/>
  <c r="K422" i="16"/>
  <c r="S430" i="16"/>
  <c r="L438" i="16"/>
  <c r="K438" i="16"/>
  <c r="S446" i="16"/>
  <c r="L454" i="16"/>
  <c r="K454" i="16"/>
  <c r="S462" i="16"/>
  <c r="L470" i="16"/>
  <c r="K470" i="16"/>
  <c r="S478" i="16"/>
  <c r="L486" i="16"/>
  <c r="K486" i="16"/>
  <c r="S494" i="16"/>
  <c r="L502" i="16"/>
  <c r="K502" i="16"/>
  <c r="S510" i="16"/>
  <c r="L518" i="16"/>
  <c r="K518" i="16"/>
  <c r="S526" i="16"/>
  <c r="L534" i="16"/>
  <c r="K534" i="16"/>
  <c r="S542" i="16"/>
  <c r="L550" i="16"/>
  <c r="K550" i="16"/>
  <c r="S558" i="16"/>
  <c r="L566" i="16"/>
  <c r="K566" i="16"/>
  <c r="S574" i="16"/>
  <c r="L582" i="16"/>
  <c r="K582" i="16"/>
  <c r="S590" i="16"/>
  <c r="L598" i="16"/>
  <c r="K598" i="16"/>
  <c r="S606" i="16"/>
  <c r="L614" i="16"/>
  <c r="K614" i="16"/>
  <c r="S622" i="16"/>
  <c r="S638" i="16"/>
  <c r="S654" i="16"/>
  <c r="S670" i="16"/>
  <c r="S686" i="16"/>
  <c r="S702" i="16"/>
  <c r="S718" i="16"/>
  <c r="S734" i="16"/>
  <c r="S750" i="16"/>
  <c r="S766" i="16"/>
  <c r="S782" i="16"/>
  <c r="S798" i="16"/>
  <c r="S814" i="16"/>
  <c r="S830" i="16"/>
  <c r="S846" i="16"/>
  <c r="S862" i="16"/>
  <c r="S878" i="16"/>
  <c r="S894" i="16"/>
  <c r="S910" i="16"/>
  <c r="S926" i="16"/>
  <c r="S942" i="16"/>
  <c r="S958" i="16"/>
  <c r="S974" i="16"/>
  <c r="S990" i="16"/>
  <c r="S1006" i="16"/>
  <c r="S1022" i="16"/>
  <c r="S1038" i="16"/>
  <c r="S1054" i="16"/>
  <c r="S1070" i="16"/>
  <c r="S1086" i="16"/>
  <c r="S1102" i="16"/>
  <c r="S1118" i="16"/>
  <c r="S1134" i="16"/>
  <c r="S1150" i="16"/>
  <c r="S1166" i="16"/>
  <c r="S1182" i="16"/>
  <c r="S1198" i="16"/>
  <c r="S1214" i="16"/>
  <c r="S1230" i="16"/>
  <c r="S1246" i="16"/>
  <c r="K1466" i="16"/>
  <c r="K1534" i="16"/>
  <c r="S354" i="16"/>
  <c r="L362" i="16"/>
  <c r="K362" i="16"/>
  <c r="S370" i="16"/>
  <c r="L378" i="16"/>
  <c r="K378" i="16"/>
  <c r="S386" i="16"/>
  <c r="L394" i="16"/>
  <c r="K394" i="16"/>
  <c r="S402" i="16"/>
  <c r="L410" i="16"/>
  <c r="K410" i="16"/>
  <c r="S418" i="16"/>
  <c r="L426" i="16"/>
  <c r="K426" i="16"/>
  <c r="S434" i="16"/>
  <c r="L442" i="16"/>
  <c r="K442" i="16"/>
  <c r="S450" i="16"/>
  <c r="L458" i="16"/>
  <c r="K458" i="16"/>
  <c r="S466" i="16"/>
  <c r="L474" i="16"/>
  <c r="K474" i="16"/>
  <c r="S482" i="16"/>
  <c r="L490" i="16"/>
  <c r="K490" i="16"/>
  <c r="S498" i="16"/>
  <c r="L506" i="16"/>
  <c r="K506" i="16"/>
  <c r="S514" i="16"/>
  <c r="L522" i="16"/>
  <c r="K522" i="16"/>
  <c r="S530" i="16"/>
  <c r="L538" i="16"/>
  <c r="K538" i="16"/>
  <c r="S546" i="16"/>
  <c r="L554" i="16"/>
  <c r="K554" i="16"/>
  <c r="S562" i="16"/>
  <c r="L570" i="16"/>
  <c r="K570" i="16"/>
  <c r="S578" i="16"/>
  <c r="L586" i="16"/>
  <c r="K586" i="16"/>
  <c r="S594" i="16"/>
  <c r="L602" i="16"/>
  <c r="K602" i="16"/>
  <c r="S610" i="16"/>
  <c r="L618" i="16"/>
  <c r="K618" i="16"/>
  <c r="K1326" i="16"/>
  <c r="S1346" i="16"/>
  <c r="T1346" i="16"/>
  <c r="S1350" i="16"/>
  <c r="T1350" i="16"/>
  <c r="L1254" i="16"/>
  <c r="K1254" i="16"/>
  <c r="K1294" i="16"/>
  <c r="K1306" i="16"/>
  <c r="S1314" i="16"/>
  <c r="T1314" i="16"/>
  <c r="K1354" i="16"/>
  <c r="K1374" i="16"/>
  <c r="K1422" i="16"/>
  <c r="K1434" i="16"/>
  <c r="S1442" i="16"/>
  <c r="T1442" i="16"/>
  <c r="K1482" i="16"/>
  <c r="K1502" i="16"/>
  <c r="K1550" i="16"/>
  <c r="K1562" i="16"/>
  <c r="S1570" i="16"/>
  <c r="T1570" i="16"/>
  <c r="T626" i="16"/>
  <c r="S626" i="16"/>
  <c r="L630" i="16"/>
  <c r="T634" i="16"/>
  <c r="S634" i="16"/>
  <c r="L638" i="16"/>
  <c r="T642" i="16"/>
  <c r="S642" i="16"/>
  <c r="L646" i="16"/>
  <c r="T650" i="16"/>
  <c r="S650" i="16"/>
  <c r="L654" i="16"/>
  <c r="T658" i="16"/>
  <c r="S658" i="16"/>
  <c r="L662" i="16"/>
  <c r="T666" i="16"/>
  <c r="S666" i="16"/>
  <c r="L670" i="16"/>
  <c r="T674" i="16"/>
  <c r="S674" i="16"/>
  <c r="L678" i="16"/>
  <c r="T682" i="16"/>
  <c r="S682" i="16"/>
  <c r="L686" i="16"/>
  <c r="T690" i="16"/>
  <c r="S690" i="16"/>
  <c r="L694" i="16"/>
  <c r="T698" i="16"/>
  <c r="S698" i="16"/>
  <c r="L702" i="16"/>
  <c r="T706" i="16"/>
  <c r="S706" i="16"/>
  <c r="L710" i="16"/>
  <c r="T714" i="16"/>
  <c r="S714" i="16"/>
  <c r="L718" i="16"/>
  <c r="T722" i="16"/>
  <c r="S722" i="16"/>
  <c r="L726" i="16"/>
  <c r="T730" i="16"/>
  <c r="S730" i="16"/>
  <c r="L734" i="16"/>
  <c r="T738" i="16"/>
  <c r="S738" i="16"/>
  <c r="L742" i="16"/>
  <c r="T746" i="16"/>
  <c r="S746" i="16"/>
  <c r="L750" i="16"/>
  <c r="T754" i="16"/>
  <c r="S754" i="16"/>
  <c r="L758" i="16"/>
  <c r="T762" i="16"/>
  <c r="S762" i="16"/>
  <c r="L766" i="16"/>
  <c r="T770" i="16"/>
  <c r="S770" i="16"/>
  <c r="L774" i="16"/>
  <c r="T778" i="16"/>
  <c r="S778" i="16"/>
  <c r="L782" i="16"/>
  <c r="T786" i="16"/>
  <c r="S786" i="16"/>
  <c r="L790" i="16"/>
  <c r="T794" i="16"/>
  <c r="S794" i="16"/>
  <c r="L798" i="16"/>
  <c r="T802" i="16"/>
  <c r="S802" i="16"/>
  <c r="L806" i="16"/>
  <c r="T810" i="16"/>
  <c r="S810" i="16"/>
  <c r="L814" i="16"/>
  <c r="T818" i="16"/>
  <c r="S818" i="16"/>
  <c r="L822" i="16"/>
  <c r="T826" i="16"/>
  <c r="S826" i="16"/>
  <c r="L830" i="16"/>
  <c r="T834" i="16"/>
  <c r="S834" i="16"/>
  <c r="L838" i="16"/>
  <c r="T842" i="16"/>
  <c r="S842" i="16"/>
  <c r="L846" i="16"/>
  <c r="T850" i="16"/>
  <c r="S850" i="16"/>
  <c r="L854" i="16"/>
  <c r="T858" i="16"/>
  <c r="S858" i="16"/>
  <c r="L862" i="16"/>
  <c r="T866" i="16"/>
  <c r="S866" i="16"/>
  <c r="L870" i="16"/>
  <c r="T874" i="16"/>
  <c r="S874" i="16"/>
  <c r="L878" i="16"/>
  <c r="T882" i="16"/>
  <c r="S882" i="16"/>
  <c r="L886" i="16"/>
  <c r="T890" i="16"/>
  <c r="S890" i="16"/>
  <c r="L894" i="16"/>
  <c r="T898" i="16"/>
  <c r="S898" i="16"/>
  <c r="L902" i="16"/>
  <c r="T906" i="16"/>
  <c r="S906" i="16"/>
  <c r="L910" i="16"/>
  <c r="T914" i="16"/>
  <c r="S914" i="16"/>
  <c r="L918" i="16"/>
  <c r="T922" i="16"/>
  <c r="S922" i="16"/>
  <c r="L926" i="16"/>
  <c r="T930" i="16"/>
  <c r="S930" i="16"/>
  <c r="L934" i="16"/>
  <c r="T938" i="16"/>
  <c r="S938" i="16"/>
  <c r="L942" i="16"/>
  <c r="T946" i="16"/>
  <c r="S946" i="16"/>
  <c r="L950" i="16"/>
  <c r="T954" i="16"/>
  <c r="S954" i="16"/>
  <c r="L958" i="16"/>
  <c r="T962" i="16"/>
  <c r="S962" i="16"/>
  <c r="L966" i="16"/>
  <c r="T970" i="16"/>
  <c r="S970" i="16"/>
  <c r="L974" i="16"/>
  <c r="T978" i="16"/>
  <c r="S978" i="16"/>
  <c r="L982" i="16"/>
  <c r="T986" i="16"/>
  <c r="S986" i="16"/>
  <c r="L990" i="16"/>
  <c r="T994" i="16"/>
  <c r="S994" i="16"/>
  <c r="L998" i="16"/>
  <c r="T1002" i="16"/>
  <c r="S1002" i="16"/>
  <c r="L1006" i="16"/>
  <c r="T1010" i="16"/>
  <c r="S1010" i="16"/>
  <c r="L1014" i="16"/>
  <c r="T1018" i="16"/>
  <c r="S1018" i="16"/>
  <c r="L1022" i="16"/>
  <c r="T1026" i="16"/>
  <c r="S1026" i="16"/>
  <c r="L1030" i="16"/>
  <c r="T1034" i="16"/>
  <c r="S1034" i="16"/>
  <c r="L1038" i="16"/>
  <c r="T1042" i="16"/>
  <c r="S1042" i="16"/>
  <c r="L1046" i="16"/>
  <c r="T1050" i="16"/>
  <c r="S1050" i="16"/>
  <c r="L1054" i="16"/>
  <c r="T1058" i="16"/>
  <c r="S1058" i="16"/>
  <c r="L1062" i="16"/>
  <c r="T1066" i="16"/>
  <c r="S1066" i="16"/>
  <c r="L1070" i="16"/>
  <c r="T1074" i="16"/>
  <c r="S1074" i="16"/>
  <c r="L1078" i="16"/>
  <c r="T1082" i="16"/>
  <c r="S1082" i="16"/>
  <c r="L1086" i="16"/>
  <c r="T1090" i="16"/>
  <c r="S1090" i="16"/>
  <c r="L1094" i="16"/>
  <c r="T1098" i="16"/>
  <c r="S1098" i="16"/>
  <c r="L1102" i="16"/>
  <c r="T1106" i="16"/>
  <c r="S1106" i="16"/>
  <c r="L1110" i="16"/>
  <c r="T1114" i="16"/>
  <c r="S1114" i="16"/>
  <c r="L1118" i="16"/>
  <c r="T1122" i="16"/>
  <c r="S1122" i="16"/>
  <c r="L1126" i="16"/>
  <c r="T1130" i="16"/>
  <c r="S1130" i="16"/>
  <c r="L1134" i="16"/>
  <c r="T1138" i="16"/>
  <c r="S1138" i="16"/>
  <c r="L1142" i="16"/>
  <c r="T1146" i="16"/>
  <c r="S1146" i="16"/>
  <c r="L1150" i="16"/>
  <c r="T1154" i="16"/>
  <c r="S1154" i="16"/>
  <c r="L1158" i="16"/>
  <c r="T1162" i="16"/>
  <c r="S1162" i="16"/>
  <c r="L1166" i="16"/>
  <c r="T1170" i="16"/>
  <c r="S1170" i="16"/>
  <c r="L1174" i="16"/>
  <c r="T1178" i="16"/>
  <c r="S1178" i="16"/>
  <c r="L1182" i="16"/>
  <c r="T1186" i="16"/>
  <c r="S1186" i="16"/>
  <c r="L1190" i="16"/>
  <c r="T1194" i="16"/>
  <c r="S1194" i="16"/>
  <c r="L1198" i="16"/>
  <c r="T1202" i="16"/>
  <c r="S1202" i="16"/>
  <c r="L1206" i="16"/>
  <c r="T1210" i="16"/>
  <c r="S1210" i="16"/>
  <c r="L1214" i="16"/>
  <c r="T1218" i="16"/>
  <c r="S1218" i="16"/>
  <c r="L1222" i="16"/>
  <c r="T1226" i="16"/>
  <c r="S1226" i="16"/>
  <c r="L1230" i="16"/>
  <c r="T1234" i="16"/>
  <c r="S1234" i="16"/>
  <c r="L1238" i="16"/>
  <c r="T1242" i="16"/>
  <c r="S1242" i="16"/>
  <c r="L1246" i="16"/>
  <c r="T1250" i="16"/>
  <c r="S1250" i="16"/>
  <c r="K1262" i="16"/>
  <c r="K1274" i="16"/>
  <c r="S1282" i="16"/>
  <c r="T1282" i="16"/>
  <c r="T1318" i="16"/>
  <c r="K1322" i="16"/>
  <c r="K1330" i="16"/>
  <c r="K1342" i="16"/>
  <c r="K1378" i="16"/>
  <c r="K1390" i="16"/>
  <c r="K1402" i="16"/>
  <c r="S1410" i="16"/>
  <c r="T1410" i="16"/>
  <c r="T1446" i="16"/>
  <c r="K1450" i="16"/>
  <c r="K1458" i="16"/>
  <c r="K1470" i="16"/>
  <c r="K1506" i="16"/>
  <c r="K1518" i="16"/>
  <c r="K1530" i="16"/>
  <c r="S1538" i="16"/>
  <c r="T1538" i="16"/>
  <c r="T1574" i="16"/>
  <c r="K1578" i="16"/>
  <c r="K1586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K914" i="16"/>
  <c r="K922" i="16"/>
  <c r="K930" i="16"/>
  <c r="K938" i="16"/>
  <c r="K946" i="16"/>
  <c r="K954" i="16"/>
  <c r="K962" i="16"/>
  <c r="K970" i="16"/>
  <c r="K978" i="16"/>
  <c r="K986" i="16"/>
  <c r="K994" i="16"/>
  <c r="K1002" i="16"/>
  <c r="K1010" i="16"/>
  <c r="K1018" i="16"/>
  <c r="K1026" i="16"/>
  <c r="K1034" i="16"/>
  <c r="K1042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194" i="16"/>
  <c r="K1202" i="16"/>
  <c r="K1210" i="16"/>
  <c r="K1218" i="16"/>
  <c r="K1226" i="16"/>
  <c r="K1234" i="16"/>
  <c r="K1242" i="16"/>
  <c r="K1250" i="16"/>
  <c r="L1258" i="16"/>
  <c r="T1286" i="16"/>
  <c r="K1290" i="16"/>
  <c r="K1298" i="16"/>
  <c r="K1310" i="16"/>
  <c r="K1346" i="16"/>
  <c r="K1370" i="16"/>
  <c r="S1378" i="16"/>
  <c r="T1378" i="16"/>
  <c r="T1414" i="16"/>
  <c r="K1418" i="16"/>
  <c r="K1426" i="16"/>
  <c r="K1438" i="16"/>
  <c r="K1474" i="16"/>
  <c r="K1498" i="16"/>
  <c r="S1506" i="16"/>
  <c r="T1506" i="16"/>
  <c r="T1542" i="16"/>
  <c r="K1546" i="16"/>
  <c r="K1554" i="16"/>
  <c r="K1566" i="16"/>
  <c r="S1266" i="16"/>
  <c r="T1266" i="16"/>
  <c r="L1270" i="16"/>
  <c r="S1298" i="16"/>
  <c r="T1298" i="16"/>
  <c r="L1302" i="16"/>
  <c r="S1330" i="16"/>
  <c r="T1330" i="16"/>
  <c r="L1334" i="16"/>
  <c r="S1362" i="16"/>
  <c r="T1362" i="16"/>
  <c r="L1366" i="16"/>
  <c r="S1394" i="16"/>
  <c r="T1394" i="16"/>
  <c r="L1398" i="16"/>
  <c r="S1426" i="16"/>
  <c r="T1426" i="16"/>
  <c r="L1430" i="16"/>
  <c r="S1458" i="16"/>
  <c r="T1458" i="16"/>
  <c r="L1462" i="16"/>
  <c r="S1490" i="16"/>
  <c r="T1490" i="16"/>
  <c r="L1494" i="16"/>
  <c r="S1522" i="16"/>
  <c r="T1522" i="16"/>
  <c r="L1526" i="16"/>
  <c r="S1554" i="16"/>
  <c r="T1554" i="16"/>
  <c r="L1558" i="16"/>
  <c r="S1586" i="16"/>
  <c r="T1586" i="16"/>
  <c r="L1590" i="16"/>
  <c r="K1594" i="16"/>
  <c r="S1262" i="16"/>
  <c r="K1270" i="16"/>
  <c r="S1278" i="16"/>
  <c r="K1286" i="16"/>
  <c r="S1294" i="16"/>
  <c r="K1302" i="16"/>
  <c r="S1310" i="16"/>
  <c r="K1318" i="16"/>
  <c r="S1326" i="16"/>
  <c r="K1334" i="16"/>
  <c r="S1342" i="16"/>
  <c r="K1350" i="16"/>
  <c r="S1358" i="16"/>
  <c r="K1366" i="16"/>
  <c r="S1374" i="16"/>
  <c r="K1382" i="16"/>
  <c r="S1390" i="16"/>
  <c r="K1398" i="16"/>
  <c r="S1406" i="16"/>
  <c r="K1414" i="16"/>
  <c r="S1422" i="16"/>
  <c r="K1430" i="16"/>
  <c r="S1438" i="16"/>
  <c r="K1446" i="16"/>
  <c r="S1454" i="16"/>
  <c r="K1462" i="16"/>
  <c r="S1470" i="16"/>
  <c r="K1478" i="16"/>
  <c r="S1486" i="16"/>
  <c r="K1494" i="16"/>
  <c r="S1502" i="16"/>
  <c r="K1510" i="16"/>
  <c r="S1518" i="16"/>
  <c r="K1526" i="16"/>
  <c r="S1534" i="16"/>
  <c r="K1542" i="16"/>
  <c r="S1550" i="16"/>
  <c r="K1558" i="16"/>
  <c r="S1566" i="16"/>
  <c r="K1574" i="16"/>
  <c r="S1582" i="16"/>
  <c r="K1590" i="16"/>
  <c r="S1258" i="16"/>
  <c r="T1262" i="16"/>
  <c r="S1274" i="16"/>
  <c r="T1278" i="16"/>
  <c r="S1290" i="16"/>
  <c r="T1294" i="16"/>
  <c r="S1306" i="16"/>
  <c r="T1310" i="16"/>
  <c r="S1322" i="16"/>
  <c r="T1326" i="16"/>
  <c r="S1338" i="16"/>
  <c r="T1342" i="16"/>
  <c r="S1354" i="16"/>
  <c r="T1358" i="16"/>
  <c r="S1370" i="16"/>
  <c r="T1374" i="16"/>
  <c r="S1386" i="16"/>
  <c r="T1390" i="16"/>
  <c r="S1402" i="16"/>
  <c r="T1406" i="16"/>
  <c r="S1418" i="16"/>
  <c r="T1422" i="16"/>
  <c r="S1434" i="16"/>
  <c r="T1438" i="16"/>
  <c r="S1450" i="16"/>
  <c r="T1454" i="16"/>
  <c r="S1466" i="16"/>
  <c r="T1470" i="16"/>
  <c r="S1482" i="16"/>
  <c r="T1486" i="16"/>
  <c r="S1498" i="16"/>
  <c r="T1502" i="16"/>
  <c r="S1514" i="16"/>
  <c r="T1518" i="16"/>
  <c r="S1530" i="16"/>
  <c r="T1534" i="16"/>
  <c r="S1546" i="16"/>
  <c r="T1550" i="16"/>
  <c r="S1562" i="16"/>
  <c r="T1566" i="16"/>
  <c r="S1578" i="16"/>
  <c r="T1582" i="16"/>
  <c r="S1594" i="16"/>
  <c r="L230" i="11"/>
  <c r="K230" i="11"/>
  <c r="S282" i="11"/>
  <c r="L294" i="11"/>
  <c r="K294" i="11"/>
  <c r="S326" i="11"/>
  <c r="S346" i="11"/>
  <c r="S390" i="11"/>
  <c r="L422" i="11"/>
  <c r="K422" i="11"/>
  <c r="K922" i="11"/>
  <c r="S962" i="11"/>
  <c r="T962" i="11"/>
  <c r="S974" i="11"/>
  <c r="T974" i="11"/>
  <c r="K990" i="11"/>
  <c r="S998" i="11"/>
  <c r="T998" i="11"/>
  <c r="K1050" i="11"/>
  <c r="S1090" i="11"/>
  <c r="T1090" i="11"/>
  <c r="S1102" i="11"/>
  <c r="T1102" i="11"/>
  <c r="K1118" i="11"/>
  <c r="S1126" i="11"/>
  <c r="T1126" i="11"/>
  <c r="K1178" i="11"/>
  <c r="S1218" i="11"/>
  <c r="T1218" i="11"/>
  <c r="S1230" i="11"/>
  <c r="T1230" i="11"/>
  <c r="K1246" i="11"/>
  <c r="S1254" i="11"/>
  <c r="T1254" i="11"/>
  <c r="K1306" i="11"/>
  <c r="S1346" i="11"/>
  <c r="T1346" i="11"/>
  <c r="S1358" i="11"/>
  <c r="T1358" i="11"/>
  <c r="K1374" i="11"/>
  <c r="S1382" i="11"/>
  <c r="T1382" i="11"/>
  <c r="K1446" i="11"/>
  <c r="L1446" i="11"/>
  <c r="K1478" i="11"/>
  <c r="L1478" i="11"/>
  <c r="K1510" i="11"/>
  <c r="L1510" i="11"/>
  <c r="K1542" i="11"/>
  <c r="L1542" i="11"/>
  <c r="K1574" i="11"/>
  <c r="L1574" i="11"/>
  <c r="L222" i="11"/>
  <c r="L426" i="11"/>
  <c r="K426" i="11"/>
  <c r="S442" i="11"/>
  <c r="L458" i="11"/>
  <c r="K458" i="11"/>
  <c r="S474" i="11"/>
  <c r="L490" i="11"/>
  <c r="K490" i="11"/>
  <c r="T514" i="11"/>
  <c r="S514" i="11"/>
  <c r="S602" i="11"/>
  <c r="K1462" i="11"/>
  <c r="L1462" i="11"/>
  <c r="K1494" i="11"/>
  <c r="L1494" i="11"/>
  <c r="K1526" i="11"/>
  <c r="L1526" i="11"/>
  <c r="K1558" i="11"/>
  <c r="L1558" i="11"/>
  <c r="K1590" i="11"/>
  <c r="L1590" i="11"/>
  <c r="S218" i="11"/>
  <c r="S262" i="11"/>
  <c r="T354" i="11"/>
  <c r="L358" i="11"/>
  <c r="K358" i="11"/>
  <c r="S410" i="11"/>
  <c r="S214" i="11"/>
  <c r="L218" i="11"/>
  <c r="K222" i="11"/>
  <c r="S226" i="11"/>
  <c r="S234" i="11"/>
  <c r="L246" i="11"/>
  <c r="K246" i="11"/>
  <c r="T254" i="11"/>
  <c r="K266" i="11"/>
  <c r="S278" i="11"/>
  <c r="L282" i="11"/>
  <c r="K286" i="11"/>
  <c r="S290" i="11"/>
  <c r="S298" i="11"/>
  <c r="L310" i="11"/>
  <c r="K310" i="11"/>
  <c r="T318" i="11"/>
  <c r="K330" i="11"/>
  <c r="S342" i="11"/>
  <c r="L346" i="11"/>
  <c r="K350" i="11"/>
  <c r="S354" i="11"/>
  <c r="S362" i="11"/>
  <c r="L374" i="11"/>
  <c r="K374" i="11"/>
  <c r="T382" i="11"/>
  <c r="K394" i="11"/>
  <c r="S406" i="11"/>
  <c r="L410" i="11"/>
  <c r="K414" i="11"/>
  <c r="S418" i="11"/>
  <c r="T450" i="11"/>
  <c r="S450" i="11"/>
  <c r="T482" i="11"/>
  <c r="S482" i="11"/>
  <c r="S506" i="11"/>
  <c r="L522" i="11"/>
  <c r="K522" i="11"/>
  <c r="L542" i="11"/>
  <c r="T546" i="11"/>
  <c r="S546" i="11"/>
  <c r="L554" i="11"/>
  <c r="K554" i="11"/>
  <c r="S570" i="11"/>
  <c r="T578" i="11"/>
  <c r="S578" i="11"/>
  <c r="L586" i="11"/>
  <c r="K586" i="11"/>
  <c r="T610" i="11"/>
  <c r="S610" i="11"/>
  <c r="L618" i="11"/>
  <c r="K618" i="11"/>
  <c r="S634" i="11"/>
  <c r="T642" i="11"/>
  <c r="S642" i="11"/>
  <c r="L650" i="11"/>
  <c r="K650" i="11"/>
  <c r="S666" i="11"/>
  <c r="T674" i="11"/>
  <c r="S674" i="11"/>
  <c r="L682" i="11"/>
  <c r="K682" i="11"/>
  <c r="S698" i="11"/>
  <c r="T706" i="11"/>
  <c r="S706" i="11"/>
  <c r="L714" i="11"/>
  <c r="K714" i="11"/>
  <c r="S730" i="11"/>
  <c r="T738" i="11"/>
  <c r="S738" i="11"/>
  <c r="L746" i="11"/>
  <c r="K746" i="11"/>
  <c r="S762" i="11"/>
  <c r="T770" i="11"/>
  <c r="S770" i="11"/>
  <c r="L778" i="11"/>
  <c r="K778" i="11"/>
  <c r="S794" i="11"/>
  <c r="T802" i="11"/>
  <c r="S802" i="11"/>
  <c r="L810" i="11"/>
  <c r="K810" i="11"/>
  <c r="S826" i="11"/>
  <c r="T834" i="11"/>
  <c r="S834" i="11"/>
  <c r="L842" i="11"/>
  <c r="K842" i="11"/>
  <c r="S858" i="11"/>
  <c r="T866" i="11"/>
  <c r="S866" i="11"/>
  <c r="L874" i="11"/>
  <c r="K874" i="11"/>
  <c r="S890" i="11"/>
  <c r="T898" i="11"/>
  <c r="S898" i="11"/>
  <c r="L906" i="11"/>
  <c r="K906" i="11"/>
  <c r="K934" i="11"/>
  <c r="T946" i="11"/>
  <c r="K950" i="11"/>
  <c r="K970" i="11"/>
  <c r="K1006" i="11"/>
  <c r="S1022" i="11"/>
  <c r="T1022" i="11"/>
  <c r="K1062" i="11"/>
  <c r="T1074" i="11"/>
  <c r="K1078" i="11"/>
  <c r="K1098" i="11"/>
  <c r="K1134" i="11"/>
  <c r="S1150" i="11"/>
  <c r="T1150" i="11"/>
  <c r="K1190" i="11"/>
  <c r="T1202" i="11"/>
  <c r="K1206" i="11"/>
  <c r="K1226" i="11"/>
  <c r="K1262" i="11"/>
  <c r="S1278" i="11"/>
  <c r="T1278" i="11"/>
  <c r="K1318" i="11"/>
  <c r="T1330" i="11"/>
  <c r="K1334" i="11"/>
  <c r="K1354" i="11"/>
  <c r="K1390" i="11"/>
  <c r="S1406" i="11"/>
  <c r="T1406" i="11"/>
  <c r="T206" i="11"/>
  <c r="K218" i="11"/>
  <c r="S222" i="11"/>
  <c r="S230" i="11"/>
  <c r="L234" i="11"/>
  <c r="K238" i="11"/>
  <c r="S242" i="11"/>
  <c r="S250" i="11"/>
  <c r="L262" i="11"/>
  <c r="K262" i="11"/>
  <c r="T270" i="11"/>
  <c r="K282" i="11"/>
  <c r="S286" i="11"/>
  <c r="S294" i="11"/>
  <c r="L298" i="11"/>
  <c r="K302" i="11"/>
  <c r="S306" i="11"/>
  <c r="S314" i="11"/>
  <c r="L326" i="11"/>
  <c r="K326" i="11"/>
  <c r="T334" i="11"/>
  <c r="K346" i="11"/>
  <c r="S350" i="11"/>
  <c r="S358" i="11"/>
  <c r="L362" i="11"/>
  <c r="K366" i="11"/>
  <c r="S370" i="11"/>
  <c r="S378" i="11"/>
  <c r="L390" i="11"/>
  <c r="K390" i="11"/>
  <c r="T398" i="11"/>
  <c r="K410" i="11"/>
  <c r="S414" i="11"/>
  <c r="S422" i="11"/>
  <c r="K446" i="11"/>
  <c r="S454" i="11"/>
  <c r="K478" i="11"/>
  <c r="S486" i="11"/>
  <c r="K510" i="11"/>
  <c r="S518" i="11"/>
  <c r="K542" i="11"/>
  <c r="S550" i="11"/>
  <c r="K574" i="11"/>
  <c r="S582" i="11"/>
  <c r="K606" i="11"/>
  <c r="S614" i="11"/>
  <c r="K638" i="11"/>
  <c r="S646" i="11"/>
  <c r="K670" i="11"/>
  <c r="S678" i="11"/>
  <c r="K702" i="11"/>
  <c r="S710" i="11"/>
  <c r="K734" i="11"/>
  <c r="S742" i="11"/>
  <c r="K766" i="11"/>
  <c r="S774" i="11"/>
  <c r="K798" i="11"/>
  <c r="S806" i="11"/>
  <c r="K830" i="11"/>
  <c r="S838" i="11"/>
  <c r="K862" i="11"/>
  <c r="S870" i="11"/>
  <c r="K894" i="11"/>
  <c r="S902" i="11"/>
  <c r="K926" i="11"/>
  <c r="S934" i="11"/>
  <c r="T934" i="11"/>
  <c r="T982" i="11"/>
  <c r="K986" i="11"/>
  <c r="S1026" i="11"/>
  <c r="T1026" i="11"/>
  <c r="S1038" i="11"/>
  <c r="T1038" i="11"/>
  <c r="K1054" i="11"/>
  <c r="S1062" i="11"/>
  <c r="T1062" i="11"/>
  <c r="T1110" i="11"/>
  <c r="K1114" i="11"/>
  <c r="S1154" i="11"/>
  <c r="T1154" i="11"/>
  <c r="S1166" i="11"/>
  <c r="T1166" i="11"/>
  <c r="K1182" i="11"/>
  <c r="S1190" i="11"/>
  <c r="T1190" i="11"/>
  <c r="T1238" i="11"/>
  <c r="K1242" i="11"/>
  <c r="S1282" i="11"/>
  <c r="T1282" i="11"/>
  <c r="S1294" i="11"/>
  <c r="T1294" i="11"/>
  <c r="K1310" i="11"/>
  <c r="S1318" i="11"/>
  <c r="T1318" i="11"/>
  <c r="T1366" i="11"/>
  <c r="K1370" i="11"/>
  <c r="S1410" i="11"/>
  <c r="T1410" i="11"/>
  <c r="S1422" i="11"/>
  <c r="T1422" i="11"/>
  <c r="K1430" i="11"/>
  <c r="L1430" i="11"/>
  <c r="L206" i="11"/>
  <c r="T210" i="11"/>
  <c r="L214" i="11"/>
  <c r="K214" i="11"/>
  <c r="T222" i="11"/>
  <c r="K234" i="11"/>
  <c r="S238" i="11"/>
  <c r="L250" i="11"/>
  <c r="K254" i="11"/>
  <c r="S258" i="11"/>
  <c r="L270" i="11"/>
  <c r="T274" i="11"/>
  <c r="L278" i="11"/>
  <c r="K278" i="11"/>
  <c r="T286" i="11"/>
  <c r="K298" i="11"/>
  <c r="S302" i="11"/>
  <c r="L314" i="11"/>
  <c r="K318" i="11"/>
  <c r="S322" i="11"/>
  <c r="L334" i="11"/>
  <c r="T338" i="11"/>
  <c r="L342" i="11"/>
  <c r="K342" i="11"/>
  <c r="T350" i="11"/>
  <c r="K362" i="11"/>
  <c r="S366" i="11"/>
  <c r="L378" i="11"/>
  <c r="K382" i="11"/>
  <c r="S386" i="11"/>
  <c r="L398" i="11"/>
  <c r="T402" i="11"/>
  <c r="L406" i="11"/>
  <c r="K406" i="11"/>
  <c r="T414" i="11"/>
  <c r="L430" i="11"/>
  <c r="T434" i="11"/>
  <c r="S434" i="11"/>
  <c r="T438" i="11"/>
  <c r="L442" i="11"/>
  <c r="K442" i="11"/>
  <c r="S446" i="11"/>
  <c r="L462" i="11"/>
  <c r="T466" i="11"/>
  <c r="S466" i="11"/>
  <c r="T470" i="11"/>
  <c r="L474" i="11"/>
  <c r="K474" i="11"/>
  <c r="S478" i="11"/>
  <c r="L494" i="11"/>
  <c r="T498" i="11"/>
  <c r="S498" i="11"/>
  <c r="T502" i="11"/>
  <c r="L506" i="11"/>
  <c r="K506" i="11"/>
  <c r="S510" i="11"/>
  <c r="L526" i="11"/>
  <c r="T530" i="11"/>
  <c r="S530" i="11"/>
  <c r="T534" i="11"/>
  <c r="L538" i="11"/>
  <c r="K538" i="11"/>
  <c r="S542" i="11"/>
  <c r="L558" i="11"/>
  <c r="T562" i="11"/>
  <c r="S562" i="11"/>
  <c r="T566" i="11"/>
  <c r="L570" i="11"/>
  <c r="K570" i="11"/>
  <c r="S574" i="11"/>
  <c r="L590" i="11"/>
  <c r="T594" i="11"/>
  <c r="S594" i="11"/>
  <c r="T598" i="11"/>
  <c r="L602" i="11"/>
  <c r="K602" i="11"/>
  <c r="S606" i="11"/>
  <c r="L622" i="11"/>
  <c r="T626" i="11"/>
  <c r="S626" i="11"/>
  <c r="T630" i="11"/>
  <c r="L634" i="11"/>
  <c r="K634" i="11"/>
  <c r="S638" i="11"/>
  <c r="L654" i="11"/>
  <c r="T658" i="11"/>
  <c r="S658" i="11"/>
  <c r="T662" i="11"/>
  <c r="L666" i="11"/>
  <c r="K666" i="11"/>
  <c r="S670" i="11"/>
  <c r="L686" i="11"/>
  <c r="T690" i="11"/>
  <c r="S690" i="11"/>
  <c r="T694" i="11"/>
  <c r="L698" i="11"/>
  <c r="K698" i="11"/>
  <c r="S702" i="11"/>
  <c r="L718" i="11"/>
  <c r="T722" i="11"/>
  <c r="S722" i="11"/>
  <c r="T726" i="11"/>
  <c r="L730" i="11"/>
  <c r="K730" i="11"/>
  <c r="S734" i="11"/>
  <c r="L750" i="11"/>
  <c r="T754" i="11"/>
  <c r="S754" i="11"/>
  <c r="T758" i="11"/>
  <c r="L762" i="11"/>
  <c r="K762" i="11"/>
  <c r="S766" i="11"/>
  <c r="L782" i="11"/>
  <c r="T786" i="11"/>
  <c r="S786" i="11"/>
  <c r="T790" i="11"/>
  <c r="L794" i="11"/>
  <c r="K794" i="11"/>
  <c r="S798" i="11"/>
  <c r="L814" i="11"/>
  <c r="T818" i="11"/>
  <c r="S818" i="11"/>
  <c r="T822" i="11"/>
  <c r="L826" i="11"/>
  <c r="K826" i="11"/>
  <c r="S830" i="11"/>
  <c r="L846" i="11"/>
  <c r="T850" i="11"/>
  <c r="S850" i="11"/>
  <c r="T854" i="11"/>
  <c r="L858" i="11"/>
  <c r="K858" i="11"/>
  <c r="S862" i="11"/>
  <c r="L878" i="11"/>
  <c r="T882" i="11"/>
  <c r="S882" i="11"/>
  <c r="T886" i="11"/>
  <c r="L890" i="11"/>
  <c r="K890" i="11"/>
  <c r="S894" i="11"/>
  <c r="L910" i="11"/>
  <c r="T914" i="11"/>
  <c r="S914" i="11"/>
  <c r="S918" i="11"/>
  <c r="K942" i="11"/>
  <c r="L958" i="11"/>
  <c r="S958" i="11"/>
  <c r="T958" i="11"/>
  <c r="K962" i="11"/>
  <c r="K974" i="11"/>
  <c r="K998" i="11"/>
  <c r="L1010" i="11"/>
  <c r="T1010" i="11"/>
  <c r="K1014" i="11"/>
  <c r="T1034" i="11"/>
  <c r="K1070" i="11"/>
  <c r="L1086" i="11"/>
  <c r="S1086" i="11"/>
  <c r="T1086" i="11"/>
  <c r="K1090" i="11"/>
  <c r="K1102" i="11"/>
  <c r="K1126" i="11"/>
  <c r="L1138" i="11"/>
  <c r="T1138" i="11"/>
  <c r="K1142" i="11"/>
  <c r="T1162" i="11"/>
  <c r="K1198" i="11"/>
  <c r="L1214" i="11"/>
  <c r="S1214" i="11"/>
  <c r="T1214" i="11"/>
  <c r="K1218" i="11"/>
  <c r="K1230" i="11"/>
  <c r="K1254" i="11"/>
  <c r="L1266" i="11"/>
  <c r="T1266" i="11"/>
  <c r="K1270" i="11"/>
  <c r="T1290" i="11"/>
  <c r="K1326" i="11"/>
  <c r="L1342" i="11"/>
  <c r="S1342" i="11"/>
  <c r="T1342" i="11"/>
  <c r="K1346" i="11"/>
  <c r="K1358" i="11"/>
  <c r="K1382" i="11"/>
  <c r="L1394" i="11"/>
  <c r="T1394" i="11"/>
  <c r="K1398" i="11"/>
  <c r="T1418" i="11"/>
  <c r="L438" i="11"/>
  <c r="L454" i="11"/>
  <c r="L470" i="11"/>
  <c r="L486" i="11"/>
  <c r="L502" i="11"/>
  <c r="L518" i="11"/>
  <c r="L534" i="11"/>
  <c r="L550" i="11"/>
  <c r="L566" i="11"/>
  <c r="L582" i="11"/>
  <c r="L598" i="11"/>
  <c r="L614" i="11"/>
  <c r="L630" i="11"/>
  <c r="L646" i="11"/>
  <c r="L662" i="11"/>
  <c r="L678" i="11"/>
  <c r="L694" i="11"/>
  <c r="L710" i="11"/>
  <c r="L726" i="11"/>
  <c r="L742" i="11"/>
  <c r="L758" i="11"/>
  <c r="L774" i="11"/>
  <c r="L790" i="11"/>
  <c r="L806" i="11"/>
  <c r="L822" i="11"/>
  <c r="L838" i="11"/>
  <c r="L854" i="11"/>
  <c r="L870" i="11"/>
  <c r="L886" i="11"/>
  <c r="L902" i="11"/>
  <c r="L918" i="11"/>
  <c r="S926" i="11"/>
  <c r="T926" i="11"/>
  <c r="K930" i="11"/>
  <c r="K938" i="11"/>
  <c r="S950" i="11"/>
  <c r="K958" i="11"/>
  <c r="L966" i="11"/>
  <c r="K966" i="11"/>
  <c r="S978" i="11"/>
  <c r="S990" i="11"/>
  <c r="T990" i="11"/>
  <c r="K994" i="11"/>
  <c r="K1002" i="11"/>
  <c r="S1014" i="11"/>
  <c r="K1022" i="11"/>
  <c r="L1030" i="11"/>
  <c r="K1030" i="11"/>
  <c r="S1042" i="11"/>
  <c r="S1054" i="11"/>
  <c r="T1054" i="11"/>
  <c r="K1058" i="11"/>
  <c r="K1066" i="11"/>
  <c r="S1078" i="11"/>
  <c r="K1086" i="11"/>
  <c r="L1094" i="11"/>
  <c r="K1094" i="11"/>
  <c r="S1106" i="11"/>
  <c r="S1118" i="11"/>
  <c r="T1118" i="11"/>
  <c r="K1122" i="11"/>
  <c r="K1130" i="11"/>
  <c r="S1142" i="11"/>
  <c r="K1150" i="11"/>
  <c r="L1158" i="11"/>
  <c r="K1158" i="11"/>
  <c r="S1170" i="11"/>
  <c r="S1182" i="11"/>
  <c r="T1182" i="11"/>
  <c r="K1186" i="11"/>
  <c r="K1194" i="11"/>
  <c r="S1206" i="11"/>
  <c r="K1214" i="11"/>
  <c r="L1222" i="11"/>
  <c r="K1222" i="11"/>
  <c r="S1234" i="11"/>
  <c r="S1246" i="11"/>
  <c r="T1246" i="11"/>
  <c r="K1250" i="11"/>
  <c r="K1258" i="11"/>
  <c r="S1270" i="11"/>
  <c r="K1278" i="11"/>
  <c r="L1286" i="11"/>
  <c r="K1286" i="11"/>
  <c r="S1298" i="11"/>
  <c r="S1310" i="11"/>
  <c r="T1310" i="11"/>
  <c r="K1314" i="11"/>
  <c r="K1322" i="11"/>
  <c r="S1334" i="11"/>
  <c r="K1342" i="11"/>
  <c r="L1350" i="11"/>
  <c r="K1350" i="11"/>
  <c r="S1362" i="11"/>
  <c r="S1374" i="11"/>
  <c r="T1374" i="11"/>
  <c r="K1378" i="11"/>
  <c r="K1386" i="11"/>
  <c r="S1398" i="11"/>
  <c r="K1406" i="11"/>
  <c r="L1414" i="11"/>
  <c r="K1414" i="11"/>
  <c r="T1426" i="11"/>
  <c r="S1426" i="11"/>
  <c r="T1442" i="11"/>
  <c r="S1442" i="11"/>
  <c r="T1458" i="11"/>
  <c r="S1458" i="11"/>
  <c r="T1474" i="11"/>
  <c r="S1474" i="11"/>
  <c r="T1490" i="11"/>
  <c r="S1490" i="11"/>
  <c r="T1506" i="11"/>
  <c r="S1506" i="11"/>
  <c r="T1522" i="11"/>
  <c r="S1522" i="11"/>
  <c r="T1538" i="11"/>
  <c r="S1538" i="11"/>
  <c r="T1554" i="11"/>
  <c r="S1554" i="11"/>
  <c r="T1570" i="11"/>
  <c r="S1570" i="11"/>
  <c r="T1586" i="11"/>
  <c r="S1586" i="11"/>
  <c r="L210" i="11"/>
  <c r="L226" i="11"/>
  <c r="L242" i="11"/>
  <c r="L258" i="11"/>
  <c r="L274" i="11"/>
  <c r="L290" i="11"/>
  <c r="L306" i="11"/>
  <c r="L322" i="11"/>
  <c r="L338" i="11"/>
  <c r="L354" i="11"/>
  <c r="L370" i="11"/>
  <c r="L386" i="11"/>
  <c r="L402" i="11"/>
  <c r="L418" i="11"/>
  <c r="L434" i="11"/>
  <c r="K438" i="11"/>
  <c r="L450" i="11"/>
  <c r="K454" i="11"/>
  <c r="L466" i="11"/>
  <c r="K470" i="11"/>
  <c r="L482" i="11"/>
  <c r="K486" i="11"/>
  <c r="L498" i="11"/>
  <c r="K502" i="11"/>
  <c r="L514" i="11"/>
  <c r="K518" i="11"/>
  <c r="L530" i="11"/>
  <c r="K534" i="11"/>
  <c r="L546" i="11"/>
  <c r="K550" i="11"/>
  <c r="L562" i="11"/>
  <c r="K566" i="11"/>
  <c r="L578" i="11"/>
  <c r="K582" i="11"/>
  <c r="L594" i="11"/>
  <c r="K598" i="11"/>
  <c r="L610" i="11"/>
  <c r="K614" i="11"/>
  <c r="L626" i="11"/>
  <c r="K630" i="11"/>
  <c r="L642" i="11"/>
  <c r="K646" i="11"/>
  <c r="L658" i="11"/>
  <c r="K662" i="11"/>
  <c r="L674" i="11"/>
  <c r="K678" i="11"/>
  <c r="L690" i="11"/>
  <c r="K694" i="11"/>
  <c r="L706" i="11"/>
  <c r="K710" i="11"/>
  <c r="L722" i="11"/>
  <c r="K726" i="11"/>
  <c r="L738" i="11"/>
  <c r="K742" i="11"/>
  <c r="L754" i="11"/>
  <c r="K758" i="11"/>
  <c r="L770" i="11"/>
  <c r="K774" i="11"/>
  <c r="L786" i="11"/>
  <c r="K790" i="11"/>
  <c r="L802" i="11"/>
  <c r="K806" i="11"/>
  <c r="L818" i="11"/>
  <c r="K822" i="11"/>
  <c r="L834" i="11"/>
  <c r="K838" i="11"/>
  <c r="L850" i="11"/>
  <c r="K854" i="11"/>
  <c r="L866" i="11"/>
  <c r="K870" i="11"/>
  <c r="L882" i="11"/>
  <c r="K886" i="11"/>
  <c r="L898" i="11"/>
  <c r="K902" i="11"/>
  <c r="L914" i="11"/>
  <c r="K918" i="11"/>
  <c r="S930" i="11"/>
  <c r="S942" i="11"/>
  <c r="T942" i="11"/>
  <c r="K946" i="11"/>
  <c r="T950" i="11"/>
  <c r="S966" i="11"/>
  <c r="T978" i="11"/>
  <c r="L982" i="11"/>
  <c r="K982" i="11"/>
  <c r="S994" i="11"/>
  <c r="S1006" i="11"/>
  <c r="T1006" i="11"/>
  <c r="K1010" i="11"/>
  <c r="T1014" i="11"/>
  <c r="S1030" i="11"/>
  <c r="T1042" i="11"/>
  <c r="L1046" i="11"/>
  <c r="K1046" i="11"/>
  <c r="S1058" i="11"/>
  <c r="S1070" i="11"/>
  <c r="T1070" i="11"/>
  <c r="K1074" i="11"/>
  <c r="T1078" i="11"/>
  <c r="S1094" i="11"/>
  <c r="T1106" i="11"/>
  <c r="L1110" i="11"/>
  <c r="K1110" i="11"/>
  <c r="S1122" i="11"/>
  <c r="S1134" i="11"/>
  <c r="T1134" i="11"/>
  <c r="K1138" i="11"/>
  <c r="T1142" i="11"/>
  <c r="S1158" i="11"/>
  <c r="T1170" i="11"/>
  <c r="L1174" i="11"/>
  <c r="K1174" i="11"/>
  <c r="S1186" i="11"/>
  <c r="S1198" i="11"/>
  <c r="T1198" i="11"/>
  <c r="K1202" i="11"/>
  <c r="T1206" i="11"/>
  <c r="S1222" i="11"/>
  <c r="T1234" i="11"/>
  <c r="L1238" i="11"/>
  <c r="K1238" i="11"/>
  <c r="S1250" i="11"/>
  <c r="S1262" i="11"/>
  <c r="T1262" i="11"/>
  <c r="K1266" i="11"/>
  <c r="T1270" i="11"/>
  <c r="S1286" i="11"/>
  <c r="T1298" i="11"/>
  <c r="L1302" i="11"/>
  <c r="K1302" i="11"/>
  <c r="S1314" i="11"/>
  <c r="S1326" i="11"/>
  <c r="T1326" i="11"/>
  <c r="K1330" i="11"/>
  <c r="T1334" i="11"/>
  <c r="S1350" i="11"/>
  <c r="T1362" i="11"/>
  <c r="L1366" i="11"/>
  <c r="K1366" i="11"/>
  <c r="S1378" i="11"/>
  <c r="S1390" i="11"/>
  <c r="T1390" i="11"/>
  <c r="K1394" i="11"/>
  <c r="T1398" i="11"/>
  <c r="S1414" i="11"/>
  <c r="S1430" i="11"/>
  <c r="L1434" i="11"/>
  <c r="K1438" i="11"/>
  <c r="L1438" i="11"/>
  <c r="S1446" i="11"/>
  <c r="L1450" i="11"/>
  <c r="K1454" i="11"/>
  <c r="L1454" i="11"/>
  <c r="S1462" i="11"/>
  <c r="L1466" i="11"/>
  <c r="K1470" i="11"/>
  <c r="L1470" i="11"/>
  <c r="S1478" i="11"/>
  <c r="L1482" i="11"/>
  <c r="K1486" i="11"/>
  <c r="L1486" i="11"/>
  <c r="S1494" i="11"/>
  <c r="L1498" i="11"/>
  <c r="K1502" i="11"/>
  <c r="L1502" i="11"/>
  <c r="S1510" i="11"/>
  <c r="L1514" i="11"/>
  <c r="K1518" i="11"/>
  <c r="L1518" i="11"/>
  <c r="S1526" i="11"/>
  <c r="L1530" i="11"/>
  <c r="K1534" i="11"/>
  <c r="L1534" i="11"/>
  <c r="S1542" i="11"/>
  <c r="L1546" i="11"/>
  <c r="K1550" i="11"/>
  <c r="L1550" i="11"/>
  <c r="S1558" i="11"/>
  <c r="L1562" i="11"/>
  <c r="K1566" i="11"/>
  <c r="L1566" i="11"/>
  <c r="S1574" i="11"/>
  <c r="L1578" i="11"/>
  <c r="K1582" i="11"/>
  <c r="L1582" i="11"/>
  <c r="S1590" i="11"/>
  <c r="L1594" i="11"/>
  <c r="S922" i="11"/>
  <c r="S938" i="11"/>
  <c r="S954" i="11"/>
  <c r="S970" i="11"/>
  <c r="S986" i="11"/>
  <c r="S1002" i="11"/>
  <c r="S1018" i="11"/>
  <c r="S1034" i="11"/>
  <c r="S1050" i="11"/>
  <c r="S1066" i="11"/>
  <c r="S1082" i="11"/>
  <c r="S1098" i="11"/>
  <c r="S1114" i="11"/>
  <c r="S1130" i="11"/>
  <c r="S1146" i="11"/>
  <c r="S1162" i="11"/>
  <c r="S1178" i="11"/>
  <c r="S1194" i="11"/>
  <c r="S1210" i="11"/>
  <c r="S1226" i="11"/>
  <c r="S1242" i="11"/>
  <c r="S1258" i="11"/>
  <c r="S1274" i="11"/>
  <c r="S1290" i="11"/>
  <c r="S1306" i="11"/>
  <c r="S1322" i="11"/>
  <c r="S1338" i="11"/>
  <c r="S1354" i="11"/>
  <c r="S1370" i="11"/>
  <c r="S1386" i="11"/>
  <c r="S1402" i="11"/>
  <c r="S1418" i="11"/>
  <c r="T1434" i="11"/>
  <c r="S1434" i="11"/>
  <c r="T1438" i="11"/>
  <c r="K1442" i="11"/>
  <c r="T1450" i="11"/>
  <c r="S1450" i="11"/>
  <c r="T1454" i="11"/>
  <c r="K1458" i="11"/>
  <c r="T1466" i="11"/>
  <c r="S1466" i="11"/>
  <c r="T1470" i="11"/>
  <c r="K1474" i="11"/>
  <c r="T1482" i="11"/>
  <c r="S1482" i="11"/>
  <c r="T1486" i="11"/>
  <c r="K1490" i="11"/>
  <c r="T1498" i="11"/>
  <c r="S1498" i="11"/>
  <c r="T1502" i="11"/>
  <c r="K1506" i="11"/>
  <c r="T1514" i="11"/>
  <c r="S1514" i="11"/>
  <c r="T1518" i="11"/>
  <c r="K1522" i="11"/>
  <c r="T1530" i="11"/>
  <c r="S1530" i="11"/>
  <c r="T1534" i="11"/>
  <c r="K1538" i="11"/>
  <c r="T1546" i="11"/>
  <c r="S1546" i="11"/>
  <c r="T1550" i="11"/>
  <c r="K1554" i="11"/>
  <c r="T1562" i="11"/>
  <c r="S1562" i="11"/>
  <c r="T1566" i="11"/>
  <c r="K1570" i="11"/>
  <c r="T1578" i="11"/>
  <c r="S1578" i="11"/>
  <c r="T1582" i="11"/>
  <c r="K1586" i="11"/>
  <c r="T1594" i="11"/>
  <c r="S1594" i="11"/>
  <c r="R2567" i="18" l="1"/>
  <c r="Q2567" i="18"/>
  <c r="P2567" i="18"/>
  <c r="O2567" i="18"/>
  <c r="N2567" i="18"/>
  <c r="J2567" i="18"/>
  <c r="I2567" i="18"/>
  <c r="H2567" i="18"/>
  <c r="G2567" i="18"/>
  <c r="F2567" i="18"/>
  <c r="R2566" i="18"/>
  <c r="Q2566" i="18"/>
  <c r="P2566" i="18"/>
  <c r="O2566" i="18"/>
  <c r="N2566" i="18"/>
  <c r="J2566" i="18"/>
  <c r="I2566" i="18"/>
  <c r="H2566" i="18"/>
  <c r="G2566" i="18"/>
  <c r="F2566" i="18"/>
  <c r="R2563" i="18"/>
  <c r="Q2563" i="18"/>
  <c r="P2563" i="18"/>
  <c r="O2563" i="18"/>
  <c r="T2563" i="18" s="1"/>
  <c r="N2563" i="18"/>
  <c r="J2563" i="18"/>
  <c r="I2563" i="18"/>
  <c r="H2563" i="18"/>
  <c r="G2563" i="18"/>
  <c r="F2563" i="18"/>
  <c r="R2562" i="18"/>
  <c r="Q2562" i="18"/>
  <c r="P2562" i="18"/>
  <c r="O2562" i="18"/>
  <c r="N2562" i="18"/>
  <c r="J2562" i="18"/>
  <c r="I2562" i="18"/>
  <c r="H2562" i="18"/>
  <c r="G2562" i="18"/>
  <c r="F2562" i="18"/>
  <c r="R2559" i="18"/>
  <c r="Q2559" i="18"/>
  <c r="P2559" i="18"/>
  <c r="O2559" i="18"/>
  <c r="N2559" i="18"/>
  <c r="J2559" i="18"/>
  <c r="I2559" i="18"/>
  <c r="H2559" i="18"/>
  <c r="G2559" i="18"/>
  <c r="F2559" i="18"/>
  <c r="R2558" i="18"/>
  <c r="Q2558" i="18"/>
  <c r="P2558" i="18"/>
  <c r="O2558" i="18"/>
  <c r="N2558" i="18"/>
  <c r="J2558" i="18"/>
  <c r="I2558" i="18"/>
  <c r="H2558" i="18"/>
  <c r="G2558" i="18"/>
  <c r="F2558" i="18"/>
  <c r="R2555" i="18"/>
  <c r="Q2555" i="18"/>
  <c r="P2555" i="18"/>
  <c r="O2555" i="18"/>
  <c r="T2555" i="18" s="1"/>
  <c r="N2555" i="18"/>
  <c r="J2555" i="18"/>
  <c r="I2555" i="18"/>
  <c r="H2555" i="18"/>
  <c r="G2555" i="18"/>
  <c r="F2555" i="18"/>
  <c r="R2554" i="18"/>
  <c r="Q2554" i="18"/>
  <c r="P2554" i="18"/>
  <c r="O2554" i="18"/>
  <c r="N2554" i="18"/>
  <c r="J2554" i="18"/>
  <c r="I2554" i="18"/>
  <c r="H2554" i="18"/>
  <c r="G2554" i="18"/>
  <c r="F2554" i="18"/>
  <c r="R2551" i="18"/>
  <c r="Q2551" i="18"/>
  <c r="P2551" i="18"/>
  <c r="O2551" i="18"/>
  <c r="N2551" i="18"/>
  <c r="J2551" i="18"/>
  <c r="I2551" i="18"/>
  <c r="H2551" i="18"/>
  <c r="G2551" i="18"/>
  <c r="F2551" i="18"/>
  <c r="R2550" i="18"/>
  <c r="Q2550" i="18"/>
  <c r="P2550" i="18"/>
  <c r="O2550" i="18"/>
  <c r="N2550" i="18"/>
  <c r="J2550" i="18"/>
  <c r="I2550" i="18"/>
  <c r="H2550" i="18"/>
  <c r="G2550" i="18"/>
  <c r="F2550" i="18"/>
  <c r="R2547" i="18"/>
  <c r="Q2547" i="18"/>
  <c r="P2547" i="18"/>
  <c r="O2547" i="18"/>
  <c r="T2547" i="18" s="1"/>
  <c r="N2547" i="18"/>
  <c r="J2547" i="18"/>
  <c r="I2547" i="18"/>
  <c r="H2547" i="18"/>
  <c r="G2547" i="18"/>
  <c r="F2547" i="18"/>
  <c r="R2546" i="18"/>
  <c r="Q2546" i="18"/>
  <c r="P2546" i="18"/>
  <c r="O2546" i="18"/>
  <c r="N2546" i="18"/>
  <c r="J2546" i="18"/>
  <c r="I2546" i="18"/>
  <c r="H2546" i="18"/>
  <c r="G2546" i="18"/>
  <c r="F2546" i="18"/>
  <c r="R2543" i="18"/>
  <c r="Q2543" i="18"/>
  <c r="P2543" i="18"/>
  <c r="O2543" i="18"/>
  <c r="N2543" i="18"/>
  <c r="J2543" i="18"/>
  <c r="I2543" i="18"/>
  <c r="H2543" i="18"/>
  <c r="G2543" i="18"/>
  <c r="F2543" i="18"/>
  <c r="R2542" i="18"/>
  <c r="Q2542" i="18"/>
  <c r="P2542" i="18"/>
  <c r="O2542" i="18"/>
  <c r="N2542" i="18"/>
  <c r="J2542" i="18"/>
  <c r="I2542" i="18"/>
  <c r="H2542" i="18"/>
  <c r="G2542" i="18"/>
  <c r="F2542" i="18"/>
  <c r="R2539" i="18"/>
  <c r="Q2539" i="18"/>
  <c r="P2539" i="18"/>
  <c r="O2539" i="18"/>
  <c r="T2539" i="18" s="1"/>
  <c r="N2539" i="18"/>
  <c r="J2539" i="18"/>
  <c r="I2539" i="18"/>
  <c r="H2539" i="18"/>
  <c r="G2539" i="18"/>
  <c r="F2539" i="18"/>
  <c r="R2538" i="18"/>
  <c r="Q2538" i="18"/>
  <c r="P2538" i="18"/>
  <c r="O2538" i="18"/>
  <c r="N2538" i="18"/>
  <c r="J2538" i="18"/>
  <c r="I2538" i="18"/>
  <c r="H2538" i="18"/>
  <c r="G2538" i="18"/>
  <c r="F2538" i="18"/>
  <c r="R2535" i="18"/>
  <c r="Q2535" i="18"/>
  <c r="P2535" i="18"/>
  <c r="O2535" i="18"/>
  <c r="N2535" i="18"/>
  <c r="J2535" i="18"/>
  <c r="I2535" i="18"/>
  <c r="H2535" i="18"/>
  <c r="G2535" i="18"/>
  <c r="F2535" i="18"/>
  <c r="R2534" i="18"/>
  <c r="Q2534" i="18"/>
  <c r="P2534" i="18"/>
  <c r="O2534" i="18"/>
  <c r="N2534" i="18"/>
  <c r="J2534" i="18"/>
  <c r="I2534" i="18"/>
  <c r="H2534" i="18"/>
  <c r="G2534" i="18"/>
  <c r="F2534" i="18"/>
  <c r="R2531" i="18"/>
  <c r="Q2531" i="18"/>
  <c r="P2531" i="18"/>
  <c r="O2531" i="18"/>
  <c r="T2531" i="18" s="1"/>
  <c r="N2531" i="18"/>
  <c r="J2531" i="18"/>
  <c r="I2531" i="18"/>
  <c r="H2531" i="18"/>
  <c r="G2531" i="18"/>
  <c r="F2531" i="18"/>
  <c r="R2530" i="18"/>
  <c r="Q2530" i="18"/>
  <c r="P2530" i="18"/>
  <c r="O2530" i="18"/>
  <c r="N2530" i="18"/>
  <c r="J2530" i="18"/>
  <c r="I2530" i="18"/>
  <c r="H2530" i="18"/>
  <c r="G2530" i="18"/>
  <c r="F2530" i="18"/>
  <c r="R2527" i="18"/>
  <c r="Q2527" i="18"/>
  <c r="P2527" i="18"/>
  <c r="O2527" i="18"/>
  <c r="N2527" i="18"/>
  <c r="J2527" i="18"/>
  <c r="I2527" i="18"/>
  <c r="H2527" i="18"/>
  <c r="G2527" i="18"/>
  <c r="F2527" i="18"/>
  <c r="R2526" i="18"/>
  <c r="Q2526" i="18"/>
  <c r="P2526" i="18"/>
  <c r="O2526" i="18"/>
  <c r="N2526" i="18"/>
  <c r="J2526" i="18"/>
  <c r="I2526" i="18"/>
  <c r="H2526" i="18"/>
  <c r="G2526" i="18"/>
  <c r="F2526" i="18"/>
  <c r="R2523" i="18"/>
  <c r="Q2523" i="18"/>
  <c r="P2523" i="18"/>
  <c r="O2523" i="18"/>
  <c r="T2523" i="18" s="1"/>
  <c r="N2523" i="18"/>
  <c r="J2523" i="18"/>
  <c r="I2523" i="18"/>
  <c r="H2523" i="18"/>
  <c r="G2523" i="18"/>
  <c r="F2523" i="18"/>
  <c r="R2522" i="18"/>
  <c r="Q2522" i="18"/>
  <c r="P2522" i="18"/>
  <c r="O2522" i="18"/>
  <c r="N2522" i="18"/>
  <c r="J2522" i="18"/>
  <c r="I2522" i="18"/>
  <c r="H2522" i="18"/>
  <c r="G2522" i="18"/>
  <c r="F2522" i="18"/>
  <c r="R2519" i="18"/>
  <c r="Q2519" i="18"/>
  <c r="P2519" i="18"/>
  <c r="O2519" i="18"/>
  <c r="N2519" i="18"/>
  <c r="J2519" i="18"/>
  <c r="I2519" i="18"/>
  <c r="H2519" i="18"/>
  <c r="G2519" i="18"/>
  <c r="F2519" i="18"/>
  <c r="R2518" i="18"/>
  <c r="Q2518" i="18"/>
  <c r="P2518" i="18"/>
  <c r="O2518" i="18"/>
  <c r="N2518" i="18"/>
  <c r="J2518" i="18"/>
  <c r="I2518" i="18"/>
  <c r="H2518" i="18"/>
  <c r="G2518" i="18"/>
  <c r="F2518" i="18"/>
  <c r="R2515" i="18"/>
  <c r="Q2515" i="18"/>
  <c r="P2515" i="18"/>
  <c r="O2515" i="18"/>
  <c r="T2515" i="18" s="1"/>
  <c r="N2515" i="18"/>
  <c r="J2515" i="18"/>
  <c r="I2515" i="18"/>
  <c r="H2515" i="18"/>
  <c r="G2515" i="18"/>
  <c r="F2515" i="18"/>
  <c r="R2514" i="18"/>
  <c r="Q2514" i="18"/>
  <c r="P2514" i="18"/>
  <c r="O2514" i="18"/>
  <c r="N2514" i="18"/>
  <c r="J2514" i="18"/>
  <c r="I2514" i="18"/>
  <c r="H2514" i="18"/>
  <c r="G2514" i="18"/>
  <c r="F2514" i="18"/>
  <c r="R2511" i="18"/>
  <c r="Q2511" i="18"/>
  <c r="P2511" i="18"/>
  <c r="O2511" i="18"/>
  <c r="N2511" i="18"/>
  <c r="J2511" i="18"/>
  <c r="I2511" i="18"/>
  <c r="H2511" i="18"/>
  <c r="G2511" i="18"/>
  <c r="F2511" i="18"/>
  <c r="R2510" i="18"/>
  <c r="Q2510" i="18"/>
  <c r="P2510" i="18"/>
  <c r="O2510" i="18"/>
  <c r="N2510" i="18"/>
  <c r="J2510" i="18"/>
  <c r="I2510" i="18"/>
  <c r="H2510" i="18"/>
  <c r="G2510" i="18"/>
  <c r="F2510" i="18"/>
  <c r="R2507" i="18"/>
  <c r="Q2507" i="18"/>
  <c r="P2507" i="18"/>
  <c r="O2507" i="18"/>
  <c r="T2507" i="18" s="1"/>
  <c r="N2507" i="18"/>
  <c r="J2507" i="18"/>
  <c r="I2507" i="18"/>
  <c r="H2507" i="18"/>
  <c r="G2507" i="18"/>
  <c r="F2507" i="18"/>
  <c r="R2506" i="18"/>
  <c r="Q2506" i="18"/>
  <c r="P2506" i="18"/>
  <c r="O2506" i="18"/>
  <c r="N2506" i="18"/>
  <c r="J2506" i="18"/>
  <c r="I2506" i="18"/>
  <c r="H2506" i="18"/>
  <c r="G2506" i="18"/>
  <c r="F2506" i="18"/>
  <c r="R2503" i="18"/>
  <c r="Q2503" i="18"/>
  <c r="P2503" i="18"/>
  <c r="O2503" i="18"/>
  <c r="N2503" i="18"/>
  <c r="J2503" i="18"/>
  <c r="I2503" i="18"/>
  <c r="H2503" i="18"/>
  <c r="G2503" i="18"/>
  <c r="F2503" i="18"/>
  <c r="R2502" i="18"/>
  <c r="Q2502" i="18"/>
  <c r="P2502" i="18"/>
  <c r="O2502" i="18"/>
  <c r="N2502" i="18"/>
  <c r="J2502" i="18"/>
  <c r="I2502" i="18"/>
  <c r="H2502" i="18"/>
  <c r="G2502" i="18"/>
  <c r="F2502" i="18"/>
  <c r="R2499" i="18"/>
  <c r="Q2499" i="18"/>
  <c r="P2499" i="18"/>
  <c r="O2499" i="18"/>
  <c r="T2499" i="18" s="1"/>
  <c r="N2499" i="18"/>
  <c r="J2499" i="18"/>
  <c r="I2499" i="18"/>
  <c r="H2499" i="18"/>
  <c r="G2499" i="18"/>
  <c r="F2499" i="18"/>
  <c r="R2498" i="18"/>
  <c r="Q2498" i="18"/>
  <c r="P2498" i="18"/>
  <c r="O2498" i="18"/>
  <c r="N2498" i="18"/>
  <c r="J2498" i="18"/>
  <c r="I2498" i="18"/>
  <c r="H2498" i="18"/>
  <c r="G2498" i="18"/>
  <c r="F2498" i="18"/>
  <c r="R2495" i="18"/>
  <c r="Q2495" i="18"/>
  <c r="P2495" i="18"/>
  <c r="O2495" i="18"/>
  <c r="N2495" i="18"/>
  <c r="J2495" i="18"/>
  <c r="I2495" i="18"/>
  <c r="H2495" i="18"/>
  <c r="G2495" i="18"/>
  <c r="F2495" i="18"/>
  <c r="R2494" i="18"/>
  <c r="Q2494" i="18"/>
  <c r="P2494" i="18"/>
  <c r="O2494" i="18"/>
  <c r="N2494" i="18"/>
  <c r="J2494" i="18"/>
  <c r="I2494" i="18"/>
  <c r="H2494" i="18"/>
  <c r="G2494" i="18"/>
  <c r="F2494" i="18"/>
  <c r="R2491" i="18"/>
  <c r="Q2491" i="18"/>
  <c r="P2491" i="18"/>
  <c r="O2491" i="18"/>
  <c r="T2491" i="18" s="1"/>
  <c r="N2491" i="18"/>
  <c r="J2491" i="18"/>
  <c r="I2491" i="18"/>
  <c r="H2491" i="18"/>
  <c r="G2491" i="18"/>
  <c r="F2491" i="18"/>
  <c r="R2490" i="18"/>
  <c r="Q2490" i="18"/>
  <c r="P2490" i="18"/>
  <c r="O2490" i="18"/>
  <c r="N2490" i="18"/>
  <c r="J2490" i="18"/>
  <c r="I2490" i="18"/>
  <c r="H2490" i="18"/>
  <c r="G2490" i="18"/>
  <c r="F2490" i="18"/>
  <c r="R2487" i="18"/>
  <c r="Q2487" i="18"/>
  <c r="P2487" i="18"/>
  <c r="O2487" i="18"/>
  <c r="N2487" i="18"/>
  <c r="J2487" i="18"/>
  <c r="I2487" i="18"/>
  <c r="H2487" i="18"/>
  <c r="G2487" i="18"/>
  <c r="F2487" i="18"/>
  <c r="R2486" i="18"/>
  <c r="Q2486" i="18"/>
  <c r="P2486" i="18"/>
  <c r="O2486" i="18"/>
  <c r="N2486" i="18"/>
  <c r="J2486" i="18"/>
  <c r="I2486" i="18"/>
  <c r="H2486" i="18"/>
  <c r="G2486" i="18"/>
  <c r="F2486" i="18"/>
  <c r="R2483" i="18"/>
  <c r="Q2483" i="18"/>
  <c r="P2483" i="18"/>
  <c r="O2483" i="18"/>
  <c r="T2483" i="18" s="1"/>
  <c r="N2483" i="18"/>
  <c r="J2483" i="18"/>
  <c r="I2483" i="18"/>
  <c r="H2483" i="18"/>
  <c r="G2483" i="18"/>
  <c r="F2483" i="18"/>
  <c r="R2482" i="18"/>
  <c r="Q2482" i="18"/>
  <c r="P2482" i="18"/>
  <c r="O2482" i="18"/>
  <c r="N2482" i="18"/>
  <c r="J2482" i="18"/>
  <c r="I2482" i="18"/>
  <c r="H2482" i="18"/>
  <c r="G2482" i="18"/>
  <c r="F2482" i="18"/>
  <c r="R2479" i="18"/>
  <c r="Q2479" i="18"/>
  <c r="P2479" i="18"/>
  <c r="O2479" i="18"/>
  <c r="N2479" i="18"/>
  <c r="J2479" i="18"/>
  <c r="I2479" i="18"/>
  <c r="H2479" i="18"/>
  <c r="G2479" i="18"/>
  <c r="F2479" i="18"/>
  <c r="R2478" i="18"/>
  <c r="Q2478" i="18"/>
  <c r="P2478" i="18"/>
  <c r="O2478" i="18"/>
  <c r="N2478" i="18"/>
  <c r="J2478" i="18"/>
  <c r="I2478" i="18"/>
  <c r="H2478" i="18"/>
  <c r="G2478" i="18"/>
  <c r="F2478" i="18"/>
  <c r="R2475" i="18"/>
  <c r="Q2475" i="18"/>
  <c r="P2475" i="18"/>
  <c r="O2475" i="18"/>
  <c r="T2475" i="18" s="1"/>
  <c r="N2475" i="18"/>
  <c r="J2475" i="18"/>
  <c r="I2475" i="18"/>
  <c r="H2475" i="18"/>
  <c r="G2475" i="18"/>
  <c r="F2475" i="18"/>
  <c r="R2474" i="18"/>
  <c r="Q2474" i="18"/>
  <c r="P2474" i="18"/>
  <c r="O2474" i="18"/>
  <c r="N2474" i="18"/>
  <c r="J2474" i="18"/>
  <c r="I2474" i="18"/>
  <c r="H2474" i="18"/>
  <c r="G2474" i="18"/>
  <c r="F2474" i="18"/>
  <c r="R2471" i="18"/>
  <c r="Q2471" i="18"/>
  <c r="P2471" i="18"/>
  <c r="O2471" i="18"/>
  <c r="N2471" i="18"/>
  <c r="J2471" i="18"/>
  <c r="I2471" i="18"/>
  <c r="H2471" i="18"/>
  <c r="G2471" i="18"/>
  <c r="F2471" i="18"/>
  <c r="R2470" i="18"/>
  <c r="Q2470" i="18"/>
  <c r="P2470" i="18"/>
  <c r="O2470" i="18"/>
  <c r="N2470" i="18"/>
  <c r="J2470" i="18"/>
  <c r="I2470" i="18"/>
  <c r="H2470" i="18"/>
  <c r="G2470" i="18"/>
  <c r="F2470" i="18"/>
  <c r="R2467" i="18"/>
  <c r="Q2467" i="18"/>
  <c r="P2467" i="18"/>
  <c r="O2467" i="18"/>
  <c r="T2467" i="18" s="1"/>
  <c r="N2467" i="18"/>
  <c r="J2467" i="18"/>
  <c r="I2467" i="18"/>
  <c r="H2467" i="18"/>
  <c r="G2467" i="18"/>
  <c r="F2467" i="18"/>
  <c r="R2466" i="18"/>
  <c r="Q2466" i="18"/>
  <c r="P2466" i="18"/>
  <c r="O2466" i="18"/>
  <c r="N2466" i="18"/>
  <c r="J2466" i="18"/>
  <c r="I2466" i="18"/>
  <c r="H2466" i="18"/>
  <c r="G2466" i="18"/>
  <c r="F2466" i="18"/>
  <c r="R2463" i="18"/>
  <c r="Q2463" i="18"/>
  <c r="P2463" i="18"/>
  <c r="O2463" i="18"/>
  <c r="N2463" i="18"/>
  <c r="J2463" i="18"/>
  <c r="I2463" i="18"/>
  <c r="H2463" i="18"/>
  <c r="G2463" i="18"/>
  <c r="F2463" i="18"/>
  <c r="R2462" i="18"/>
  <c r="Q2462" i="18"/>
  <c r="P2462" i="18"/>
  <c r="O2462" i="18"/>
  <c r="N2462" i="18"/>
  <c r="J2462" i="18"/>
  <c r="I2462" i="18"/>
  <c r="H2462" i="18"/>
  <c r="G2462" i="18"/>
  <c r="F2462" i="18"/>
  <c r="R2459" i="18"/>
  <c r="Q2459" i="18"/>
  <c r="P2459" i="18"/>
  <c r="O2459" i="18"/>
  <c r="T2459" i="18" s="1"/>
  <c r="N2459" i="18"/>
  <c r="J2459" i="18"/>
  <c r="I2459" i="18"/>
  <c r="H2459" i="18"/>
  <c r="G2459" i="18"/>
  <c r="F2459" i="18"/>
  <c r="R2458" i="18"/>
  <c r="Q2458" i="18"/>
  <c r="P2458" i="18"/>
  <c r="O2458" i="18"/>
  <c r="N2458" i="18"/>
  <c r="J2458" i="18"/>
  <c r="I2458" i="18"/>
  <c r="H2458" i="18"/>
  <c r="G2458" i="18"/>
  <c r="F2458" i="18"/>
  <c r="R2455" i="18"/>
  <c r="Q2455" i="18"/>
  <c r="P2455" i="18"/>
  <c r="O2455" i="18"/>
  <c r="N2455" i="18"/>
  <c r="J2455" i="18"/>
  <c r="I2455" i="18"/>
  <c r="H2455" i="18"/>
  <c r="G2455" i="18"/>
  <c r="F2455" i="18"/>
  <c r="R2454" i="18"/>
  <c r="Q2454" i="18"/>
  <c r="P2454" i="18"/>
  <c r="O2454" i="18"/>
  <c r="N2454" i="18"/>
  <c r="J2454" i="18"/>
  <c r="I2454" i="18"/>
  <c r="H2454" i="18"/>
  <c r="G2454" i="18"/>
  <c r="F2454" i="18"/>
  <c r="R2451" i="18"/>
  <c r="Q2451" i="18"/>
  <c r="P2451" i="18"/>
  <c r="O2451" i="18"/>
  <c r="T2451" i="18" s="1"/>
  <c r="N2451" i="18"/>
  <c r="J2451" i="18"/>
  <c r="I2451" i="18"/>
  <c r="H2451" i="18"/>
  <c r="G2451" i="18"/>
  <c r="F2451" i="18"/>
  <c r="R2450" i="18"/>
  <c r="Q2450" i="18"/>
  <c r="P2450" i="18"/>
  <c r="O2450" i="18"/>
  <c r="N2450" i="18"/>
  <c r="J2450" i="18"/>
  <c r="I2450" i="18"/>
  <c r="H2450" i="18"/>
  <c r="G2450" i="18"/>
  <c r="F2450" i="18"/>
  <c r="R2447" i="18"/>
  <c r="Q2447" i="18"/>
  <c r="P2447" i="18"/>
  <c r="O2447" i="18"/>
  <c r="N2447" i="18"/>
  <c r="J2447" i="18"/>
  <c r="I2447" i="18"/>
  <c r="H2447" i="18"/>
  <c r="G2447" i="18"/>
  <c r="F2447" i="18"/>
  <c r="R2446" i="18"/>
  <c r="Q2446" i="18"/>
  <c r="P2446" i="18"/>
  <c r="O2446" i="18"/>
  <c r="N2446" i="18"/>
  <c r="J2446" i="18"/>
  <c r="I2446" i="18"/>
  <c r="H2446" i="18"/>
  <c r="G2446" i="18"/>
  <c r="F2446" i="18"/>
  <c r="R2443" i="18"/>
  <c r="Q2443" i="18"/>
  <c r="P2443" i="18"/>
  <c r="O2443" i="18"/>
  <c r="T2443" i="18" s="1"/>
  <c r="N2443" i="18"/>
  <c r="J2443" i="18"/>
  <c r="I2443" i="18"/>
  <c r="H2443" i="18"/>
  <c r="G2443" i="18"/>
  <c r="F2443" i="18"/>
  <c r="R2442" i="18"/>
  <c r="Q2442" i="18"/>
  <c r="P2442" i="18"/>
  <c r="O2442" i="18"/>
  <c r="N2442" i="18"/>
  <c r="J2442" i="18"/>
  <c r="I2442" i="18"/>
  <c r="H2442" i="18"/>
  <c r="G2442" i="18"/>
  <c r="F2442" i="18"/>
  <c r="R2439" i="18"/>
  <c r="Q2439" i="18"/>
  <c r="P2439" i="18"/>
  <c r="O2439" i="18"/>
  <c r="N2439" i="18"/>
  <c r="J2439" i="18"/>
  <c r="I2439" i="18"/>
  <c r="H2439" i="18"/>
  <c r="G2439" i="18"/>
  <c r="F2439" i="18"/>
  <c r="R2438" i="18"/>
  <c r="Q2438" i="18"/>
  <c r="P2438" i="18"/>
  <c r="O2438" i="18"/>
  <c r="N2438" i="18"/>
  <c r="J2438" i="18"/>
  <c r="I2438" i="18"/>
  <c r="H2438" i="18"/>
  <c r="G2438" i="18"/>
  <c r="F2438" i="18"/>
  <c r="R2435" i="18"/>
  <c r="Q2435" i="18"/>
  <c r="P2435" i="18"/>
  <c r="O2435" i="18"/>
  <c r="T2435" i="18" s="1"/>
  <c r="N2435" i="18"/>
  <c r="J2435" i="18"/>
  <c r="I2435" i="18"/>
  <c r="H2435" i="18"/>
  <c r="G2435" i="18"/>
  <c r="F2435" i="18"/>
  <c r="R2434" i="18"/>
  <c r="Q2434" i="18"/>
  <c r="P2434" i="18"/>
  <c r="O2434" i="18"/>
  <c r="N2434" i="18"/>
  <c r="J2434" i="18"/>
  <c r="I2434" i="18"/>
  <c r="H2434" i="18"/>
  <c r="G2434" i="18"/>
  <c r="F2434" i="18"/>
  <c r="R2431" i="18"/>
  <c r="Q2431" i="18"/>
  <c r="P2431" i="18"/>
  <c r="O2431" i="18"/>
  <c r="N2431" i="18"/>
  <c r="J2431" i="18"/>
  <c r="I2431" i="18"/>
  <c r="H2431" i="18"/>
  <c r="G2431" i="18"/>
  <c r="F2431" i="18"/>
  <c r="R2430" i="18"/>
  <c r="Q2430" i="18"/>
  <c r="P2430" i="18"/>
  <c r="O2430" i="18"/>
  <c r="N2430" i="18"/>
  <c r="J2430" i="18"/>
  <c r="I2430" i="18"/>
  <c r="H2430" i="18"/>
  <c r="G2430" i="18"/>
  <c r="F2430" i="18"/>
  <c r="R2427" i="18"/>
  <c r="Q2427" i="18"/>
  <c r="P2427" i="18"/>
  <c r="O2427" i="18"/>
  <c r="T2427" i="18" s="1"/>
  <c r="N2427" i="18"/>
  <c r="J2427" i="18"/>
  <c r="I2427" i="18"/>
  <c r="H2427" i="18"/>
  <c r="G2427" i="18"/>
  <c r="F2427" i="18"/>
  <c r="R2426" i="18"/>
  <c r="Q2426" i="18"/>
  <c r="P2426" i="18"/>
  <c r="O2426" i="18"/>
  <c r="N2426" i="18"/>
  <c r="J2426" i="18"/>
  <c r="I2426" i="18"/>
  <c r="H2426" i="18"/>
  <c r="G2426" i="18"/>
  <c r="F2426" i="18"/>
  <c r="R2423" i="18"/>
  <c r="Q2423" i="18"/>
  <c r="P2423" i="18"/>
  <c r="O2423" i="18"/>
  <c r="N2423" i="18"/>
  <c r="J2423" i="18"/>
  <c r="I2423" i="18"/>
  <c r="H2423" i="18"/>
  <c r="G2423" i="18"/>
  <c r="F2423" i="18"/>
  <c r="R2422" i="18"/>
  <c r="Q2422" i="18"/>
  <c r="P2422" i="18"/>
  <c r="O2422" i="18"/>
  <c r="N2422" i="18"/>
  <c r="J2422" i="18"/>
  <c r="I2422" i="18"/>
  <c r="H2422" i="18"/>
  <c r="G2422" i="18"/>
  <c r="F2422" i="18"/>
  <c r="R2419" i="18"/>
  <c r="Q2419" i="18"/>
  <c r="P2419" i="18"/>
  <c r="O2419" i="18"/>
  <c r="T2419" i="18" s="1"/>
  <c r="N2419" i="18"/>
  <c r="J2419" i="18"/>
  <c r="I2419" i="18"/>
  <c r="H2419" i="18"/>
  <c r="G2419" i="18"/>
  <c r="F2419" i="18"/>
  <c r="R2418" i="18"/>
  <c r="Q2418" i="18"/>
  <c r="P2418" i="18"/>
  <c r="O2418" i="18"/>
  <c r="N2418" i="18"/>
  <c r="J2418" i="18"/>
  <c r="I2418" i="18"/>
  <c r="H2418" i="18"/>
  <c r="G2418" i="18"/>
  <c r="F2418" i="18"/>
  <c r="R2415" i="18"/>
  <c r="Q2415" i="18"/>
  <c r="P2415" i="18"/>
  <c r="O2415" i="18"/>
  <c r="N2415" i="18"/>
  <c r="J2415" i="18"/>
  <c r="I2415" i="18"/>
  <c r="H2415" i="18"/>
  <c r="G2415" i="18"/>
  <c r="F2415" i="18"/>
  <c r="R2414" i="18"/>
  <c r="Q2414" i="18"/>
  <c r="P2414" i="18"/>
  <c r="O2414" i="18"/>
  <c r="N2414" i="18"/>
  <c r="J2414" i="18"/>
  <c r="I2414" i="18"/>
  <c r="H2414" i="18"/>
  <c r="G2414" i="18"/>
  <c r="F2414" i="18"/>
  <c r="R2411" i="18"/>
  <c r="Q2411" i="18"/>
  <c r="P2411" i="18"/>
  <c r="O2411" i="18"/>
  <c r="T2411" i="18" s="1"/>
  <c r="N2411" i="18"/>
  <c r="J2411" i="18"/>
  <c r="I2411" i="18"/>
  <c r="H2411" i="18"/>
  <c r="G2411" i="18"/>
  <c r="F2411" i="18"/>
  <c r="R2410" i="18"/>
  <c r="Q2410" i="18"/>
  <c r="P2410" i="18"/>
  <c r="O2410" i="18"/>
  <c r="N2410" i="18"/>
  <c r="J2410" i="18"/>
  <c r="I2410" i="18"/>
  <c r="H2410" i="18"/>
  <c r="G2410" i="18"/>
  <c r="F2410" i="18"/>
  <c r="R2407" i="18"/>
  <c r="Q2407" i="18"/>
  <c r="P2407" i="18"/>
  <c r="O2407" i="18"/>
  <c r="N2407" i="18"/>
  <c r="J2407" i="18"/>
  <c r="I2407" i="18"/>
  <c r="H2407" i="18"/>
  <c r="G2407" i="18"/>
  <c r="F2407" i="18"/>
  <c r="R2406" i="18"/>
  <c r="Q2406" i="18"/>
  <c r="P2406" i="18"/>
  <c r="O2406" i="18"/>
  <c r="N2406" i="18"/>
  <c r="J2406" i="18"/>
  <c r="I2406" i="18"/>
  <c r="H2406" i="18"/>
  <c r="G2406" i="18"/>
  <c r="F2406" i="18"/>
  <c r="R2403" i="18"/>
  <c r="Q2403" i="18"/>
  <c r="P2403" i="18"/>
  <c r="O2403" i="18"/>
  <c r="T2403" i="18" s="1"/>
  <c r="N2403" i="18"/>
  <c r="J2403" i="18"/>
  <c r="I2403" i="18"/>
  <c r="H2403" i="18"/>
  <c r="G2403" i="18"/>
  <c r="F2403" i="18"/>
  <c r="R2402" i="18"/>
  <c r="Q2402" i="18"/>
  <c r="P2402" i="18"/>
  <c r="O2402" i="18"/>
  <c r="N2402" i="18"/>
  <c r="J2402" i="18"/>
  <c r="I2402" i="18"/>
  <c r="H2402" i="18"/>
  <c r="G2402" i="18"/>
  <c r="F2402" i="18"/>
  <c r="R2399" i="18"/>
  <c r="Q2399" i="18"/>
  <c r="P2399" i="18"/>
  <c r="O2399" i="18"/>
  <c r="N2399" i="18"/>
  <c r="J2399" i="18"/>
  <c r="I2399" i="18"/>
  <c r="H2399" i="18"/>
  <c r="G2399" i="18"/>
  <c r="L2399" i="18" s="1"/>
  <c r="F2399" i="18"/>
  <c r="R2398" i="18"/>
  <c r="Q2398" i="18"/>
  <c r="P2398" i="18"/>
  <c r="O2398" i="18"/>
  <c r="N2398" i="18"/>
  <c r="J2398" i="18"/>
  <c r="I2398" i="18"/>
  <c r="H2398" i="18"/>
  <c r="G2398" i="18"/>
  <c r="F2398" i="18"/>
  <c r="T2395" i="18"/>
  <c r="R2395" i="18"/>
  <c r="Q2395" i="18"/>
  <c r="P2395" i="18"/>
  <c r="O2395" i="18"/>
  <c r="S2395" i="18" s="1"/>
  <c r="N2395" i="18"/>
  <c r="J2395" i="18"/>
  <c r="I2395" i="18"/>
  <c r="H2395" i="18"/>
  <c r="G2395" i="18"/>
  <c r="L2395" i="18" s="1"/>
  <c r="F2395" i="18"/>
  <c r="R2394" i="18"/>
  <c r="Q2394" i="18"/>
  <c r="P2394" i="18"/>
  <c r="O2394" i="18"/>
  <c r="N2394" i="18"/>
  <c r="J2394" i="18"/>
  <c r="I2394" i="18"/>
  <c r="H2394" i="18"/>
  <c r="G2394" i="18"/>
  <c r="F2394" i="18"/>
  <c r="R2391" i="18"/>
  <c r="Q2391" i="18"/>
  <c r="P2391" i="18"/>
  <c r="T2391" i="18" s="1"/>
  <c r="O2391" i="18"/>
  <c r="N2391" i="18"/>
  <c r="J2391" i="18"/>
  <c r="I2391" i="18"/>
  <c r="H2391" i="18"/>
  <c r="G2391" i="18"/>
  <c r="L2391" i="18" s="1"/>
  <c r="F2391" i="18"/>
  <c r="R2390" i="18"/>
  <c r="Q2390" i="18"/>
  <c r="P2390" i="18"/>
  <c r="O2390" i="18"/>
  <c r="N2390" i="18"/>
  <c r="J2390" i="18"/>
  <c r="I2390" i="18"/>
  <c r="H2390" i="18"/>
  <c r="G2390" i="18"/>
  <c r="F2390" i="18"/>
  <c r="T2387" i="18"/>
  <c r="R2387" i="18"/>
  <c r="Q2387" i="18"/>
  <c r="P2387" i="18"/>
  <c r="O2387" i="18"/>
  <c r="S2387" i="18" s="1"/>
  <c r="N2387" i="18"/>
  <c r="J2387" i="18"/>
  <c r="I2387" i="18"/>
  <c r="H2387" i="18"/>
  <c r="G2387" i="18"/>
  <c r="L2387" i="18" s="1"/>
  <c r="F2387" i="18"/>
  <c r="R2386" i="18"/>
  <c r="Q2386" i="18"/>
  <c r="P2386" i="18"/>
  <c r="O2386" i="18"/>
  <c r="N2386" i="18"/>
  <c r="J2386" i="18"/>
  <c r="I2386" i="18"/>
  <c r="H2386" i="18"/>
  <c r="G2386" i="18"/>
  <c r="F2386" i="18"/>
  <c r="T2383" i="18"/>
  <c r="R2383" i="18"/>
  <c r="Q2383" i="18"/>
  <c r="P2383" i="18"/>
  <c r="O2383" i="18"/>
  <c r="S2383" i="18" s="1"/>
  <c r="N2383" i="18"/>
  <c r="J2383" i="18"/>
  <c r="I2383" i="18"/>
  <c r="H2383" i="18"/>
  <c r="G2383" i="18"/>
  <c r="L2383" i="18" s="1"/>
  <c r="F2383" i="18"/>
  <c r="R2382" i="18"/>
  <c r="Q2382" i="18"/>
  <c r="P2382" i="18"/>
  <c r="O2382" i="18"/>
  <c r="N2382" i="18"/>
  <c r="J2382" i="18"/>
  <c r="I2382" i="18"/>
  <c r="H2382" i="18"/>
  <c r="G2382" i="18"/>
  <c r="F2382" i="18"/>
  <c r="T2379" i="18"/>
  <c r="R2379" i="18"/>
  <c r="Q2379" i="18"/>
  <c r="P2379" i="18"/>
  <c r="O2379" i="18"/>
  <c r="S2379" i="18" s="1"/>
  <c r="N2379" i="18"/>
  <c r="J2379" i="18"/>
  <c r="I2379" i="18"/>
  <c r="H2379" i="18"/>
  <c r="G2379" i="18"/>
  <c r="L2379" i="18" s="1"/>
  <c r="F2379" i="18"/>
  <c r="R2378" i="18"/>
  <c r="Q2378" i="18"/>
  <c r="P2378" i="18"/>
  <c r="O2378" i="18"/>
  <c r="N2378" i="18"/>
  <c r="J2378" i="18"/>
  <c r="I2378" i="18"/>
  <c r="H2378" i="18"/>
  <c r="G2378" i="18"/>
  <c r="F2378" i="18"/>
  <c r="R2375" i="18"/>
  <c r="Q2375" i="18"/>
  <c r="P2375" i="18"/>
  <c r="T2375" i="18" s="1"/>
  <c r="O2375" i="18"/>
  <c r="N2375" i="18"/>
  <c r="J2375" i="18"/>
  <c r="I2375" i="18"/>
  <c r="H2375" i="18"/>
  <c r="G2375" i="18"/>
  <c r="L2375" i="18" s="1"/>
  <c r="F2375" i="18"/>
  <c r="R2374" i="18"/>
  <c r="Q2374" i="18"/>
  <c r="P2374" i="18"/>
  <c r="O2374" i="18"/>
  <c r="N2374" i="18"/>
  <c r="J2374" i="18"/>
  <c r="I2374" i="18"/>
  <c r="H2374" i="18"/>
  <c r="G2374" i="18"/>
  <c r="F2374" i="18"/>
  <c r="T2371" i="18"/>
  <c r="R2371" i="18"/>
  <c r="Q2371" i="18"/>
  <c r="P2371" i="18"/>
  <c r="O2371" i="18"/>
  <c r="S2371" i="18" s="1"/>
  <c r="N2371" i="18"/>
  <c r="J2371" i="18"/>
  <c r="I2371" i="18"/>
  <c r="H2371" i="18"/>
  <c r="G2371" i="18"/>
  <c r="L2371" i="18" s="1"/>
  <c r="F2371" i="18"/>
  <c r="R2370" i="18"/>
  <c r="Q2370" i="18"/>
  <c r="P2370" i="18"/>
  <c r="O2370" i="18"/>
  <c r="N2370" i="18"/>
  <c r="J2370" i="18"/>
  <c r="I2370" i="18"/>
  <c r="H2370" i="18"/>
  <c r="G2370" i="18"/>
  <c r="F2370" i="18"/>
  <c r="T2367" i="18"/>
  <c r="R2367" i="18"/>
  <c r="Q2367" i="18"/>
  <c r="P2367" i="18"/>
  <c r="O2367" i="18"/>
  <c r="S2367" i="18" s="1"/>
  <c r="N2367" i="18"/>
  <c r="J2367" i="18"/>
  <c r="I2367" i="18"/>
  <c r="H2367" i="18"/>
  <c r="G2367" i="18"/>
  <c r="L2367" i="18" s="1"/>
  <c r="F2367" i="18"/>
  <c r="R2366" i="18"/>
  <c r="Q2366" i="18"/>
  <c r="P2366" i="18"/>
  <c r="O2366" i="18"/>
  <c r="N2366" i="18"/>
  <c r="J2366" i="18"/>
  <c r="I2366" i="18"/>
  <c r="H2366" i="18"/>
  <c r="G2366" i="18"/>
  <c r="F2366" i="18"/>
  <c r="T2363" i="18"/>
  <c r="R2363" i="18"/>
  <c r="Q2363" i="18"/>
  <c r="P2363" i="18"/>
  <c r="O2363" i="18"/>
  <c r="S2363" i="18" s="1"/>
  <c r="N2363" i="18"/>
  <c r="J2363" i="18"/>
  <c r="I2363" i="18"/>
  <c r="H2363" i="18"/>
  <c r="G2363" i="18"/>
  <c r="L2363" i="18" s="1"/>
  <c r="F2363" i="18"/>
  <c r="R2362" i="18"/>
  <c r="Q2362" i="18"/>
  <c r="P2362" i="18"/>
  <c r="O2362" i="18"/>
  <c r="N2362" i="18"/>
  <c r="J2362" i="18"/>
  <c r="I2362" i="18"/>
  <c r="H2362" i="18"/>
  <c r="G2362" i="18"/>
  <c r="F2362" i="18"/>
  <c r="R2359" i="18"/>
  <c r="Q2359" i="18"/>
  <c r="P2359" i="18"/>
  <c r="T2359" i="18" s="1"/>
  <c r="O2359" i="18"/>
  <c r="N2359" i="18"/>
  <c r="J2359" i="18"/>
  <c r="I2359" i="18"/>
  <c r="H2359" i="18"/>
  <c r="G2359" i="18"/>
  <c r="L2359" i="18" s="1"/>
  <c r="F2359" i="18"/>
  <c r="R2358" i="18"/>
  <c r="Q2358" i="18"/>
  <c r="P2358" i="18"/>
  <c r="O2358" i="18"/>
  <c r="N2358" i="18"/>
  <c r="J2358" i="18"/>
  <c r="I2358" i="18"/>
  <c r="H2358" i="18"/>
  <c r="G2358" i="18"/>
  <c r="F2358" i="18"/>
  <c r="T2355" i="18"/>
  <c r="R2355" i="18"/>
  <c r="Q2355" i="18"/>
  <c r="P2355" i="18"/>
  <c r="O2355" i="18"/>
  <c r="S2355" i="18" s="1"/>
  <c r="N2355" i="18"/>
  <c r="J2355" i="18"/>
  <c r="I2355" i="18"/>
  <c r="H2355" i="18"/>
  <c r="G2355" i="18"/>
  <c r="L2355" i="18" s="1"/>
  <c r="F2355" i="18"/>
  <c r="R2354" i="18"/>
  <c r="Q2354" i="18"/>
  <c r="P2354" i="18"/>
  <c r="O2354" i="18"/>
  <c r="N2354" i="18"/>
  <c r="J2354" i="18"/>
  <c r="I2354" i="18"/>
  <c r="H2354" i="18"/>
  <c r="G2354" i="18"/>
  <c r="F2354" i="18"/>
  <c r="T2351" i="18"/>
  <c r="R2351" i="18"/>
  <c r="Q2351" i="18"/>
  <c r="P2351" i="18"/>
  <c r="O2351" i="18"/>
  <c r="S2351" i="18" s="1"/>
  <c r="N2351" i="18"/>
  <c r="J2351" i="18"/>
  <c r="I2351" i="18"/>
  <c r="H2351" i="18"/>
  <c r="G2351" i="18"/>
  <c r="L2351" i="18" s="1"/>
  <c r="F2351" i="18"/>
  <c r="R2350" i="18"/>
  <c r="Q2350" i="18"/>
  <c r="P2350" i="18"/>
  <c r="O2350" i="18"/>
  <c r="N2350" i="18"/>
  <c r="J2350" i="18"/>
  <c r="I2350" i="18"/>
  <c r="H2350" i="18"/>
  <c r="G2350" i="18"/>
  <c r="F2350" i="18"/>
  <c r="T2347" i="18"/>
  <c r="R2347" i="18"/>
  <c r="Q2347" i="18"/>
  <c r="P2347" i="18"/>
  <c r="O2347" i="18"/>
  <c r="S2347" i="18" s="1"/>
  <c r="N2347" i="18"/>
  <c r="J2347" i="18"/>
  <c r="I2347" i="18"/>
  <c r="H2347" i="18"/>
  <c r="G2347" i="18"/>
  <c r="L2347" i="18" s="1"/>
  <c r="F2347" i="18"/>
  <c r="R2346" i="18"/>
  <c r="Q2346" i="18"/>
  <c r="P2346" i="18"/>
  <c r="O2346" i="18"/>
  <c r="N2346" i="18"/>
  <c r="J2346" i="18"/>
  <c r="I2346" i="18"/>
  <c r="H2346" i="18"/>
  <c r="G2346" i="18"/>
  <c r="F2346" i="18"/>
  <c r="R2343" i="18"/>
  <c r="Q2343" i="18"/>
  <c r="P2343" i="18"/>
  <c r="T2343" i="18" s="1"/>
  <c r="O2343" i="18"/>
  <c r="N2343" i="18"/>
  <c r="J2343" i="18"/>
  <c r="I2343" i="18"/>
  <c r="H2343" i="18"/>
  <c r="G2343" i="18"/>
  <c r="L2343" i="18" s="1"/>
  <c r="F2343" i="18"/>
  <c r="R2342" i="18"/>
  <c r="Q2342" i="18"/>
  <c r="P2342" i="18"/>
  <c r="O2342" i="18"/>
  <c r="N2342" i="18"/>
  <c r="J2342" i="18"/>
  <c r="I2342" i="18"/>
  <c r="H2342" i="18"/>
  <c r="G2342" i="18"/>
  <c r="F2342" i="18"/>
  <c r="T2339" i="18"/>
  <c r="R2339" i="18"/>
  <c r="Q2339" i="18"/>
  <c r="P2339" i="18"/>
  <c r="O2339" i="18"/>
  <c r="S2339" i="18" s="1"/>
  <c r="N2339" i="18"/>
  <c r="J2339" i="18"/>
  <c r="I2339" i="18"/>
  <c r="H2339" i="18"/>
  <c r="G2339" i="18"/>
  <c r="L2339" i="18" s="1"/>
  <c r="F2339" i="18"/>
  <c r="R2338" i="18"/>
  <c r="Q2338" i="18"/>
  <c r="P2338" i="18"/>
  <c r="O2338" i="18"/>
  <c r="N2338" i="18"/>
  <c r="J2338" i="18"/>
  <c r="I2338" i="18"/>
  <c r="H2338" i="18"/>
  <c r="G2338" i="18"/>
  <c r="F2338" i="18"/>
  <c r="T2335" i="18"/>
  <c r="R2335" i="18"/>
  <c r="Q2335" i="18"/>
  <c r="P2335" i="18"/>
  <c r="O2335" i="18"/>
  <c r="S2335" i="18" s="1"/>
  <c r="N2335" i="18"/>
  <c r="J2335" i="18"/>
  <c r="I2335" i="18"/>
  <c r="H2335" i="18"/>
  <c r="G2335" i="18"/>
  <c r="L2335" i="18" s="1"/>
  <c r="F2335" i="18"/>
  <c r="R2334" i="18"/>
  <c r="Q2334" i="18"/>
  <c r="P2334" i="18"/>
  <c r="O2334" i="18"/>
  <c r="N2334" i="18"/>
  <c r="J2334" i="18"/>
  <c r="I2334" i="18"/>
  <c r="H2334" i="18"/>
  <c r="G2334" i="18"/>
  <c r="F2334" i="18"/>
  <c r="T2331" i="18"/>
  <c r="R2331" i="18"/>
  <c r="Q2331" i="18"/>
  <c r="P2331" i="18"/>
  <c r="O2331" i="18"/>
  <c r="S2331" i="18" s="1"/>
  <c r="N2331" i="18"/>
  <c r="J2331" i="18"/>
  <c r="I2331" i="18"/>
  <c r="H2331" i="18"/>
  <c r="G2331" i="18"/>
  <c r="L2331" i="18" s="1"/>
  <c r="F2331" i="18"/>
  <c r="R2330" i="18"/>
  <c r="Q2330" i="18"/>
  <c r="P2330" i="18"/>
  <c r="O2330" i="18"/>
  <c r="N2330" i="18"/>
  <c r="J2330" i="18"/>
  <c r="I2330" i="18"/>
  <c r="H2330" i="18"/>
  <c r="G2330" i="18"/>
  <c r="F2330" i="18"/>
  <c r="R2327" i="18"/>
  <c r="Q2327" i="18"/>
  <c r="P2327" i="18"/>
  <c r="T2327" i="18" s="1"/>
  <c r="O2327" i="18"/>
  <c r="N2327" i="18"/>
  <c r="J2327" i="18"/>
  <c r="I2327" i="18"/>
  <c r="H2327" i="18"/>
  <c r="G2327" i="18"/>
  <c r="L2327" i="18" s="1"/>
  <c r="F2327" i="18"/>
  <c r="R2326" i="18"/>
  <c r="Q2326" i="18"/>
  <c r="P2326" i="18"/>
  <c r="O2326" i="18"/>
  <c r="N2326" i="18"/>
  <c r="J2326" i="18"/>
  <c r="I2326" i="18"/>
  <c r="H2326" i="18"/>
  <c r="G2326" i="18"/>
  <c r="F2326" i="18"/>
  <c r="T2323" i="18"/>
  <c r="R2323" i="18"/>
  <c r="Q2323" i="18"/>
  <c r="P2323" i="18"/>
  <c r="O2323" i="18"/>
  <c r="S2323" i="18" s="1"/>
  <c r="N2323" i="18"/>
  <c r="J2323" i="18"/>
  <c r="I2323" i="18"/>
  <c r="H2323" i="18"/>
  <c r="G2323" i="18"/>
  <c r="L2323" i="18" s="1"/>
  <c r="F2323" i="18"/>
  <c r="R2322" i="18"/>
  <c r="Q2322" i="18"/>
  <c r="P2322" i="18"/>
  <c r="O2322" i="18"/>
  <c r="N2322" i="18"/>
  <c r="J2322" i="18"/>
  <c r="I2322" i="18"/>
  <c r="H2322" i="18"/>
  <c r="G2322" i="18"/>
  <c r="F2322" i="18"/>
  <c r="T2319" i="18"/>
  <c r="R2319" i="18"/>
  <c r="Q2319" i="18"/>
  <c r="P2319" i="18"/>
  <c r="O2319" i="18"/>
  <c r="S2319" i="18" s="1"/>
  <c r="N2319" i="18"/>
  <c r="J2319" i="18"/>
  <c r="I2319" i="18"/>
  <c r="H2319" i="18"/>
  <c r="G2319" i="18"/>
  <c r="L2319" i="18" s="1"/>
  <c r="F2319" i="18"/>
  <c r="R2318" i="18"/>
  <c r="Q2318" i="18"/>
  <c r="P2318" i="18"/>
  <c r="O2318" i="18"/>
  <c r="N2318" i="18"/>
  <c r="J2318" i="18"/>
  <c r="I2318" i="18"/>
  <c r="H2318" i="18"/>
  <c r="G2318" i="18"/>
  <c r="F2318" i="18"/>
  <c r="T2315" i="18"/>
  <c r="R2315" i="18"/>
  <c r="Q2315" i="18"/>
  <c r="P2315" i="18"/>
  <c r="O2315" i="18"/>
  <c r="S2315" i="18" s="1"/>
  <c r="N2315" i="18"/>
  <c r="J2315" i="18"/>
  <c r="I2315" i="18"/>
  <c r="H2315" i="18"/>
  <c r="G2315" i="18"/>
  <c r="L2315" i="18" s="1"/>
  <c r="F2315" i="18"/>
  <c r="R2314" i="18"/>
  <c r="Q2314" i="18"/>
  <c r="P2314" i="18"/>
  <c r="O2314" i="18"/>
  <c r="N2314" i="18"/>
  <c r="J2314" i="18"/>
  <c r="I2314" i="18"/>
  <c r="H2314" i="18"/>
  <c r="G2314" i="18"/>
  <c r="F2314" i="18"/>
  <c r="R2311" i="18"/>
  <c r="Q2311" i="18"/>
  <c r="P2311" i="18"/>
  <c r="T2311" i="18" s="1"/>
  <c r="O2311" i="18"/>
  <c r="N2311" i="18"/>
  <c r="J2311" i="18"/>
  <c r="I2311" i="18"/>
  <c r="H2311" i="18"/>
  <c r="G2311" i="18"/>
  <c r="L2311" i="18" s="1"/>
  <c r="F2311" i="18"/>
  <c r="R2310" i="18"/>
  <c r="Q2310" i="18"/>
  <c r="P2310" i="18"/>
  <c r="O2310" i="18"/>
  <c r="N2310" i="18"/>
  <c r="J2310" i="18"/>
  <c r="I2310" i="18"/>
  <c r="H2310" i="18"/>
  <c r="G2310" i="18"/>
  <c r="F2310" i="18"/>
  <c r="T2307" i="18"/>
  <c r="R2307" i="18"/>
  <c r="Q2307" i="18"/>
  <c r="P2307" i="18"/>
  <c r="O2307" i="18"/>
  <c r="S2307" i="18" s="1"/>
  <c r="N2307" i="18"/>
  <c r="J2307" i="18"/>
  <c r="I2307" i="18"/>
  <c r="H2307" i="18"/>
  <c r="G2307" i="18"/>
  <c r="L2307" i="18" s="1"/>
  <c r="F2307" i="18"/>
  <c r="R2306" i="18"/>
  <c r="Q2306" i="18"/>
  <c r="P2306" i="18"/>
  <c r="O2306" i="18"/>
  <c r="N2306" i="18"/>
  <c r="J2306" i="18"/>
  <c r="I2306" i="18"/>
  <c r="H2306" i="18"/>
  <c r="G2306" i="18"/>
  <c r="F2306" i="18"/>
  <c r="T2303" i="18"/>
  <c r="R2303" i="18"/>
  <c r="Q2303" i="18"/>
  <c r="P2303" i="18"/>
  <c r="O2303" i="18"/>
  <c r="S2303" i="18" s="1"/>
  <c r="N2303" i="18"/>
  <c r="J2303" i="18"/>
  <c r="I2303" i="18"/>
  <c r="H2303" i="18"/>
  <c r="G2303" i="18"/>
  <c r="K2303" i="18" s="1"/>
  <c r="F2303" i="18"/>
  <c r="L2303" i="18" s="1"/>
  <c r="R2302" i="18"/>
  <c r="Q2302" i="18"/>
  <c r="P2302" i="18"/>
  <c r="O2302" i="18"/>
  <c r="N2302" i="18"/>
  <c r="J2302" i="18"/>
  <c r="I2302" i="18"/>
  <c r="H2302" i="18"/>
  <c r="G2302" i="18"/>
  <c r="F2302" i="18"/>
  <c r="T2299" i="18"/>
  <c r="R2299" i="18"/>
  <c r="Q2299" i="18"/>
  <c r="P2299" i="18"/>
  <c r="O2299" i="18"/>
  <c r="S2299" i="18" s="1"/>
  <c r="N2299" i="18"/>
  <c r="J2299" i="18"/>
  <c r="I2299" i="18"/>
  <c r="H2299" i="18"/>
  <c r="G2299" i="18"/>
  <c r="K2299" i="18" s="1"/>
  <c r="F2299" i="18"/>
  <c r="R2298" i="18"/>
  <c r="Q2298" i="18"/>
  <c r="P2298" i="18"/>
  <c r="O2298" i="18"/>
  <c r="N2298" i="18"/>
  <c r="J2298" i="18"/>
  <c r="I2298" i="18"/>
  <c r="H2298" i="18"/>
  <c r="G2298" i="18"/>
  <c r="F2298" i="18"/>
  <c r="R2295" i="18"/>
  <c r="Q2295" i="18"/>
  <c r="P2295" i="18"/>
  <c r="T2295" i="18" s="1"/>
  <c r="O2295" i="18"/>
  <c r="N2295" i="18"/>
  <c r="J2295" i="18"/>
  <c r="I2295" i="18"/>
  <c r="H2295" i="18"/>
  <c r="G2295" i="18"/>
  <c r="K2295" i="18" s="1"/>
  <c r="F2295" i="18"/>
  <c r="L2295" i="18" s="1"/>
  <c r="R2294" i="18"/>
  <c r="Q2294" i="18"/>
  <c r="P2294" i="18"/>
  <c r="O2294" i="18"/>
  <c r="N2294" i="18"/>
  <c r="J2294" i="18"/>
  <c r="I2294" i="18"/>
  <c r="H2294" i="18"/>
  <c r="G2294" i="18"/>
  <c r="F2294" i="18"/>
  <c r="T2291" i="18"/>
  <c r="R2291" i="18"/>
  <c r="Q2291" i="18"/>
  <c r="P2291" i="18"/>
  <c r="O2291" i="18"/>
  <c r="S2291" i="18" s="1"/>
  <c r="N2291" i="18"/>
  <c r="J2291" i="18"/>
  <c r="I2291" i="18"/>
  <c r="H2291" i="18"/>
  <c r="G2291" i="18"/>
  <c r="K2291" i="18" s="1"/>
  <c r="F2291" i="18"/>
  <c r="R2290" i="18"/>
  <c r="Q2290" i="18"/>
  <c r="P2290" i="18"/>
  <c r="O2290" i="18"/>
  <c r="N2290" i="18"/>
  <c r="J2290" i="18"/>
  <c r="I2290" i="18"/>
  <c r="H2290" i="18"/>
  <c r="G2290" i="18"/>
  <c r="F2290" i="18"/>
  <c r="T2287" i="18"/>
  <c r="R2287" i="18"/>
  <c r="Q2287" i="18"/>
  <c r="P2287" i="18"/>
  <c r="O2287" i="18"/>
  <c r="S2287" i="18" s="1"/>
  <c r="N2287" i="18"/>
  <c r="J2287" i="18"/>
  <c r="I2287" i="18"/>
  <c r="H2287" i="18"/>
  <c r="G2287" i="18"/>
  <c r="K2287" i="18" s="1"/>
  <c r="F2287" i="18"/>
  <c r="L2287" i="18" s="1"/>
  <c r="R2286" i="18"/>
  <c r="Q2286" i="18"/>
  <c r="P2286" i="18"/>
  <c r="O2286" i="18"/>
  <c r="N2286" i="18"/>
  <c r="J2286" i="18"/>
  <c r="I2286" i="18"/>
  <c r="H2286" i="18"/>
  <c r="G2286" i="18"/>
  <c r="F2286" i="18"/>
  <c r="T2283" i="18"/>
  <c r="R2283" i="18"/>
  <c r="Q2283" i="18"/>
  <c r="P2283" i="18"/>
  <c r="O2283" i="18"/>
  <c r="S2283" i="18" s="1"/>
  <c r="N2283" i="18"/>
  <c r="J2283" i="18"/>
  <c r="I2283" i="18"/>
  <c r="H2283" i="18"/>
  <c r="G2283" i="18"/>
  <c r="K2283" i="18" s="1"/>
  <c r="F2283" i="18"/>
  <c r="R2282" i="18"/>
  <c r="Q2282" i="18"/>
  <c r="P2282" i="18"/>
  <c r="O2282" i="18"/>
  <c r="N2282" i="18"/>
  <c r="J2282" i="18"/>
  <c r="I2282" i="18"/>
  <c r="H2282" i="18"/>
  <c r="G2282" i="18"/>
  <c r="F2282" i="18"/>
  <c r="R2279" i="18"/>
  <c r="Q2279" i="18"/>
  <c r="P2279" i="18"/>
  <c r="T2279" i="18" s="1"/>
  <c r="O2279" i="18"/>
  <c r="N2279" i="18"/>
  <c r="J2279" i="18"/>
  <c r="I2279" i="18"/>
  <c r="H2279" i="18"/>
  <c r="G2279" i="18"/>
  <c r="K2279" i="18" s="1"/>
  <c r="F2279" i="18"/>
  <c r="L2279" i="18" s="1"/>
  <c r="R2278" i="18"/>
  <c r="Q2278" i="18"/>
  <c r="P2278" i="18"/>
  <c r="O2278" i="18"/>
  <c r="N2278" i="18"/>
  <c r="J2278" i="18"/>
  <c r="I2278" i="18"/>
  <c r="H2278" i="18"/>
  <c r="G2278" i="18"/>
  <c r="F2278" i="18"/>
  <c r="T2275" i="18"/>
  <c r="R2275" i="18"/>
  <c r="Q2275" i="18"/>
  <c r="P2275" i="18"/>
  <c r="O2275" i="18"/>
  <c r="S2275" i="18" s="1"/>
  <c r="N2275" i="18"/>
  <c r="J2275" i="18"/>
  <c r="I2275" i="18"/>
  <c r="H2275" i="18"/>
  <c r="G2275" i="18"/>
  <c r="K2275" i="18" s="1"/>
  <c r="F2275" i="18"/>
  <c r="R2274" i="18"/>
  <c r="Q2274" i="18"/>
  <c r="P2274" i="18"/>
  <c r="O2274" i="18"/>
  <c r="N2274" i="18"/>
  <c r="J2274" i="18"/>
  <c r="I2274" i="18"/>
  <c r="H2274" i="18"/>
  <c r="G2274" i="18"/>
  <c r="F2274" i="18"/>
  <c r="T2271" i="18"/>
  <c r="R2271" i="18"/>
  <c r="Q2271" i="18"/>
  <c r="P2271" i="18"/>
  <c r="O2271" i="18"/>
  <c r="S2271" i="18" s="1"/>
  <c r="N2271" i="18"/>
  <c r="J2271" i="18"/>
  <c r="I2271" i="18"/>
  <c r="H2271" i="18"/>
  <c r="G2271" i="18"/>
  <c r="K2271" i="18" s="1"/>
  <c r="F2271" i="18"/>
  <c r="L2271" i="18" s="1"/>
  <c r="R2270" i="18"/>
  <c r="Q2270" i="18"/>
  <c r="P2270" i="18"/>
  <c r="O2270" i="18"/>
  <c r="N2270" i="18"/>
  <c r="J2270" i="18"/>
  <c r="I2270" i="18"/>
  <c r="H2270" i="18"/>
  <c r="G2270" i="18"/>
  <c r="F2270" i="18"/>
  <c r="T2267" i="18"/>
  <c r="R2267" i="18"/>
  <c r="Q2267" i="18"/>
  <c r="P2267" i="18"/>
  <c r="O2267" i="18"/>
  <c r="S2267" i="18" s="1"/>
  <c r="N2267" i="18"/>
  <c r="J2267" i="18"/>
  <c r="I2267" i="18"/>
  <c r="H2267" i="18"/>
  <c r="G2267" i="18"/>
  <c r="K2267" i="18" s="1"/>
  <c r="F2267" i="18"/>
  <c r="R2266" i="18"/>
  <c r="Q2266" i="18"/>
  <c r="P2266" i="18"/>
  <c r="O2266" i="18"/>
  <c r="N2266" i="18"/>
  <c r="J2266" i="18"/>
  <c r="I2266" i="18"/>
  <c r="H2266" i="18"/>
  <c r="G2266" i="18"/>
  <c r="F2266" i="18"/>
  <c r="R2263" i="18"/>
  <c r="Q2263" i="18"/>
  <c r="P2263" i="18"/>
  <c r="T2263" i="18" s="1"/>
  <c r="O2263" i="18"/>
  <c r="N2263" i="18"/>
  <c r="J2263" i="18"/>
  <c r="I2263" i="18"/>
  <c r="H2263" i="18"/>
  <c r="G2263" i="18"/>
  <c r="K2263" i="18" s="1"/>
  <c r="F2263" i="18"/>
  <c r="L2263" i="18" s="1"/>
  <c r="R2262" i="18"/>
  <c r="Q2262" i="18"/>
  <c r="P2262" i="18"/>
  <c r="O2262" i="18"/>
  <c r="N2262" i="18"/>
  <c r="J2262" i="18"/>
  <c r="I2262" i="18"/>
  <c r="H2262" i="18"/>
  <c r="G2262" i="18"/>
  <c r="F2262" i="18"/>
  <c r="T2259" i="18"/>
  <c r="R2259" i="18"/>
  <c r="Q2259" i="18"/>
  <c r="P2259" i="18"/>
  <c r="O2259" i="18"/>
  <c r="S2259" i="18" s="1"/>
  <c r="N2259" i="18"/>
  <c r="J2259" i="18"/>
  <c r="I2259" i="18"/>
  <c r="H2259" i="18"/>
  <c r="G2259" i="18"/>
  <c r="K2259" i="18" s="1"/>
  <c r="F2259" i="18"/>
  <c r="R2258" i="18"/>
  <c r="Q2258" i="18"/>
  <c r="P2258" i="18"/>
  <c r="O2258" i="18"/>
  <c r="N2258" i="18"/>
  <c r="J2258" i="18"/>
  <c r="I2258" i="18"/>
  <c r="H2258" i="18"/>
  <c r="G2258" i="18"/>
  <c r="F2258" i="18"/>
  <c r="T2255" i="18"/>
  <c r="R2255" i="18"/>
  <c r="Q2255" i="18"/>
  <c r="P2255" i="18"/>
  <c r="O2255" i="18"/>
  <c r="S2255" i="18" s="1"/>
  <c r="N2255" i="18"/>
  <c r="J2255" i="18"/>
  <c r="I2255" i="18"/>
  <c r="H2255" i="18"/>
  <c r="G2255" i="18"/>
  <c r="K2255" i="18" s="1"/>
  <c r="F2255" i="18"/>
  <c r="R2254" i="18"/>
  <c r="Q2254" i="18"/>
  <c r="P2254" i="18"/>
  <c r="O2254" i="18"/>
  <c r="N2254" i="18"/>
  <c r="J2254" i="18"/>
  <c r="I2254" i="18"/>
  <c r="H2254" i="18"/>
  <c r="G2254" i="18"/>
  <c r="F2254" i="18"/>
  <c r="R2251" i="18"/>
  <c r="Q2251" i="18"/>
  <c r="P2251" i="18"/>
  <c r="T2251" i="18" s="1"/>
  <c r="O2251" i="18"/>
  <c r="N2251" i="18"/>
  <c r="J2251" i="18"/>
  <c r="I2251" i="18"/>
  <c r="H2251" i="18"/>
  <c r="G2251" i="18"/>
  <c r="F2251" i="18"/>
  <c r="R2250" i="18"/>
  <c r="Q2250" i="18"/>
  <c r="P2250" i="18"/>
  <c r="O2250" i="18"/>
  <c r="N2250" i="18"/>
  <c r="J2250" i="18"/>
  <c r="I2250" i="18"/>
  <c r="H2250" i="18"/>
  <c r="G2250" i="18"/>
  <c r="F2250" i="18"/>
  <c r="R2247" i="18"/>
  <c r="Q2247" i="18"/>
  <c r="P2247" i="18"/>
  <c r="O2247" i="18"/>
  <c r="T2247" i="18" s="1"/>
  <c r="N2247" i="18"/>
  <c r="J2247" i="18"/>
  <c r="I2247" i="18"/>
  <c r="H2247" i="18"/>
  <c r="G2247" i="18"/>
  <c r="F2247" i="18"/>
  <c r="L2247" i="18" s="1"/>
  <c r="R2246" i="18"/>
  <c r="Q2246" i="18"/>
  <c r="P2246" i="18"/>
  <c r="O2246" i="18"/>
  <c r="N2246" i="18"/>
  <c r="J2246" i="18"/>
  <c r="I2246" i="18"/>
  <c r="H2246" i="18"/>
  <c r="G2246" i="18"/>
  <c r="F2246" i="18"/>
  <c r="R2243" i="18"/>
  <c r="Q2243" i="18"/>
  <c r="P2243" i="18"/>
  <c r="O2243" i="18"/>
  <c r="T2243" i="18" s="1"/>
  <c r="N2243" i="18"/>
  <c r="J2243" i="18"/>
  <c r="I2243" i="18"/>
  <c r="H2243" i="18"/>
  <c r="G2243" i="18"/>
  <c r="K2243" i="18" s="1"/>
  <c r="F2243" i="18"/>
  <c r="R2242" i="18"/>
  <c r="Q2242" i="18"/>
  <c r="P2242" i="18"/>
  <c r="O2242" i="18"/>
  <c r="N2242" i="18"/>
  <c r="J2242" i="18"/>
  <c r="I2242" i="18"/>
  <c r="H2242" i="18"/>
  <c r="G2242" i="18"/>
  <c r="F2242" i="18"/>
  <c r="T2239" i="18"/>
  <c r="R2239" i="18"/>
  <c r="Q2239" i="18"/>
  <c r="P2239" i="18"/>
  <c r="O2239" i="18"/>
  <c r="S2239" i="18" s="1"/>
  <c r="N2239" i="18"/>
  <c r="J2239" i="18"/>
  <c r="I2239" i="18"/>
  <c r="H2239" i="18"/>
  <c r="G2239" i="18"/>
  <c r="K2239" i="18" s="1"/>
  <c r="F2239" i="18"/>
  <c r="R2238" i="18"/>
  <c r="Q2238" i="18"/>
  <c r="P2238" i="18"/>
  <c r="O2238" i="18"/>
  <c r="N2238" i="18"/>
  <c r="J2238" i="18"/>
  <c r="I2238" i="18"/>
  <c r="H2238" i="18"/>
  <c r="G2238" i="18"/>
  <c r="F2238" i="18"/>
  <c r="T2235" i="18"/>
  <c r="R2235" i="18"/>
  <c r="Q2235" i="18"/>
  <c r="P2235" i="18"/>
  <c r="O2235" i="18"/>
  <c r="S2235" i="18" s="1"/>
  <c r="N2235" i="18"/>
  <c r="J2235" i="18"/>
  <c r="I2235" i="18"/>
  <c r="H2235" i="18"/>
  <c r="G2235" i="18"/>
  <c r="F2235" i="18"/>
  <c r="R2234" i="18"/>
  <c r="Q2234" i="18"/>
  <c r="P2234" i="18"/>
  <c r="O2234" i="18"/>
  <c r="N2234" i="18"/>
  <c r="J2234" i="18"/>
  <c r="I2234" i="18"/>
  <c r="H2234" i="18"/>
  <c r="G2234" i="18"/>
  <c r="F2234" i="18"/>
  <c r="R2231" i="18"/>
  <c r="Q2231" i="18"/>
  <c r="P2231" i="18"/>
  <c r="O2231" i="18"/>
  <c r="T2231" i="18" s="1"/>
  <c r="N2231" i="18"/>
  <c r="J2231" i="18"/>
  <c r="I2231" i="18"/>
  <c r="H2231" i="18"/>
  <c r="G2231" i="18"/>
  <c r="F2231" i="18"/>
  <c r="R2230" i="18"/>
  <c r="Q2230" i="18"/>
  <c r="P2230" i="18"/>
  <c r="O2230" i="18"/>
  <c r="N2230" i="18"/>
  <c r="J2230" i="18"/>
  <c r="I2230" i="18"/>
  <c r="H2230" i="18"/>
  <c r="G2230" i="18"/>
  <c r="F2230" i="18"/>
  <c r="R2227" i="18"/>
  <c r="Q2227" i="18"/>
  <c r="P2227" i="18"/>
  <c r="O2227" i="18"/>
  <c r="T2227" i="18" s="1"/>
  <c r="N2227" i="18"/>
  <c r="L2227" i="18"/>
  <c r="J2227" i="18"/>
  <c r="I2227" i="18"/>
  <c r="H2227" i="18"/>
  <c r="G2227" i="18"/>
  <c r="F2227" i="18"/>
  <c r="R2226" i="18"/>
  <c r="Q2226" i="18"/>
  <c r="P2226" i="18"/>
  <c r="O2226" i="18"/>
  <c r="N2226" i="18"/>
  <c r="J2226" i="18"/>
  <c r="I2226" i="18"/>
  <c r="H2226" i="18"/>
  <c r="G2226" i="18"/>
  <c r="F2226" i="18"/>
  <c r="R2223" i="18"/>
  <c r="Q2223" i="18"/>
  <c r="P2223" i="18"/>
  <c r="O2223" i="18"/>
  <c r="T2223" i="18" s="1"/>
  <c r="N2223" i="18"/>
  <c r="J2223" i="18"/>
  <c r="I2223" i="18"/>
  <c r="H2223" i="18"/>
  <c r="L2223" i="18" s="1"/>
  <c r="G2223" i="18"/>
  <c r="F2223" i="18"/>
  <c r="K2223" i="18" s="1"/>
  <c r="R2222" i="18"/>
  <c r="Q2222" i="18"/>
  <c r="P2222" i="18"/>
  <c r="O2222" i="18"/>
  <c r="N2222" i="18"/>
  <c r="J2222" i="18"/>
  <c r="I2222" i="18"/>
  <c r="H2222" i="18"/>
  <c r="G2222" i="18"/>
  <c r="F2222" i="18"/>
  <c r="R2219" i="18"/>
  <c r="Q2219" i="18"/>
  <c r="P2219" i="18"/>
  <c r="O2219" i="18"/>
  <c r="N2219" i="18"/>
  <c r="L2219" i="18"/>
  <c r="J2219" i="18"/>
  <c r="I2219" i="18"/>
  <c r="H2219" i="18"/>
  <c r="G2219" i="18"/>
  <c r="F2219" i="18"/>
  <c r="R2218" i="18"/>
  <c r="Q2218" i="18"/>
  <c r="P2218" i="18"/>
  <c r="O2218" i="18"/>
  <c r="N2218" i="18"/>
  <c r="J2218" i="18"/>
  <c r="I2218" i="18"/>
  <c r="H2218" i="18"/>
  <c r="G2218" i="18"/>
  <c r="F2218" i="18"/>
  <c r="R2215" i="18"/>
  <c r="Q2215" i="18"/>
  <c r="P2215" i="18"/>
  <c r="O2215" i="18"/>
  <c r="N2215" i="18"/>
  <c r="J2215" i="18"/>
  <c r="I2215" i="18"/>
  <c r="H2215" i="18"/>
  <c r="L2215" i="18" s="1"/>
  <c r="G2215" i="18"/>
  <c r="F2215" i="18"/>
  <c r="K2215" i="18" s="1"/>
  <c r="R2214" i="18"/>
  <c r="Q2214" i="18"/>
  <c r="P2214" i="18"/>
  <c r="O2214" i="18"/>
  <c r="N2214" i="18"/>
  <c r="J2214" i="18"/>
  <c r="I2214" i="18"/>
  <c r="H2214" i="18"/>
  <c r="G2214" i="18"/>
  <c r="F2214" i="18"/>
  <c r="R2211" i="18"/>
  <c r="Q2211" i="18"/>
  <c r="P2211" i="18"/>
  <c r="O2211" i="18"/>
  <c r="N2211" i="18"/>
  <c r="L2211" i="18"/>
  <c r="J2211" i="18"/>
  <c r="I2211" i="18"/>
  <c r="H2211" i="18"/>
  <c r="G2211" i="18"/>
  <c r="F2211" i="18"/>
  <c r="R2210" i="18"/>
  <c r="Q2210" i="18"/>
  <c r="P2210" i="18"/>
  <c r="O2210" i="18"/>
  <c r="N2210" i="18"/>
  <c r="J2210" i="18"/>
  <c r="I2210" i="18"/>
  <c r="H2210" i="18"/>
  <c r="G2210" i="18"/>
  <c r="F2210" i="18"/>
  <c r="R2207" i="18"/>
  <c r="Q2207" i="18"/>
  <c r="P2207" i="18"/>
  <c r="O2207" i="18"/>
  <c r="N2207" i="18"/>
  <c r="J2207" i="18"/>
  <c r="I2207" i="18"/>
  <c r="H2207" i="18"/>
  <c r="L2207" i="18" s="1"/>
  <c r="G2207" i="18"/>
  <c r="F2207" i="18"/>
  <c r="R2206" i="18"/>
  <c r="Q2206" i="18"/>
  <c r="P2206" i="18"/>
  <c r="O2206" i="18"/>
  <c r="N2206" i="18"/>
  <c r="J2206" i="18"/>
  <c r="I2206" i="18"/>
  <c r="H2206" i="18"/>
  <c r="G2206" i="18"/>
  <c r="F2206" i="18"/>
  <c r="R2203" i="18"/>
  <c r="Q2203" i="18"/>
  <c r="P2203" i="18"/>
  <c r="O2203" i="18"/>
  <c r="N2203" i="18"/>
  <c r="J2203" i="18"/>
  <c r="I2203" i="18"/>
  <c r="L2203" i="18" s="1"/>
  <c r="H2203" i="18"/>
  <c r="G2203" i="18"/>
  <c r="F2203" i="18"/>
  <c r="R2202" i="18"/>
  <c r="Q2202" i="18"/>
  <c r="P2202" i="18"/>
  <c r="O2202" i="18"/>
  <c r="N2202" i="18"/>
  <c r="J2202" i="18"/>
  <c r="I2202" i="18"/>
  <c r="H2202" i="18"/>
  <c r="G2202" i="18"/>
  <c r="F2202" i="18"/>
  <c r="R2199" i="18"/>
  <c r="Q2199" i="18"/>
  <c r="P2199" i="18"/>
  <c r="O2199" i="18"/>
  <c r="N2199" i="18"/>
  <c r="J2199" i="18"/>
  <c r="I2199" i="18"/>
  <c r="H2199" i="18"/>
  <c r="L2199" i="18" s="1"/>
  <c r="G2199" i="18"/>
  <c r="F2199" i="18"/>
  <c r="R2198" i="18"/>
  <c r="Q2198" i="18"/>
  <c r="P2198" i="18"/>
  <c r="O2198" i="18"/>
  <c r="N2198" i="18"/>
  <c r="J2198" i="18"/>
  <c r="I2198" i="18"/>
  <c r="H2198" i="18"/>
  <c r="G2198" i="18"/>
  <c r="F2198" i="18"/>
  <c r="R2195" i="18"/>
  <c r="Q2195" i="18"/>
  <c r="P2195" i="18"/>
  <c r="O2195" i="18"/>
  <c r="N2195" i="18"/>
  <c r="J2195" i="18"/>
  <c r="I2195" i="18"/>
  <c r="L2195" i="18" s="1"/>
  <c r="H2195" i="18"/>
  <c r="G2195" i="18"/>
  <c r="F2195" i="18"/>
  <c r="R2194" i="18"/>
  <c r="Q2194" i="18"/>
  <c r="P2194" i="18"/>
  <c r="O2194" i="18"/>
  <c r="N2194" i="18"/>
  <c r="J2194" i="18"/>
  <c r="I2194" i="18"/>
  <c r="H2194" i="18"/>
  <c r="G2194" i="18"/>
  <c r="F2194" i="18"/>
  <c r="R2191" i="18"/>
  <c r="Q2191" i="18"/>
  <c r="P2191" i="18"/>
  <c r="O2191" i="18"/>
  <c r="N2191" i="18"/>
  <c r="J2191" i="18"/>
  <c r="I2191" i="18"/>
  <c r="H2191" i="18"/>
  <c r="L2191" i="18" s="1"/>
  <c r="G2191" i="18"/>
  <c r="F2191" i="18"/>
  <c r="K2191" i="18" s="1"/>
  <c r="R2190" i="18"/>
  <c r="Q2190" i="18"/>
  <c r="P2190" i="18"/>
  <c r="O2190" i="18"/>
  <c r="N2190" i="18"/>
  <c r="J2190" i="18"/>
  <c r="I2190" i="18"/>
  <c r="H2190" i="18"/>
  <c r="G2190" i="18"/>
  <c r="F2190" i="18"/>
  <c r="R2187" i="18"/>
  <c r="Q2187" i="18"/>
  <c r="P2187" i="18"/>
  <c r="O2187" i="18"/>
  <c r="N2187" i="18"/>
  <c r="L2187" i="18"/>
  <c r="J2187" i="18"/>
  <c r="I2187" i="18"/>
  <c r="H2187" i="18"/>
  <c r="G2187" i="18"/>
  <c r="F2187" i="18"/>
  <c r="R2186" i="18"/>
  <c r="Q2186" i="18"/>
  <c r="P2186" i="18"/>
  <c r="O2186" i="18"/>
  <c r="N2186" i="18"/>
  <c r="J2186" i="18"/>
  <c r="I2186" i="18"/>
  <c r="H2186" i="18"/>
  <c r="G2186" i="18"/>
  <c r="F2186" i="18"/>
  <c r="R2183" i="18"/>
  <c r="Q2183" i="18"/>
  <c r="P2183" i="18"/>
  <c r="O2183" i="18"/>
  <c r="N2183" i="18"/>
  <c r="J2183" i="18"/>
  <c r="I2183" i="18"/>
  <c r="H2183" i="18"/>
  <c r="L2183" i="18" s="1"/>
  <c r="G2183" i="18"/>
  <c r="F2183" i="18"/>
  <c r="K2183" i="18" s="1"/>
  <c r="R2182" i="18"/>
  <c r="Q2182" i="18"/>
  <c r="P2182" i="18"/>
  <c r="O2182" i="18"/>
  <c r="N2182" i="18"/>
  <c r="J2182" i="18"/>
  <c r="I2182" i="18"/>
  <c r="H2182" i="18"/>
  <c r="G2182" i="18"/>
  <c r="F2182" i="18"/>
  <c r="R2179" i="18"/>
  <c r="Q2179" i="18"/>
  <c r="P2179" i="18"/>
  <c r="O2179" i="18"/>
  <c r="N2179" i="18"/>
  <c r="L2179" i="18"/>
  <c r="J2179" i="18"/>
  <c r="I2179" i="18"/>
  <c r="H2179" i="18"/>
  <c r="G2179" i="18"/>
  <c r="F2179" i="18"/>
  <c r="R2178" i="18"/>
  <c r="Q2178" i="18"/>
  <c r="P2178" i="18"/>
  <c r="O2178" i="18"/>
  <c r="N2178" i="18"/>
  <c r="J2178" i="18"/>
  <c r="I2178" i="18"/>
  <c r="H2178" i="18"/>
  <c r="G2178" i="18"/>
  <c r="F2178" i="18"/>
  <c r="R2175" i="18"/>
  <c r="Q2175" i="18"/>
  <c r="P2175" i="18"/>
  <c r="O2175" i="18"/>
  <c r="N2175" i="18"/>
  <c r="J2175" i="18"/>
  <c r="I2175" i="18"/>
  <c r="H2175" i="18"/>
  <c r="L2175" i="18" s="1"/>
  <c r="G2175" i="18"/>
  <c r="F2175" i="18"/>
  <c r="R2174" i="18"/>
  <c r="Q2174" i="18"/>
  <c r="P2174" i="18"/>
  <c r="O2174" i="18"/>
  <c r="N2174" i="18"/>
  <c r="J2174" i="18"/>
  <c r="I2174" i="18"/>
  <c r="H2174" i="18"/>
  <c r="G2174" i="18"/>
  <c r="F2174" i="18"/>
  <c r="R2171" i="18"/>
  <c r="Q2171" i="18"/>
  <c r="P2171" i="18"/>
  <c r="O2171" i="18"/>
  <c r="N2171" i="18"/>
  <c r="J2171" i="18"/>
  <c r="I2171" i="18"/>
  <c r="L2171" i="18" s="1"/>
  <c r="H2171" i="18"/>
  <c r="G2171" i="18"/>
  <c r="F2171" i="18"/>
  <c r="R2170" i="18"/>
  <c r="Q2170" i="18"/>
  <c r="P2170" i="18"/>
  <c r="O2170" i="18"/>
  <c r="N2170" i="18"/>
  <c r="J2170" i="18"/>
  <c r="I2170" i="18"/>
  <c r="H2170" i="18"/>
  <c r="G2170" i="18"/>
  <c r="F2170" i="18"/>
  <c r="R2167" i="18"/>
  <c r="Q2167" i="18"/>
  <c r="P2167" i="18"/>
  <c r="O2167" i="18"/>
  <c r="N2167" i="18"/>
  <c r="J2167" i="18"/>
  <c r="I2167" i="18"/>
  <c r="H2167" i="18"/>
  <c r="L2167" i="18" s="1"/>
  <c r="G2167" i="18"/>
  <c r="F2167" i="18"/>
  <c r="R2166" i="18"/>
  <c r="Q2166" i="18"/>
  <c r="P2166" i="18"/>
  <c r="O2166" i="18"/>
  <c r="N2166" i="18"/>
  <c r="J2166" i="18"/>
  <c r="I2166" i="18"/>
  <c r="H2166" i="18"/>
  <c r="G2166" i="18"/>
  <c r="F2166" i="18"/>
  <c r="R2163" i="18"/>
  <c r="Q2163" i="18"/>
  <c r="P2163" i="18"/>
  <c r="O2163" i="18"/>
  <c r="N2163" i="18"/>
  <c r="J2163" i="18"/>
  <c r="I2163" i="18"/>
  <c r="L2163" i="18" s="1"/>
  <c r="H2163" i="18"/>
  <c r="G2163" i="18"/>
  <c r="F2163" i="18"/>
  <c r="R2162" i="18"/>
  <c r="Q2162" i="18"/>
  <c r="P2162" i="18"/>
  <c r="O2162" i="18"/>
  <c r="N2162" i="18"/>
  <c r="J2162" i="18"/>
  <c r="I2162" i="18"/>
  <c r="H2162" i="18"/>
  <c r="G2162" i="18"/>
  <c r="F2162" i="18"/>
  <c r="R2159" i="18"/>
  <c r="Q2159" i="18"/>
  <c r="P2159" i="18"/>
  <c r="O2159" i="18"/>
  <c r="S2159" i="18" s="1"/>
  <c r="N2159" i="18"/>
  <c r="L2159" i="18"/>
  <c r="J2159" i="18"/>
  <c r="I2159" i="18"/>
  <c r="H2159" i="18"/>
  <c r="G2159" i="18"/>
  <c r="F2159" i="18"/>
  <c r="R2158" i="18"/>
  <c r="Q2158" i="18"/>
  <c r="P2158" i="18"/>
  <c r="O2158" i="18"/>
  <c r="N2158" i="18"/>
  <c r="J2158" i="18"/>
  <c r="I2158" i="18"/>
  <c r="H2158" i="18"/>
  <c r="G2158" i="18"/>
  <c r="F2158" i="18"/>
  <c r="R2155" i="18"/>
  <c r="Q2155" i="18"/>
  <c r="P2155" i="18"/>
  <c r="O2155" i="18"/>
  <c r="S2155" i="18" s="1"/>
  <c r="N2155" i="18"/>
  <c r="J2155" i="18"/>
  <c r="I2155" i="18"/>
  <c r="L2155" i="18" s="1"/>
  <c r="H2155" i="18"/>
  <c r="G2155" i="18"/>
  <c r="F2155" i="18"/>
  <c r="R2154" i="18"/>
  <c r="Q2154" i="18"/>
  <c r="P2154" i="18"/>
  <c r="O2154" i="18"/>
  <c r="N2154" i="18"/>
  <c r="J2154" i="18"/>
  <c r="I2154" i="18"/>
  <c r="H2154" i="18"/>
  <c r="G2154" i="18"/>
  <c r="F2154" i="18"/>
  <c r="R2151" i="18"/>
  <c r="Q2151" i="18"/>
  <c r="P2151" i="18"/>
  <c r="O2151" i="18"/>
  <c r="N2151" i="18"/>
  <c r="L2151" i="18"/>
  <c r="J2151" i="18"/>
  <c r="I2151" i="18"/>
  <c r="H2151" i="18"/>
  <c r="G2151" i="18"/>
  <c r="F2151" i="18"/>
  <c r="R2150" i="18"/>
  <c r="Q2150" i="18"/>
  <c r="P2150" i="18"/>
  <c r="O2150" i="18"/>
  <c r="N2150" i="18"/>
  <c r="J2150" i="18"/>
  <c r="I2150" i="18"/>
  <c r="H2150" i="18"/>
  <c r="G2150" i="18"/>
  <c r="F2150" i="18"/>
  <c r="R2147" i="18"/>
  <c r="Q2147" i="18"/>
  <c r="P2147" i="18"/>
  <c r="O2147" i="18"/>
  <c r="S2147" i="18" s="1"/>
  <c r="N2147" i="18"/>
  <c r="J2147" i="18"/>
  <c r="I2147" i="18"/>
  <c r="L2147" i="18" s="1"/>
  <c r="H2147" i="18"/>
  <c r="G2147" i="18"/>
  <c r="F2147" i="18"/>
  <c r="R2146" i="18"/>
  <c r="Q2146" i="18"/>
  <c r="P2146" i="18"/>
  <c r="O2146" i="18"/>
  <c r="N2146" i="18"/>
  <c r="J2146" i="18"/>
  <c r="I2146" i="18"/>
  <c r="H2146" i="18"/>
  <c r="G2146" i="18"/>
  <c r="F2146" i="18"/>
  <c r="R2143" i="18"/>
  <c r="Q2143" i="18"/>
  <c r="P2143" i="18"/>
  <c r="O2143" i="18"/>
  <c r="S2143" i="18" s="1"/>
  <c r="N2143" i="18"/>
  <c r="L2143" i="18"/>
  <c r="J2143" i="18"/>
  <c r="I2143" i="18"/>
  <c r="H2143" i="18"/>
  <c r="G2143" i="18"/>
  <c r="F2143" i="18"/>
  <c r="R2142" i="18"/>
  <c r="Q2142" i="18"/>
  <c r="P2142" i="18"/>
  <c r="O2142" i="18"/>
  <c r="N2142" i="18"/>
  <c r="J2142" i="18"/>
  <c r="I2142" i="18"/>
  <c r="H2142" i="18"/>
  <c r="G2142" i="18"/>
  <c r="F2142" i="18"/>
  <c r="R2139" i="18"/>
  <c r="Q2139" i="18"/>
  <c r="P2139" i="18"/>
  <c r="O2139" i="18"/>
  <c r="S2139" i="18" s="1"/>
  <c r="N2139" i="18"/>
  <c r="J2139" i="18"/>
  <c r="I2139" i="18"/>
  <c r="L2139" i="18" s="1"/>
  <c r="H2139" i="18"/>
  <c r="G2139" i="18"/>
  <c r="F2139" i="18"/>
  <c r="R2138" i="18"/>
  <c r="Q2138" i="18"/>
  <c r="P2138" i="18"/>
  <c r="O2138" i="18"/>
  <c r="N2138" i="18"/>
  <c r="J2138" i="18"/>
  <c r="I2138" i="18"/>
  <c r="H2138" i="18"/>
  <c r="G2138" i="18"/>
  <c r="F2138" i="18"/>
  <c r="R2135" i="18"/>
  <c r="Q2135" i="18"/>
  <c r="P2135" i="18"/>
  <c r="O2135" i="18"/>
  <c r="N2135" i="18"/>
  <c r="L2135" i="18"/>
  <c r="J2135" i="18"/>
  <c r="I2135" i="18"/>
  <c r="H2135" i="18"/>
  <c r="G2135" i="18"/>
  <c r="F2135" i="18"/>
  <c r="R2134" i="18"/>
  <c r="Q2134" i="18"/>
  <c r="P2134" i="18"/>
  <c r="O2134" i="18"/>
  <c r="N2134" i="18"/>
  <c r="J2134" i="18"/>
  <c r="I2134" i="18"/>
  <c r="H2134" i="18"/>
  <c r="G2134" i="18"/>
  <c r="F2134" i="18"/>
  <c r="R2131" i="18"/>
  <c r="Q2131" i="18"/>
  <c r="P2131" i="18"/>
  <c r="O2131" i="18"/>
  <c r="S2131" i="18" s="1"/>
  <c r="N2131" i="18"/>
  <c r="J2131" i="18"/>
  <c r="I2131" i="18"/>
  <c r="L2131" i="18" s="1"/>
  <c r="H2131" i="18"/>
  <c r="G2131" i="18"/>
  <c r="F2131" i="18"/>
  <c r="R2130" i="18"/>
  <c r="Q2130" i="18"/>
  <c r="P2130" i="18"/>
  <c r="O2130" i="18"/>
  <c r="N2130" i="18"/>
  <c r="J2130" i="18"/>
  <c r="I2130" i="18"/>
  <c r="H2130" i="18"/>
  <c r="G2130" i="18"/>
  <c r="F2130" i="18"/>
  <c r="R2127" i="18"/>
  <c r="Q2127" i="18"/>
  <c r="P2127" i="18"/>
  <c r="O2127" i="18"/>
  <c r="S2127" i="18" s="1"/>
  <c r="N2127" i="18"/>
  <c r="L2127" i="18"/>
  <c r="J2127" i="18"/>
  <c r="I2127" i="18"/>
  <c r="H2127" i="18"/>
  <c r="G2127" i="18"/>
  <c r="F2127" i="18"/>
  <c r="R2126" i="18"/>
  <c r="Q2126" i="18"/>
  <c r="P2126" i="18"/>
  <c r="O2126" i="18"/>
  <c r="N2126" i="18"/>
  <c r="J2126" i="18"/>
  <c r="I2126" i="18"/>
  <c r="H2126" i="18"/>
  <c r="G2126" i="18"/>
  <c r="F2126" i="18"/>
  <c r="R2123" i="18"/>
  <c r="Q2123" i="18"/>
  <c r="P2123" i="18"/>
  <c r="O2123" i="18"/>
  <c r="S2123" i="18" s="1"/>
  <c r="N2123" i="18"/>
  <c r="J2123" i="18"/>
  <c r="I2123" i="18"/>
  <c r="L2123" i="18" s="1"/>
  <c r="H2123" i="18"/>
  <c r="G2123" i="18"/>
  <c r="F2123" i="18"/>
  <c r="R2122" i="18"/>
  <c r="Q2122" i="18"/>
  <c r="P2122" i="18"/>
  <c r="O2122" i="18"/>
  <c r="N2122" i="18"/>
  <c r="J2122" i="18"/>
  <c r="I2122" i="18"/>
  <c r="H2122" i="18"/>
  <c r="G2122" i="18"/>
  <c r="F2122" i="18"/>
  <c r="R2119" i="18"/>
  <c r="Q2119" i="18"/>
  <c r="P2119" i="18"/>
  <c r="O2119" i="18"/>
  <c r="N2119" i="18"/>
  <c r="L2119" i="18"/>
  <c r="J2119" i="18"/>
  <c r="I2119" i="18"/>
  <c r="H2119" i="18"/>
  <c r="G2119" i="18"/>
  <c r="F2119" i="18"/>
  <c r="R2118" i="18"/>
  <c r="Q2118" i="18"/>
  <c r="P2118" i="18"/>
  <c r="O2118" i="18"/>
  <c r="N2118" i="18"/>
  <c r="J2118" i="18"/>
  <c r="I2118" i="18"/>
  <c r="H2118" i="18"/>
  <c r="G2118" i="18"/>
  <c r="F2118" i="18"/>
  <c r="R2115" i="18"/>
  <c r="Q2115" i="18"/>
  <c r="P2115" i="18"/>
  <c r="O2115" i="18"/>
  <c r="S2115" i="18" s="1"/>
  <c r="N2115" i="18"/>
  <c r="J2115" i="18"/>
  <c r="I2115" i="18"/>
  <c r="L2115" i="18" s="1"/>
  <c r="H2115" i="18"/>
  <c r="G2115" i="18"/>
  <c r="F2115" i="18"/>
  <c r="R2114" i="18"/>
  <c r="Q2114" i="18"/>
  <c r="P2114" i="18"/>
  <c r="O2114" i="18"/>
  <c r="N2114" i="18"/>
  <c r="J2114" i="18"/>
  <c r="I2114" i="18"/>
  <c r="H2114" i="18"/>
  <c r="G2114" i="18"/>
  <c r="F2114" i="18"/>
  <c r="R2111" i="18"/>
  <c r="Q2111" i="18"/>
  <c r="P2111" i="18"/>
  <c r="O2111" i="18"/>
  <c r="S2111" i="18" s="1"/>
  <c r="N2111" i="18"/>
  <c r="L2111" i="18"/>
  <c r="J2111" i="18"/>
  <c r="I2111" i="18"/>
  <c r="H2111" i="18"/>
  <c r="G2111" i="18"/>
  <c r="F2111" i="18"/>
  <c r="R2110" i="18"/>
  <c r="Q2110" i="18"/>
  <c r="P2110" i="18"/>
  <c r="O2110" i="18"/>
  <c r="N2110" i="18"/>
  <c r="J2110" i="18"/>
  <c r="I2110" i="18"/>
  <c r="H2110" i="18"/>
  <c r="G2110" i="18"/>
  <c r="F2110" i="18"/>
  <c r="R2107" i="18"/>
  <c r="Q2107" i="18"/>
  <c r="P2107" i="18"/>
  <c r="O2107" i="18"/>
  <c r="S2107" i="18" s="1"/>
  <c r="N2107" i="18"/>
  <c r="J2107" i="18"/>
  <c r="I2107" i="18"/>
  <c r="L2107" i="18" s="1"/>
  <c r="H2107" i="18"/>
  <c r="G2107" i="18"/>
  <c r="F2107" i="18"/>
  <c r="R2106" i="18"/>
  <c r="Q2106" i="18"/>
  <c r="P2106" i="18"/>
  <c r="O2106" i="18"/>
  <c r="N2106" i="18"/>
  <c r="J2106" i="18"/>
  <c r="I2106" i="18"/>
  <c r="H2106" i="18"/>
  <c r="G2106" i="18"/>
  <c r="F2106" i="18"/>
  <c r="R2103" i="18"/>
  <c r="Q2103" i="18"/>
  <c r="P2103" i="18"/>
  <c r="O2103" i="18"/>
  <c r="N2103" i="18"/>
  <c r="L2103" i="18"/>
  <c r="J2103" i="18"/>
  <c r="I2103" i="18"/>
  <c r="H2103" i="18"/>
  <c r="G2103" i="18"/>
  <c r="F2103" i="18"/>
  <c r="R2102" i="18"/>
  <c r="Q2102" i="18"/>
  <c r="P2102" i="18"/>
  <c r="O2102" i="18"/>
  <c r="N2102" i="18"/>
  <c r="J2102" i="18"/>
  <c r="I2102" i="18"/>
  <c r="H2102" i="18"/>
  <c r="G2102" i="18"/>
  <c r="F2102" i="18"/>
  <c r="R2099" i="18"/>
  <c r="Q2099" i="18"/>
  <c r="P2099" i="18"/>
  <c r="O2099" i="18"/>
  <c r="S2099" i="18" s="1"/>
  <c r="N2099" i="18"/>
  <c r="J2099" i="18"/>
  <c r="I2099" i="18"/>
  <c r="L2099" i="18" s="1"/>
  <c r="H2099" i="18"/>
  <c r="G2099" i="18"/>
  <c r="F2099" i="18"/>
  <c r="R2098" i="18"/>
  <c r="Q2098" i="18"/>
  <c r="P2098" i="18"/>
  <c r="O2098" i="18"/>
  <c r="N2098" i="18"/>
  <c r="J2098" i="18"/>
  <c r="I2098" i="18"/>
  <c r="H2098" i="18"/>
  <c r="G2098" i="18"/>
  <c r="F2098" i="18"/>
  <c r="R2095" i="18"/>
  <c r="Q2095" i="18"/>
  <c r="P2095" i="18"/>
  <c r="O2095" i="18"/>
  <c r="S2095" i="18" s="1"/>
  <c r="N2095" i="18"/>
  <c r="L2095" i="18"/>
  <c r="J2095" i="18"/>
  <c r="I2095" i="18"/>
  <c r="H2095" i="18"/>
  <c r="G2095" i="18"/>
  <c r="F2095" i="18"/>
  <c r="R2094" i="18"/>
  <c r="Q2094" i="18"/>
  <c r="P2094" i="18"/>
  <c r="O2094" i="18"/>
  <c r="N2094" i="18"/>
  <c r="J2094" i="18"/>
  <c r="I2094" i="18"/>
  <c r="H2094" i="18"/>
  <c r="G2094" i="18"/>
  <c r="F2094" i="18"/>
  <c r="R2091" i="18"/>
  <c r="Q2091" i="18"/>
  <c r="P2091" i="18"/>
  <c r="O2091" i="18"/>
  <c r="S2091" i="18" s="1"/>
  <c r="N2091" i="18"/>
  <c r="J2091" i="18"/>
  <c r="I2091" i="18"/>
  <c r="L2091" i="18" s="1"/>
  <c r="H2091" i="18"/>
  <c r="G2091" i="18"/>
  <c r="F2091" i="18"/>
  <c r="R2090" i="18"/>
  <c r="Q2090" i="18"/>
  <c r="P2090" i="18"/>
  <c r="O2090" i="18"/>
  <c r="N2090" i="18"/>
  <c r="J2090" i="18"/>
  <c r="I2090" i="18"/>
  <c r="H2090" i="18"/>
  <c r="G2090" i="18"/>
  <c r="F2090" i="18"/>
  <c r="R2087" i="18"/>
  <c r="Q2087" i="18"/>
  <c r="P2087" i="18"/>
  <c r="O2087" i="18"/>
  <c r="N2087" i="18"/>
  <c r="L2087" i="18"/>
  <c r="J2087" i="18"/>
  <c r="I2087" i="18"/>
  <c r="H2087" i="18"/>
  <c r="G2087" i="18"/>
  <c r="F2087" i="18"/>
  <c r="R2086" i="18"/>
  <c r="Q2086" i="18"/>
  <c r="P2086" i="18"/>
  <c r="O2086" i="18"/>
  <c r="N2086" i="18"/>
  <c r="J2086" i="18"/>
  <c r="I2086" i="18"/>
  <c r="H2086" i="18"/>
  <c r="G2086" i="18"/>
  <c r="F2086" i="18"/>
  <c r="R2083" i="18"/>
  <c r="Q2083" i="18"/>
  <c r="P2083" i="18"/>
  <c r="O2083" i="18"/>
  <c r="S2083" i="18" s="1"/>
  <c r="N2083" i="18"/>
  <c r="J2083" i="18"/>
  <c r="I2083" i="18"/>
  <c r="L2083" i="18" s="1"/>
  <c r="H2083" i="18"/>
  <c r="G2083" i="18"/>
  <c r="F2083" i="18"/>
  <c r="R2082" i="18"/>
  <c r="Q2082" i="18"/>
  <c r="P2082" i="18"/>
  <c r="O2082" i="18"/>
  <c r="N2082" i="18"/>
  <c r="J2082" i="18"/>
  <c r="I2082" i="18"/>
  <c r="H2082" i="18"/>
  <c r="G2082" i="18"/>
  <c r="F2082" i="18"/>
  <c r="R2079" i="18"/>
  <c r="Q2079" i="18"/>
  <c r="P2079" i="18"/>
  <c r="O2079" i="18"/>
  <c r="S2079" i="18" s="1"/>
  <c r="N2079" i="18"/>
  <c r="L2079" i="18"/>
  <c r="J2079" i="18"/>
  <c r="I2079" i="18"/>
  <c r="H2079" i="18"/>
  <c r="G2079" i="18"/>
  <c r="F2079" i="18"/>
  <c r="R2078" i="18"/>
  <c r="Q2078" i="18"/>
  <c r="P2078" i="18"/>
  <c r="O2078" i="18"/>
  <c r="N2078" i="18"/>
  <c r="J2078" i="18"/>
  <c r="I2078" i="18"/>
  <c r="H2078" i="18"/>
  <c r="G2078" i="18"/>
  <c r="F2078" i="18"/>
  <c r="R2075" i="18"/>
  <c r="Q2075" i="18"/>
  <c r="P2075" i="18"/>
  <c r="O2075" i="18"/>
  <c r="S2075" i="18" s="1"/>
  <c r="N2075" i="18"/>
  <c r="J2075" i="18"/>
  <c r="I2075" i="18"/>
  <c r="L2075" i="18" s="1"/>
  <c r="H2075" i="18"/>
  <c r="G2075" i="18"/>
  <c r="F2075" i="18"/>
  <c r="R2074" i="18"/>
  <c r="Q2074" i="18"/>
  <c r="P2074" i="18"/>
  <c r="O2074" i="18"/>
  <c r="N2074" i="18"/>
  <c r="J2074" i="18"/>
  <c r="I2074" i="18"/>
  <c r="H2074" i="18"/>
  <c r="G2074" i="18"/>
  <c r="F2074" i="18"/>
  <c r="R2071" i="18"/>
  <c r="Q2071" i="18"/>
  <c r="P2071" i="18"/>
  <c r="O2071" i="18"/>
  <c r="N2071" i="18"/>
  <c r="L2071" i="18"/>
  <c r="J2071" i="18"/>
  <c r="I2071" i="18"/>
  <c r="H2071" i="18"/>
  <c r="G2071" i="18"/>
  <c r="F2071" i="18"/>
  <c r="R2070" i="18"/>
  <c r="Q2070" i="18"/>
  <c r="P2070" i="18"/>
  <c r="O2070" i="18"/>
  <c r="N2070" i="18"/>
  <c r="J2070" i="18"/>
  <c r="I2070" i="18"/>
  <c r="H2070" i="18"/>
  <c r="G2070" i="18"/>
  <c r="F2070" i="18"/>
  <c r="R2067" i="18"/>
  <c r="Q2067" i="18"/>
  <c r="P2067" i="18"/>
  <c r="O2067" i="18"/>
  <c r="S2067" i="18" s="1"/>
  <c r="N2067" i="18"/>
  <c r="J2067" i="18"/>
  <c r="I2067" i="18"/>
  <c r="L2067" i="18" s="1"/>
  <c r="H2067" i="18"/>
  <c r="G2067" i="18"/>
  <c r="F2067" i="18"/>
  <c r="R2066" i="18"/>
  <c r="Q2066" i="18"/>
  <c r="P2066" i="18"/>
  <c r="O2066" i="18"/>
  <c r="N2066" i="18"/>
  <c r="J2066" i="18"/>
  <c r="I2066" i="18"/>
  <c r="H2066" i="18"/>
  <c r="G2066" i="18"/>
  <c r="F2066" i="18"/>
  <c r="R2063" i="18"/>
  <c r="Q2063" i="18"/>
  <c r="P2063" i="18"/>
  <c r="O2063" i="18"/>
  <c r="S2063" i="18" s="1"/>
  <c r="N2063" i="18"/>
  <c r="L2063" i="18"/>
  <c r="J2063" i="18"/>
  <c r="I2063" i="18"/>
  <c r="H2063" i="18"/>
  <c r="G2063" i="18"/>
  <c r="F2063" i="18"/>
  <c r="R2062" i="18"/>
  <c r="Q2062" i="18"/>
  <c r="P2062" i="18"/>
  <c r="O2062" i="18"/>
  <c r="N2062" i="18"/>
  <c r="J2062" i="18"/>
  <c r="I2062" i="18"/>
  <c r="H2062" i="18"/>
  <c r="G2062" i="18"/>
  <c r="F2062" i="18"/>
  <c r="R2059" i="18"/>
  <c r="Q2059" i="18"/>
  <c r="P2059" i="18"/>
  <c r="O2059" i="18"/>
  <c r="S2059" i="18" s="1"/>
  <c r="N2059" i="18"/>
  <c r="J2059" i="18"/>
  <c r="I2059" i="18"/>
  <c r="L2059" i="18" s="1"/>
  <c r="H2059" i="18"/>
  <c r="G2059" i="18"/>
  <c r="F2059" i="18"/>
  <c r="R2058" i="18"/>
  <c r="Q2058" i="18"/>
  <c r="P2058" i="18"/>
  <c r="O2058" i="18"/>
  <c r="N2058" i="18"/>
  <c r="J2058" i="18"/>
  <c r="I2058" i="18"/>
  <c r="H2058" i="18"/>
  <c r="G2058" i="18"/>
  <c r="F2058" i="18"/>
  <c r="R2055" i="18"/>
  <c r="Q2055" i="18"/>
  <c r="P2055" i="18"/>
  <c r="O2055" i="18"/>
  <c r="N2055" i="18"/>
  <c r="L2055" i="18"/>
  <c r="J2055" i="18"/>
  <c r="I2055" i="18"/>
  <c r="H2055" i="18"/>
  <c r="G2055" i="18"/>
  <c r="F2055" i="18"/>
  <c r="R2054" i="18"/>
  <c r="Q2054" i="18"/>
  <c r="P2054" i="18"/>
  <c r="O2054" i="18"/>
  <c r="N2054" i="18"/>
  <c r="J2054" i="18"/>
  <c r="I2054" i="18"/>
  <c r="H2054" i="18"/>
  <c r="G2054" i="18"/>
  <c r="F2054" i="18"/>
  <c r="R2051" i="18"/>
  <c r="Q2051" i="18"/>
  <c r="P2051" i="18"/>
  <c r="O2051" i="18"/>
  <c r="S2051" i="18" s="1"/>
  <c r="N2051" i="18"/>
  <c r="J2051" i="18"/>
  <c r="I2051" i="18"/>
  <c r="L2051" i="18" s="1"/>
  <c r="H2051" i="18"/>
  <c r="G2051" i="18"/>
  <c r="F2051" i="18"/>
  <c r="R2050" i="18"/>
  <c r="Q2050" i="18"/>
  <c r="P2050" i="18"/>
  <c r="O2050" i="18"/>
  <c r="N2050" i="18"/>
  <c r="J2050" i="18"/>
  <c r="I2050" i="18"/>
  <c r="H2050" i="18"/>
  <c r="G2050" i="18"/>
  <c r="F2050" i="18"/>
  <c r="R2047" i="18"/>
  <c r="Q2047" i="18"/>
  <c r="P2047" i="18"/>
  <c r="O2047" i="18"/>
  <c r="S2047" i="18" s="1"/>
  <c r="N2047" i="18"/>
  <c r="L2047" i="18"/>
  <c r="J2047" i="18"/>
  <c r="I2047" i="18"/>
  <c r="H2047" i="18"/>
  <c r="G2047" i="18"/>
  <c r="F2047" i="18"/>
  <c r="R2046" i="18"/>
  <c r="Q2046" i="18"/>
  <c r="P2046" i="18"/>
  <c r="O2046" i="18"/>
  <c r="N2046" i="18"/>
  <c r="J2046" i="18"/>
  <c r="I2046" i="18"/>
  <c r="H2046" i="18"/>
  <c r="G2046" i="18"/>
  <c r="F2046" i="18"/>
  <c r="R2043" i="18"/>
  <c r="Q2043" i="18"/>
  <c r="P2043" i="18"/>
  <c r="O2043" i="18"/>
  <c r="S2043" i="18" s="1"/>
  <c r="N2043" i="18"/>
  <c r="J2043" i="18"/>
  <c r="I2043" i="18"/>
  <c r="L2043" i="18" s="1"/>
  <c r="H2043" i="18"/>
  <c r="G2043" i="18"/>
  <c r="F2043" i="18"/>
  <c r="R2042" i="18"/>
  <c r="Q2042" i="18"/>
  <c r="P2042" i="18"/>
  <c r="O2042" i="18"/>
  <c r="N2042" i="18"/>
  <c r="J2042" i="18"/>
  <c r="I2042" i="18"/>
  <c r="H2042" i="18"/>
  <c r="G2042" i="18"/>
  <c r="F2042" i="18"/>
  <c r="R2039" i="18"/>
  <c r="Q2039" i="18"/>
  <c r="P2039" i="18"/>
  <c r="O2039" i="18"/>
  <c r="N2039" i="18"/>
  <c r="L2039" i="18"/>
  <c r="J2039" i="18"/>
  <c r="I2039" i="18"/>
  <c r="H2039" i="18"/>
  <c r="G2039" i="18"/>
  <c r="F2039" i="18"/>
  <c r="R2038" i="18"/>
  <c r="Q2038" i="18"/>
  <c r="P2038" i="18"/>
  <c r="O2038" i="18"/>
  <c r="N2038" i="18"/>
  <c r="J2038" i="18"/>
  <c r="I2038" i="18"/>
  <c r="H2038" i="18"/>
  <c r="G2038" i="18"/>
  <c r="F2038" i="18"/>
  <c r="R2035" i="18"/>
  <c r="Q2035" i="18"/>
  <c r="P2035" i="18"/>
  <c r="O2035" i="18"/>
  <c r="S2035" i="18" s="1"/>
  <c r="N2035" i="18"/>
  <c r="J2035" i="18"/>
  <c r="I2035" i="18"/>
  <c r="L2035" i="18" s="1"/>
  <c r="H2035" i="18"/>
  <c r="G2035" i="18"/>
  <c r="F2035" i="18"/>
  <c r="R2034" i="18"/>
  <c r="Q2034" i="18"/>
  <c r="P2034" i="18"/>
  <c r="O2034" i="18"/>
  <c r="N2034" i="18"/>
  <c r="J2034" i="18"/>
  <c r="I2034" i="18"/>
  <c r="H2034" i="18"/>
  <c r="G2034" i="18"/>
  <c r="F2034" i="18"/>
  <c r="R2031" i="18"/>
  <c r="Q2031" i="18"/>
  <c r="P2031" i="18"/>
  <c r="O2031" i="18"/>
  <c r="S2031" i="18" s="1"/>
  <c r="N2031" i="18"/>
  <c r="L2031" i="18"/>
  <c r="J2031" i="18"/>
  <c r="I2031" i="18"/>
  <c r="H2031" i="18"/>
  <c r="G2031" i="18"/>
  <c r="F2031" i="18"/>
  <c r="R2030" i="18"/>
  <c r="Q2030" i="18"/>
  <c r="P2030" i="18"/>
  <c r="O2030" i="18"/>
  <c r="N2030" i="18"/>
  <c r="J2030" i="18"/>
  <c r="I2030" i="18"/>
  <c r="H2030" i="18"/>
  <c r="G2030" i="18"/>
  <c r="F2030" i="18"/>
  <c r="R2027" i="18"/>
  <c r="Q2027" i="18"/>
  <c r="P2027" i="18"/>
  <c r="O2027" i="18"/>
  <c r="S2027" i="18" s="1"/>
  <c r="N2027" i="18"/>
  <c r="J2027" i="18"/>
  <c r="I2027" i="18"/>
  <c r="L2027" i="18" s="1"/>
  <c r="H2027" i="18"/>
  <c r="G2027" i="18"/>
  <c r="F2027" i="18"/>
  <c r="R2026" i="18"/>
  <c r="Q2026" i="18"/>
  <c r="P2026" i="18"/>
  <c r="O2026" i="18"/>
  <c r="N2026" i="18"/>
  <c r="J2026" i="18"/>
  <c r="I2026" i="18"/>
  <c r="H2026" i="18"/>
  <c r="G2026" i="18"/>
  <c r="F2026" i="18"/>
  <c r="R2023" i="18"/>
  <c r="Q2023" i="18"/>
  <c r="P2023" i="18"/>
  <c r="O2023" i="18"/>
  <c r="N2023" i="18"/>
  <c r="L2023" i="18"/>
  <c r="J2023" i="18"/>
  <c r="I2023" i="18"/>
  <c r="H2023" i="18"/>
  <c r="G2023" i="18"/>
  <c r="F2023" i="18"/>
  <c r="R2022" i="18"/>
  <c r="Q2022" i="18"/>
  <c r="P2022" i="18"/>
  <c r="O2022" i="18"/>
  <c r="N2022" i="18"/>
  <c r="J2022" i="18"/>
  <c r="I2022" i="18"/>
  <c r="H2022" i="18"/>
  <c r="G2022" i="18"/>
  <c r="F2022" i="18"/>
  <c r="R2019" i="18"/>
  <c r="Q2019" i="18"/>
  <c r="P2019" i="18"/>
  <c r="O2019" i="18"/>
  <c r="S2019" i="18" s="1"/>
  <c r="N2019" i="18"/>
  <c r="J2019" i="18"/>
  <c r="I2019" i="18"/>
  <c r="L2019" i="18" s="1"/>
  <c r="H2019" i="18"/>
  <c r="G2019" i="18"/>
  <c r="F2019" i="18"/>
  <c r="R2018" i="18"/>
  <c r="Q2018" i="18"/>
  <c r="P2018" i="18"/>
  <c r="O2018" i="18"/>
  <c r="N2018" i="18"/>
  <c r="J2018" i="18"/>
  <c r="I2018" i="18"/>
  <c r="H2018" i="18"/>
  <c r="G2018" i="18"/>
  <c r="F2018" i="18"/>
  <c r="R2015" i="18"/>
  <c r="Q2015" i="18"/>
  <c r="P2015" i="18"/>
  <c r="O2015" i="18"/>
  <c r="S2015" i="18" s="1"/>
  <c r="N2015" i="18"/>
  <c r="L2015" i="18"/>
  <c r="J2015" i="18"/>
  <c r="I2015" i="18"/>
  <c r="H2015" i="18"/>
  <c r="G2015" i="18"/>
  <c r="F2015" i="18"/>
  <c r="R2014" i="18"/>
  <c r="Q2014" i="18"/>
  <c r="P2014" i="18"/>
  <c r="O2014" i="18"/>
  <c r="N2014" i="18"/>
  <c r="J2014" i="18"/>
  <c r="I2014" i="18"/>
  <c r="H2014" i="18"/>
  <c r="G2014" i="18"/>
  <c r="F2014" i="18"/>
  <c r="R2011" i="18"/>
  <c r="Q2011" i="18"/>
  <c r="P2011" i="18"/>
  <c r="O2011" i="18"/>
  <c r="S2011" i="18" s="1"/>
  <c r="N2011" i="18"/>
  <c r="J2011" i="18"/>
  <c r="I2011" i="18"/>
  <c r="L2011" i="18" s="1"/>
  <c r="H2011" i="18"/>
  <c r="G2011" i="18"/>
  <c r="F2011" i="18"/>
  <c r="R2010" i="18"/>
  <c r="Q2010" i="18"/>
  <c r="P2010" i="18"/>
  <c r="O2010" i="18"/>
  <c r="N2010" i="18"/>
  <c r="J2010" i="18"/>
  <c r="I2010" i="18"/>
  <c r="H2010" i="18"/>
  <c r="G2010" i="18"/>
  <c r="F2010" i="18"/>
  <c r="R2007" i="18"/>
  <c r="Q2007" i="18"/>
  <c r="P2007" i="18"/>
  <c r="O2007" i="18"/>
  <c r="N2007" i="18"/>
  <c r="L2007" i="18"/>
  <c r="J2007" i="18"/>
  <c r="I2007" i="18"/>
  <c r="H2007" i="18"/>
  <c r="G2007" i="18"/>
  <c r="F2007" i="18"/>
  <c r="R2006" i="18"/>
  <c r="Q2006" i="18"/>
  <c r="P2006" i="18"/>
  <c r="O2006" i="18"/>
  <c r="N2006" i="18"/>
  <c r="J2006" i="18"/>
  <c r="I2006" i="18"/>
  <c r="H2006" i="18"/>
  <c r="G2006" i="18"/>
  <c r="F2006" i="18"/>
  <c r="R2003" i="18"/>
  <c r="Q2003" i="18"/>
  <c r="P2003" i="18"/>
  <c r="O2003" i="18"/>
  <c r="S2003" i="18" s="1"/>
  <c r="N2003" i="18"/>
  <c r="J2003" i="18"/>
  <c r="I2003" i="18"/>
  <c r="L2003" i="18" s="1"/>
  <c r="H2003" i="18"/>
  <c r="G2003" i="18"/>
  <c r="F2003" i="18"/>
  <c r="R2002" i="18"/>
  <c r="Q2002" i="18"/>
  <c r="P2002" i="18"/>
  <c r="O2002" i="18"/>
  <c r="N2002" i="18"/>
  <c r="J2002" i="18"/>
  <c r="I2002" i="18"/>
  <c r="H2002" i="18"/>
  <c r="G2002" i="18"/>
  <c r="F2002" i="18"/>
  <c r="R1999" i="18"/>
  <c r="Q1999" i="18"/>
  <c r="P1999" i="18"/>
  <c r="O1999" i="18"/>
  <c r="S1999" i="18" s="1"/>
  <c r="N1999" i="18"/>
  <c r="L1999" i="18"/>
  <c r="J1999" i="18"/>
  <c r="I1999" i="18"/>
  <c r="H1999" i="18"/>
  <c r="G1999" i="18"/>
  <c r="F1999" i="18"/>
  <c r="R1998" i="18"/>
  <c r="Q1998" i="18"/>
  <c r="P1998" i="18"/>
  <c r="O1998" i="18"/>
  <c r="N1998" i="18"/>
  <c r="J1998" i="18"/>
  <c r="I1998" i="18"/>
  <c r="H1998" i="18"/>
  <c r="G1998" i="18"/>
  <c r="F1998" i="18"/>
  <c r="R1995" i="18"/>
  <c r="Q1995" i="18"/>
  <c r="P1995" i="18"/>
  <c r="O1995" i="18"/>
  <c r="S1995" i="18" s="1"/>
  <c r="N1995" i="18"/>
  <c r="J1995" i="18"/>
  <c r="I1995" i="18"/>
  <c r="L1995" i="18" s="1"/>
  <c r="H1995" i="18"/>
  <c r="G1995" i="18"/>
  <c r="F1995" i="18"/>
  <c r="R1994" i="18"/>
  <c r="Q1994" i="18"/>
  <c r="P1994" i="18"/>
  <c r="O1994" i="18"/>
  <c r="N1994" i="18"/>
  <c r="J1994" i="18"/>
  <c r="I1994" i="18"/>
  <c r="H1994" i="18"/>
  <c r="G1994" i="18"/>
  <c r="F1994" i="18"/>
  <c r="R1991" i="18"/>
  <c r="Q1991" i="18"/>
  <c r="P1991" i="18"/>
  <c r="O1991" i="18"/>
  <c r="N1991" i="18"/>
  <c r="L1991" i="18"/>
  <c r="J1991" i="18"/>
  <c r="I1991" i="18"/>
  <c r="H1991" i="18"/>
  <c r="G1991" i="18"/>
  <c r="F1991" i="18"/>
  <c r="R1990" i="18"/>
  <c r="Q1990" i="18"/>
  <c r="P1990" i="18"/>
  <c r="O1990" i="18"/>
  <c r="N1990" i="18"/>
  <c r="J1990" i="18"/>
  <c r="I1990" i="18"/>
  <c r="H1990" i="18"/>
  <c r="G1990" i="18"/>
  <c r="F1990" i="18"/>
  <c r="R1987" i="18"/>
  <c r="Q1987" i="18"/>
  <c r="P1987" i="18"/>
  <c r="O1987" i="18"/>
  <c r="S1987" i="18" s="1"/>
  <c r="N1987" i="18"/>
  <c r="J1987" i="18"/>
  <c r="I1987" i="18"/>
  <c r="L1987" i="18" s="1"/>
  <c r="H1987" i="18"/>
  <c r="G1987" i="18"/>
  <c r="F1987" i="18"/>
  <c r="R1986" i="18"/>
  <c r="Q1986" i="18"/>
  <c r="P1986" i="18"/>
  <c r="O1986" i="18"/>
  <c r="N1986" i="18"/>
  <c r="J1986" i="18"/>
  <c r="I1986" i="18"/>
  <c r="H1986" i="18"/>
  <c r="G1986" i="18"/>
  <c r="F1986" i="18"/>
  <c r="R1983" i="18"/>
  <c r="Q1983" i="18"/>
  <c r="P1983" i="18"/>
  <c r="O1983" i="18"/>
  <c r="S1983" i="18" s="1"/>
  <c r="N1983" i="18"/>
  <c r="L1983" i="18"/>
  <c r="J1983" i="18"/>
  <c r="I1983" i="18"/>
  <c r="H1983" i="18"/>
  <c r="G1983" i="18"/>
  <c r="F1983" i="18"/>
  <c r="R1982" i="18"/>
  <c r="Q1982" i="18"/>
  <c r="P1982" i="18"/>
  <c r="O1982" i="18"/>
  <c r="N1982" i="18"/>
  <c r="J1982" i="18"/>
  <c r="I1982" i="18"/>
  <c r="H1982" i="18"/>
  <c r="G1982" i="18"/>
  <c r="F1982" i="18"/>
  <c r="R1979" i="18"/>
  <c r="Q1979" i="18"/>
  <c r="P1979" i="18"/>
  <c r="O1979" i="18"/>
  <c r="S1979" i="18" s="1"/>
  <c r="N1979" i="18"/>
  <c r="J1979" i="18"/>
  <c r="I1979" i="18"/>
  <c r="L1979" i="18" s="1"/>
  <c r="H1979" i="18"/>
  <c r="G1979" i="18"/>
  <c r="F1979" i="18"/>
  <c r="R1978" i="18"/>
  <c r="Q1978" i="18"/>
  <c r="P1978" i="18"/>
  <c r="O1978" i="18"/>
  <c r="N1978" i="18"/>
  <c r="J1978" i="18"/>
  <c r="I1978" i="18"/>
  <c r="H1978" i="18"/>
  <c r="G1978" i="18"/>
  <c r="F1978" i="18"/>
  <c r="R1975" i="18"/>
  <c r="Q1975" i="18"/>
  <c r="P1975" i="18"/>
  <c r="O1975" i="18"/>
  <c r="N1975" i="18"/>
  <c r="L1975" i="18"/>
  <c r="J1975" i="18"/>
  <c r="I1975" i="18"/>
  <c r="H1975" i="18"/>
  <c r="G1975" i="18"/>
  <c r="F1975" i="18"/>
  <c r="R1974" i="18"/>
  <c r="Q1974" i="18"/>
  <c r="P1974" i="18"/>
  <c r="O1974" i="18"/>
  <c r="N1974" i="18"/>
  <c r="J1974" i="18"/>
  <c r="I1974" i="18"/>
  <c r="H1974" i="18"/>
  <c r="G1974" i="18"/>
  <c r="F1974" i="18"/>
  <c r="R1971" i="18"/>
  <c r="Q1971" i="18"/>
  <c r="P1971" i="18"/>
  <c r="O1971" i="18"/>
  <c r="S1971" i="18" s="1"/>
  <c r="N1971" i="18"/>
  <c r="J1971" i="18"/>
  <c r="I1971" i="18"/>
  <c r="L1971" i="18" s="1"/>
  <c r="H1971" i="18"/>
  <c r="G1971" i="18"/>
  <c r="F1971" i="18"/>
  <c r="R1970" i="18"/>
  <c r="Q1970" i="18"/>
  <c r="P1970" i="18"/>
  <c r="O1970" i="18"/>
  <c r="N1970" i="18"/>
  <c r="J1970" i="18"/>
  <c r="I1970" i="18"/>
  <c r="H1970" i="18"/>
  <c r="G1970" i="18"/>
  <c r="F1970" i="18"/>
  <c r="R1967" i="18"/>
  <c r="Q1967" i="18"/>
  <c r="P1967" i="18"/>
  <c r="O1967" i="18"/>
  <c r="S1967" i="18" s="1"/>
  <c r="N1967" i="18"/>
  <c r="L1967" i="18"/>
  <c r="J1967" i="18"/>
  <c r="I1967" i="18"/>
  <c r="H1967" i="18"/>
  <c r="G1967" i="18"/>
  <c r="F1967" i="18"/>
  <c r="R1966" i="18"/>
  <c r="Q1966" i="18"/>
  <c r="P1966" i="18"/>
  <c r="O1966" i="18"/>
  <c r="N1966" i="18"/>
  <c r="J1966" i="18"/>
  <c r="I1966" i="18"/>
  <c r="H1966" i="18"/>
  <c r="G1966" i="18"/>
  <c r="F1966" i="18"/>
  <c r="R1963" i="18"/>
  <c r="Q1963" i="18"/>
  <c r="P1963" i="18"/>
  <c r="O1963" i="18"/>
  <c r="S1963" i="18" s="1"/>
  <c r="N1963" i="18"/>
  <c r="J1963" i="18"/>
  <c r="I1963" i="18"/>
  <c r="L1963" i="18" s="1"/>
  <c r="H1963" i="18"/>
  <c r="G1963" i="18"/>
  <c r="F1963" i="18"/>
  <c r="R1962" i="18"/>
  <c r="Q1962" i="18"/>
  <c r="P1962" i="18"/>
  <c r="O1962" i="18"/>
  <c r="N1962" i="18"/>
  <c r="J1962" i="18"/>
  <c r="I1962" i="18"/>
  <c r="H1962" i="18"/>
  <c r="G1962" i="18"/>
  <c r="F1962" i="18"/>
  <c r="R1959" i="18"/>
  <c r="Q1959" i="18"/>
  <c r="P1959" i="18"/>
  <c r="O1959" i="18"/>
  <c r="N1959" i="18"/>
  <c r="L1959" i="18"/>
  <c r="J1959" i="18"/>
  <c r="I1959" i="18"/>
  <c r="H1959" i="18"/>
  <c r="G1959" i="18"/>
  <c r="F1959" i="18"/>
  <c r="R1958" i="18"/>
  <c r="Q1958" i="18"/>
  <c r="P1958" i="18"/>
  <c r="O1958" i="18"/>
  <c r="N1958" i="18"/>
  <c r="J1958" i="18"/>
  <c r="I1958" i="18"/>
  <c r="H1958" i="18"/>
  <c r="G1958" i="18"/>
  <c r="F1958" i="18"/>
  <c r="R1955" i="18"/>
  <c r="Q1955" i="18"/>
  <c r="P1955" i="18"/>
  <c r="O1955" i="18"/>
  <c r="S1955" i="18" s="1"/>
  <c r="N1955" i="18"/>
  <c r="J1955" i="18"/>
  <c r="I1955" i="18"/>
  <c r="L1955" i="18" s="1"/>
  <c r="H1955" i="18"/>
  <c r="G1955" i="18"/>
  <c r="F1955" i="18"/>
  <c r="R1954" i="18"/>
  <c r="Q1954" i="18"/>
  <c r="P1954" i="18"/>
  <c r="O1954" i="18"/>
  <c r="N1954" i="18"/>
  <c r="J1954" i="18"/>
  <c r="I1954" i="18"/>
  <c r="H1954" i="18"/>
  <c r="G1954" i="18"/>
  <c r="F1954" i="18"/>
  <c r="R1951" i="18"/>
  <c r="Q1951" i="18"/>
  <c r="P1951" i="18"/>
  <c r="O1951" i="18"/>
  <c r="S1951" i="18" s="1"/>
  <c r="N1951" i="18"/>
  <c r="L1951" i="18"/>
  <c r="J1951" i="18"/>
  <c r="I1951" i="18"/>
  <c r="H1951" i="18"/>
  <c r="G1951" i="18"/>
  <c r="F1951" i="18"/>
  <c r="R1950" i="18"/>
  <c r="Q1950" i="18"/>
  <c r="P1950" i="18"/>
  <c r="O1950" i="18"/>
  <c r="N1950" i="18"/>
  <c r="J1950" i="18"/>
  <c r="I1950" i="18"/>
  <c r="H1950" i="18"/>
  <c r="G1950" i="18"/>
  <c r="F1950" i="18"/>
  <c r="R1947" i="18"/>
  <c r="Q1947" i="18"/>
  <c r="P1947" i="18"/>
  <c r="O1947" i="18"/>
  <c r="S1947" i="18" s="1"/>
  <c r="N1947" i="18"/>
  <c r="J1947" i="18"/>
  <c r="I1947" i="18"/>
  <c r="L1947" i="18" s="1"/>
  <c r="H1947" i="18"/>
  <c r="G1947" i="18"/>
  <c r="F1947" i="18"/>
  <c r="R1946" i="18"/>
  <c r="Q1946" i="18"/>
  <c r="P1946" i="18"/>
  <c r="O1946" i="18"/>
  <c r="N1946" i="18"/>
  <c r="J1946" i="18"/>
  <c r="I1946" i="18"/>
  <c r="H1946" i="18"/>
  <c r="G1946" i="18"/>
  <c r="F1946" i="18"/>
  <c r="R1943" i="18"/>
  <c r="Q1943" i="18"/>
  <c r="P1943" i="18"/>
  <c r="O1943" i="18"/>
  <c r="N1943" i="18"/>
  <c r="L1943" i="18"/>
  <c r="J1943" i="18"/>
  <c r="I1943" i="18"/>
  <c r="H1943" i="18"/>
  <c r="G1943" i="18"/>
  <c r="F1943" i="18"/>
  <c r="R1942" i="18"/>
  <c r="Q1942" i="18"/>
  <c r="P1942" i="18"/>
  <c r="O1942" i="18"/>
  <c r="N1942" i="18"/>
  <c r="J1942" i="18"/>
  <c r="I1942" i="18"/>
  <c r="H1942" i="18"/>
  <c r="G1942" i="18"/>
  <c r="F1942" i="18"/>
  <c r="R1939" i="18"/>
  <c r="Q1939" i="18"/>
  <c r="P1939" i="18"/>
  <c r="O1939" i="18"/>
  <c r="S1939" i="18" s="1"/>
  <c r="N1939" i="18"/>
  <c r="J1939" i="18"/>
  <c r="I1939" i="18"/>
  <c r="L1939" i="18" s="1"/>
  <c r="H1939" i="18"/>
  <c r="G1939" i="18"/>
  <c r="F1939" i="18"/>
  <c r="R1938" i="18"/>
  <c r="Q1938" i="18"/>
  <c r="P1938" i="18"/>
  <c r="O1938" i="18"/>
  <c r="N1938" i="18"/>
  <c r="J1938" i="18"/>
  <c r="I1938" i="18"/>
  <c r="H1938" i="18"/>
  <c r="G1938" i="18"/>
  <c r="F1938" i="18"/>
  <c r="R1935" i="18"/>
  <c r="Q1935" i="18"/>
  <c r="P1935" i="18"/>
  <c r="O1935" i="18"/>
  <c r="S1935" i="18" s="1"/>
  <c r="N1935" i="18"/>
  <c r="L1935" i="18"/>
  <c r="J1935" i="18"/>
  <c r="I1935" i="18"/>
  <c r="H1935" i="18"/>
  <c r="G1935" i="18"/>
  <c r="F1935" i="18"/>
  <c r="R1934" i="18"/>
  <c r="Q1934" i="18"/>
  <c r="P1934" i="18"/>
  <c r="O1934" i="18"/>
  <c r="N1934" i="18"/>
  <c r="J1934" i="18"/>
  <c r="I1934" i="18"/>
  <c r="H1934" i="18"/>
  <c r="G1934" i="18"/>
  <c r="F1934" i="18"/>
  <c r="R1931" i="18"/>
  <c r="Q1931" i="18"/>
  <c r="P1931" i="18"/>
  <c r="O1931" i="18"/>
  <c r="S1931" i="18" s="1"/>
  <c r="N1931" i="18"/>
  <c r="J1931" i="18"/>
  <c r="I1931" i="18"/>
  <c r="L1931" i="18" s="1"/>
  <c r="H1931" i="18"/>
  <c r="G1931" i="18"/>
  <c r="F1931" i="18"/>
  <c r="R1930" i="18"/>
  <c r="Q1930" i="18"/>
  <c r="P1930" i="18"/>
  <c r="O1930" i="18"/>
  <c r="N1930" i="18"/>
  <c r="J1930" i="18"/>
  <c r="I1930" i="18"/>
  <c r="H1930" i="18"/>
  <c r="G1930" i="18"/>
  <c r="F1930" i="18"/>
  <c r="R1927" i="18"/>
  <c r="Q1927" i="18"/>
  <c r="P1927" i="18"/>
  <c r="O1927" i="18"/>
  <c r="N1927" i="18"/>
  <c r="L1927" i="18"/>
  <c r="J1927" i="18"/>
  <c r="I1927" i="18"/>
  <c r="H1927" i="18"/>
  <c r="G1927" i="18"/>
  <c r="F1927" i="18"/>
  <c r="R1926" i="18"/>
  <c r="Q1926" i="18"/>
  <c r="P1926" i="18"/>
  <c r="O1926" i="18"/>
  <c r="N1926" i="18"/>
  <c r="J1926" i="18"/>
  <c r="I1926" i="18"/>
  <c r="H1926" i="18"/>
  <c r="G1926" i="18"/>
  <c r="F1926" i="18"/>
  <c r="R1923" i="18"/>
  <c r="Q1923" i="18"/>
  <c r="P1923" i="18"/>
  <c r="O1923" i="18"/>
  <c r="S1923" i="18" s="1"/>
  <c r="N1923" i="18"/>
  <c r="J1923" i="18"/>
  <c r="I1923" i="18"/>
  <c r="L1923" i="18" s="1"/>
  <c r="H1923" i="18"/>
  <c r="G1923" i="18"/>
  <c r="F1923" i="18"/>
  <c r="R1922" i="18"/>
  <c r="Q1922" i="18"/>
  <c r="P1922" i="18"/>
  <c r="O1922" i="18"/>
  <c r="N1922" i="18"/>
  <c r="J1922" i="18"/>
  <c r="I1922" i="18"/>
  <c r="H1922" i="18"/>
  <c r="G1922" i="18"/>
  <c r="F1922" i="18"/>
  <c r="R1919" i="18"/>
  <c r="Q1919" i="18"/>
  <c r="P1919" i="18"/>
  <c r="O1919" i="18"/>
  <c r="S1919" i="18" s="1"/>
  <c r="N1919" i="18"/>
  <c r="L1919" i="18"/>
  <c r="J1919" i="18"/>
  <c r="I1919" i="18"/>
  <c r="H1919" i="18"/>
  <c r="G1919" i="18"/>
  <c r="F1919" i="18"/>
  <c r="R1918" i="18"/>
  <c r="Q1918" i="18"/>
  <c r="P1918" i="18"/>
  <c r="O1918" i="18"/>
  <c r="N1918" i="18"/>
  <c r="J1918" i="18"/>
  <c r="I1918" i="18"/>
  <c r="H1918" i="18"/>
  <c r="G1918" i="18"/>
  <c r="F1918" i="18"/>
  <c r="R1915" i="18"/>
  <c r="Q1915" i="18"/>
  <c r="P1915" i="18"/>
  <c r="O1915" i="18"/>
  <c r="S1915" i="18" s="1"/>
  <c r="N1915" i="18"/>
  <c r="J1915" i="18"/>
  <c r="I1915" i="18"/>
  <c r="H1915" i="18"/>
  <c r="G1915" i="18"/>
  <c r="L1915" i="18" s="1"/>
  <c r="F1915" i="18"/>
  <c r="R1914" i="18"/>
  <c r="Q1914" i="18"/>
  <c r="P1914" i="18"/>
  <c r="O1914" i="18"/>
  <c r="N1914" i="18"/>
  <c r="J1914" i="18"/>
  <c r="I1914" i="18"/>
  <c r="H1914" i="18"/>
  <c r="G1914" i="18"/>
  <c r="F1914" i="18"/>
  <c r="R1911" i="18"/>
  <c r="Q1911" i="18"/>
  <c r="P1911" i="18"/>
  <c r="O1911" i="18"/>
  <c r="N1911" i="18"/>
  <c r="J1911" i="18"/>
  <c r="I1911" i="18"/>
  <c r="H1911" i="18"/>
  <c r="G1911" i="18"/>
  <c r="L1911" i="18" s="1"/>
  <c r="F1911" i="18"/>
  <c r="R1910" i="18"/>
  <c r="Q1910" i="18"/>
  <c r="P1910" i="18"/>
  <c r="O1910" i="18"/>
  <c r="N1910" i="18"/>
  <c r="J1910" i="18"/>
  <c r="I1910" i="18"/>
  <c r="H1910" i="18"/>
  <c r="G1910" i="18"/>
  <c r="F1910" i="18"/>
  <c r="T1907" i="18"/>
  <c r="R1907" i="18"/>
  <c r="Q1907" i="18"/>
  <c r="P1907" i="18"/>
  <c r="O1907" i="18"/>
  <c r="N1907" i="18"/>
  <c r="J1907" i="18"/>
  <c r="I1907" i="18"/>
  <c r="H1907" i="18"/>
  <c r="G1907" i="18"/>
  <c r="F1907" i="18"/>
  <c r="R1906" i="18"/>
  <c r="Q1906" i="18"/>
  <c r="P1906" i="18"/>
  <c r="O1906" i="18"/>
  <c r="N1906" i="18"/>
  <c r="J1906" i="18"/>
  <c r="I1906" i="18"/>
  <c r="H1906" i="18"/>
  <c r="G1906" i="18"/>
  <c r="F1906" i="18"/>
  <c r="R1903" i="18"/>
  <c r="Q1903" i="18"/>
  <c r="P1903" i="18"/>
  <c r="O1903" i="18"/>
  <c r="N1903" i="18"/>
  <c r="J1903" i="18"/>
  <c r="I1903" i="18"/>
  <c r="H1903" i="18"/>
  <c r="G1903" i="18"/>
  <c r="L1903" i="18" s="1"/>
  <c r="F1903" i="18"/>
  <c r="R1902" i="18"/>
  <c r="Q1902" i="18"/>
  <c r="P1902" i="18"/>
  <c r="O1902" i="18"/>
  <c r="N1902" i="18"/>
  <c r="J1902" i="18"/>
  <c r="I1902" i="18"/>
  <c r="H1902" i="18"/>
  <c r="G1902" i="18"/>
  <c r="F1902" i="18"/>
  <c r="T1899" i="18"/>
  <c r="R1899" i="18"/>
  <c r="Q1899" i="18"/>
  <c r="P1899" i="18"/>
  <c r="O1899" i="18"/>
  <c r="N1899" i="18"/>
  <c r="J1899" i="18"/>
  <c r="I1899" i="18"/>
  <c r="H1899" i="18"/>
  <c r="G1899" i="18"/>
  <c r="F1899" i="18"/>
  <c r="R1898" i="18"/>
  <c r="Q1898" i="18"/>
  <c r="P1898" i="18"/>
  <c r="O1898" i="18"/>
  <c r="N1898" i="18"/>
  <c r="J1898" i="18"/>
  <c r="I1898" i="18"/>
  <c r="H1898" i="18"/>
  <c r="G1898" i="18"/>
  <c r="F1898" i="18"/>
  <c r="R1895" i="18"/>
  <c r="Q1895" i="18"/>
  <c r="P1895" i="18"/>
  <c r="O1895" i="18"/>
  <c r="N1895" i="18"/>
  <c r="J1895" i="18"/>
  <c r="I1895" i="18"/>
  <c r="H1895" i="18"/>
  <c r="G1895" i="18"/>
  <c r="L1895" i="18" s="1"/>
  <c r="F1895" i="18"/>
  <c r="R1894" i="18"/>
  <c r="Q1894" i="18"/>
  <c r="P1894" i="18"/>
  <c r="O1894" i="18"/>
  <c r="N1894" i="18"/>
  <c r="J1894" i="18"/>
  <c r="I1894" i="18"/>
  <c r="H1894" i="18"/>
  <c r="G1894" i="18"/>
  <c r="F1894" i="18"/>
  <c r="T1891" i="18"/>
  <c r="R1891" i="18"/>
  <c r="Q1891" i="18"/>
  <c r="P1891" i="18"/>
  <c r="O1891" i="18"/>
  <c r="N1891" i="18"/>
  <c r="J1891" i="18"/>
  <c r="I1891" i="18"/>
  <c r="H1891" i="18"/>
  <c r="G1891" i="18"/>
  <c r="F1891" i="18"/>
  <c r="R1890" i="18"/>
  <c r="Q1890" i="18"/>
  <c r="P1890" i="18"/>
  <c r="O1890" i="18"/>
  <c r="N1890" i="18"/>
  <c r="J1890" i="18"/>
  <c r="I1890" i="18"/>
  <c r="H1890" i="18"/>
  <c r="G1890" i="18"/>
  <c r="F1890" i="18"/>
  <c r="R1887" i="18"/>
  <c r="Q1887" i="18"/>
  <c r="P1887" i="18"/>
  <c r="O1887" i="18"/>
  <c r="N1887" i="18"/>
  <c r="J1887" i="18"/>
  <c r="I1887" i="18"/>
  <c r="H1887" i="18"/>
  <c r="G1887" i="18"/>
  <c r="L1887" i="18" s="1"/>
  <c r="F1887" i="18"/>
  <c r="R1886" i="18"/>
  <c r="Q1886" i="18"/>
  <c r="P1886" i="18"/>
  <c r="O1886" i="18"/>
  <c r="N1886" i="18"/>
  <c r="J1886" i="18"/>
  <c r="I1886" i="18"/>
  <c r="H1886" i="18"/>
  <c r="G1886" i="18"/>
  <c r="F1886" i="18"/>
  <c r="T1883" i="18"/>
  <c r="R1883" i="18"/>
  <c r="Q1883" i="18"/>
  <c r="P1883" i="18"/>
  <c r="O1883" i="18"/>
  <c r="N1883" i="18"/>
  <c r="J1883" i="18"/>
  <c r="I1883" i="18"/>
  <c r="H1883" i="18"/>
  <c r="G1883" i="18"/>
  <c r="F1883" i="18"/>
  <c r="R1882" i="18"/>
  <c r="Q1882" i="18"/>
  <c r="P1882" i="18"/>
  <c r="O1882" i="18"/>
  <c r="N1882" i="18"/>
  <c r="J1882" i="18"/>
  <c r="I1882" i="18"/>
  <c r="H1882" i="18"/>
  <c r="G1882" i="18"/>
  <c r="F1882" i="18"/>
  <c r="R1879" i="18"/>
  <c r="Q1879" i="18"/>
  <c r="P1879" i="18"/>
  <c r="O1879" i="18"/>
  <c r="N1879" i="18"/>
  <c r="J1879" i="18"/>
  <c r="I1879" i="18"/>
  <c r="H1879" i="18"/>
  <c r="G1879" i="18"/>
  <c r="L1879" i="18" s="1"/>
  <c r="F1879" i="18"/>
  <c r="R1878" i="18"/>
  <c r="Q1878" i="18"/>
  <c r="P1878" i="18"/>
  <c r="O1878" i="18"/>
  <c r="N1878" i="18"/>
  <c r="J1878" i="18"/>
  <c r="I1878" i="18"/>
  <c r="H1878" i="18"/>
  <c r="G1878" i="18"/>
  <c r="F1878" i="18"/>
  <c r="T1875" i="18"/>
  <c r="R1875" i="18"/>
  <c r="Q1875" i="18"/>
  <c r="P1875" i="18"/>
  <c r="O1875" i="18"/>
  <c r="N1875" i="18"/>
  <c r="J1875" i="18"/>
  <c r="I1875" i="18"/>
  <c r="H1875" i="18"/>
  <c r="G1875" i="18"/>
  <c r="F1875" i="18"/>
  <c r="R1874" i="18"/>
  <c r="Q1874" i="18"/>
  <c r="P1874" i="18"/>
  <c r="O1874" i="18"/>
  <c r="N1874" i="18"/>
  <c r="J1874" i="18"/>
  <c r="I1874" i="18"/>
  <c r="H1874" i="18"/>
  <c r="G1874" i="18"/>
  <c r="F1874" i="18"/>
  <c r="R1871" i="18"/>
  <c r="Q1871" i="18"/>
  <c r="P1871" i="18"/>
  <c r="O1871" i="18"/>
  <c r="N1871" i="18"/>
  <c r="J1871" i="18"/>
  <c r="I1871" i="18"/>
  <c r="H1871" i="18"/>
  <c r="G1871" i="18"/>
  <c r="F1871" i="18"/>
  <c r="R1870" i="18"/>
  <c r="Q1870" i="18"/>
  <c r="P1870" i="18"/>
  <c r="O1870" i="18"/>
  <c r="N1870" i="18"/>
  <c r="J1870" i="18"/>
  <c r="I1870" i="18"/>
  <c r="H1870" i="18"/>
  <c r="G1870" i="18"/>
  <c r="F1870" i="18"/>
  <c r="T1867" i="18"/>
  <c r="R1867" i="18"/>
  <c r="Q1867" i="18"/>
  <c r="P1867" i="18"/>
  <c r="O1867" i="18"/>
  <c r="N1867" i="18"/>
  <c r="J1867" i="18"/>
  <c r="I1867" i="18"/>
  <c r="H1867" i="18"/>
  <c r="G1867" i="18"/>
  <c r="L1867" i="18" s="1"/>
  <c r="F1867" i="18"/>
  <c r="R1866" i="18"/>
  <c r="Q1866" i="18"/>
  <c r="P1866" i="18"/>
  <c r="O1866" i="18"/>
  <c r="N1866" i="18"/>
  <c r="J1866" i="18"/>
  <c r="I1866" i="18"/>
  <c r="H1866" i="18"/>
  <c r="G1866" i="18"/>
  <c r="F1866" i="18"/>
  <c r="T1863" i="18"/>
  <c r="R1863" i="18"/>
  <c r="Q1863" i="18"/>
  <c r="P1863" i="18"/>
  <c r="O1863" i="18"/>
  <c r="N1863" i="18"/>
  <c r="S1863" i="18" s="1"/>
  <c r="J1863" i="18"/>
  <c r="I1863" i="18"/>
  <c r="H1863" i="18"/>
  <c r="G1863" i="18"/>
  <c r="F1863" i="18"/>
  <c r="R1862" i="18"/>
  <c r="Q1862" i="18"/>
  <c r="P1862" i="18"/>
  <c r="O1862" i="18"/>
  <c r="N1862" i="18"/>
  <c r="J1862" i="18"/>
  <c r="I1862" i="18"/>
  <c r="H1862" i="18"/>
  <c r="G1862" i="18"/>
  <c r="F1862" i="18"/>
  <c r="T1859" i="18"/>
  <c r="R1859" i="18"/>
  <c r="Q1859" i="18"/>
  <c r="P1859" i="18"/>
  <c r="O1859" i="18"/>
  <c r="N1859" i="18"/>
  <c r="J1859" i="18"/>
  <c r="I1859" i="18"/>
  <c r="H1859" i="18"/>
  <c r="G1859" i="18"/>
  <c r="L1859" i="18" s="1"/>
  <c r="F1859" i="18"/>
  <c r="R1858" i="18"/>
  <c r="Q1858" i="18"/>
  <c r="P1858" i="18"/>
  <c r="O1858" i="18"/>
  <c r="N1858" i="18"/>
  <c r="J1858" i="18"/>
  <c r="I1858" i="18"/>
  <c r="H1858" i="18"/>
  <c r="G1858" i="18"/>
  <c r="F1858" i="18"/>
  <c r="T1855" i="18"/>
  <c r="R1855" i="18"/>
  <c r="Q1855" i="18"/>
  <c r="P1855" i="18"/>
  <c r="O1855" i="18"/>
  <c r="N1855" i="18"/>
  <c r="S1855" i="18" s="1"/>
  <c r="J1855" i="18"/>
  <c r="I1855" i="18"/>
  <c r="H1855" i="18"/>
  <c r="G1855" i="18"/>
  <c r="F1855" i="18"/>
  <c r="R1854" i="18"/>
  <c r="Q1854" i="18"/>
  <c r="P1854" i="18"/>
  <c r="O1854" i="18"/>
  <c r="N1854" i="18"/>
  <c r="J1854" i="18"/>
  <c r="I1854" i="18"/>
  <c r="H1854" i="18"/>
  <c r="G1854" i="18"/>
  <c r="F1854" i="18"/>
  <c r="T1851" i="18"/>
  <c r="R1851" i="18"/>
  <c r="Q1851" i="18"/>
  <c r="P1851" i="18"/>
  <c r="O1851" i="18"/>
  <c r="N1851" i="18"/>
  <c r="J1851" i="18"/>
  <c r="I1851" i="18"/>
  <c r="H1851" i="18"/>
  <c r="G1851" i="18"/>
  <c r="L1851" i="18" s="1"/>
  <c r="F1851" i="18"/>
  <c r="R1850" i="18"/>
  <c r="Q1850" i="18"/>
  <c r="P1850" i="18"/>
  <c r="O1850" i="18"/>
  <c r="N1850" i="18"/>
  <c r="J1850" i="18"/>
  <c r="I1850" i="18"/>
  <c r="H1850" i="18"/>
  <c r="G1850" i="18"/>
  <c r="F1850" i="18"/>
  <c r="T1847" i="18"/>
  <c r="R1847" i="18"/>
  <c r="Q1847" i="18"/>
  <c r="P1847" i="18"/>
  <c r="O1847" i="18"/>
  <c r="N1847" i="18"/>
  <c r="S1847" i="18" s="1"/>
  <c r="J1847" i="18"/>
  <c r="I1847" i="18"/>
  <c r="H1847" i="18"/>
  <c r="G1847" i="18"/>
  <c r="F1847" i="18"/>
  <c r="R1846" i="18"/>
  <c r="Q1846" i="18"/>
  <c r="P1846" i="18"/>
  <c r="O1846" i="18"/>
  <c r="N1846" i="18"/>
  <c r="J1846" i="18"/>
  <c r="I1846" i="18"/>
  <c r="H1846" i="18"/>
  <c r="G1846" i="18"/>
  <c r="F1846" i="18"/>
  <c r="T1843" i="18"/>
  <c r="R1843" i="18"/>
  <c r="Q1843" i="18"/>
  <c r="P1843" i="18"/>
  <c r="O1843" i="18"/>
  <c r="N1843" i="18"/>
  <c r="J1843" i="18"/>
  <c r="I1843" i="18"/>
  <c r="H1843" i="18"/>
  <c r="G1843" i="18"/>
  <c r="L1843" i="18" s="1"/>
  <c r="F1843" i="18"/>
  <c r="R1842" i="18"/>
  <c r="Q1842" i="18"/>
  <c r="P1842" i="18"/>
  <c r="O1842" i="18"/>
  <c r="N1842" i="18"/>
  <c r="J1842" i="18"/>
  <c r="I1842" i="18"/>
  <c r="H1842" i="18"/>
  <c r="G1842" i="18"/>
  <c r="F1842" i="18"/>
  <c r="T1839" i="18"/>
  <c r="R1839" i="18"/>
  <c r="Q1839" i="18"/>
  <c r="P1839" i="18"/>
  <c r="O1839" i="18"/>
  <c r="N1839" i="18"/>
  <c r="S1839" i="18" s="1"/>
  <c r="J1839" i="18"/>
  <c r="I1839" i="18"/>
  <c r="H1839" i="18"/>
  <c r="G1839" i="18"/>
  <c r="F1839" i="18"/>
  <c r="R1838" i="18"/>
  <c r="Q1838" i="18"/>
  <c r="P1838" i="18"/>
  <c r="O1838" i="18"/>
  <c r="N1838" i="18"/>
  <c r="J1838" i="18"/>
  <c r="I1838" i="18"/>
  <c r="H1838" i="18"/>
  <c r="G1838" i="18"/>
  <c r="F1838" i="18"/>
  <c r="T1835" i="18"/>
  <c r="R1835" i="18"/>
  <c r="Q1835" i="18"/>
  <c r="P1835" i="18"/>
  <c r="O1835" i="18"/>
  <c r="N1835" i="18"/>
  <c r="J1835" i="18"/>
  <c r="I1835" i="18"/>
  <c r="H1835" i="18"/>
  <c r="G1835" i="18"/>
  <c r="L1835" i="18" s="1"/>
  <c r="F1835" i="18"/>
  <c r="R1834" i="18"/>
  <c r="Q1834" i="18"/>
  <c r="P1834" i="18"/>
  <c r="O1834" i="18"/>
  <c r="N1834" i="18"/>
  <c r="J1834" i="18"/>
  <c r="I1834" i="18"/>
  <c r="H1834" i="18"/>
  <c r="G1834" i="18"/>
  <c r="F1834" i="18"/>
  <c r="T1831" i="18"/>
  <c r="R1831" i="18"/>
  <c r="Q1831" i="18"/>
  <c r="P1831" i="18"/>
  <c r="O1831" i="18"/>
  <c r="N1831" i="18"/>
  <c r="S1831" i="18" s="1"/>
  <c r="J1831" i="18"/>
  <c r="I1831" i="18"/>
  <c r="H1831" i="18"/>
  <c r="G1831" i="18"/>
  <c r="F1831" i="18"/>
  <c r="R1830" i="18"/>
  <c r="Q1830" i="18"/>
  <c r="P1830" i="18"/>
  <c r="O1830" i="18"/>
  <c r="N1830" i="18"/>
  <c r="J1830" i="18"/>
  <c r="I1830" i="18"/>
  <c r="H1830" i="18"/>
  <c r="G1830" i="18"/>
  <c r="F1830" i="18"/>
  <c r="T1827" i="18"/>
  <c r="R1827" i="18"/>
  <c r="Q1827" i="18"/>
  <c r="P1827" i="18"/>
  <c r="O1827" i="18"/>
  <c r="N1827" i="18"/>
  <c r="J1827" i="18"/>
  <c r="I1827" i="18"/>
  <c r="H1827" i="18"/>
  <c r="G1827" i="18"/>
  <c r="L1827" i="18" s="1"/>
  <c r="F1827" i="18"/>
  <c r="R1826" i="18"/>
  <c r="Q1826" i="18"/>
  <c r="P1826" i="18"/>
  <c r="O1826" i="18"/>
  <c r="N1826" i="18"/>
  <c r="J1826" i="18"/>
  <c r="I1826" i="18"/>
  <c r="H1826" i="18"/>
  <c r="G1826" i="18"/>
  <c r="F1826" i="18"/>
  <c r="T1823" i="18"/>
  <c r="R1823" i="18"/>
  <c r="Q1823" i="18"/>
  <c r="P1823" i="18"/>
  <c r="O1823" i="18"/>
  <c r="N1823" i="18"/>
  <c r="S1823" i="18" s="1"/>
  <c r="J1823" i="18"/>
  <c r="I1823" i="18"/>
  <c r="H1823" i="18"/>
  <c r="G1823" i="18"/>
  <c r="F1823" i="18"/>
  <c r="R1822" i="18"/>
  <c r="Q1822" i="18"/>
  <c r="P1822" i="18"/>
  <c r="O1822" i="18"/>
  <c r="N1822" i="18"/>
  <c r="J1822" i="18"/>
  <c r="I1822" i="18"/>
  <c r="H1822" i="18"/>
  <c r="G1822" i="18"/>
  <c r="F1822" i="18"/>
  <c r="T1819" i="18"/>
  <c r="R1819" i="18"/>
  <c r="Q1819" i="18"/>
  <c r="P1819" i="18"/>
  <c r="O1819" i="18"/>
  <c r="N1819" i="18"/>
  <c r="J1819" i="18"/>
  <c r="I1819" i="18"/>
  <c r="H1819" i="18"/>
  <c r="G1819" i="18"/>
  <c r="L1819" i="18" s="1"/>
  <c r="F1819" i="18"/>
  <c r="R1818" i="18"/>
  <c r="Q1818" i="18"/>
  <c r="P1818" i="18"/>
  <c r="O1818" i="18"/>
  <c r="N1818" i="18"/>
  <c r="J1818" i="18"/>
  <c r="I1818" i="18"/>
  <c r="H1818" i="18"/>
  <c r="G1818" i="18"/>
  <c r="F1818" i="18"/>
  <c r="T1815" i="18"/>
  <c r="R1815" i="18"/>
  <c r="Q1815" i="18"/>
  <c r="P1815" i="18"/>
  <c r="O1815" i="18"/>
  <c r="N1815" i="18"/>
  <c r="S1815" i="18" s="1"/>
  <c r="J1815" i="18"/>
  <c r="I1815" i="18"/>
  <c r="H1815" i="18"/>
  <c r="G1815" i="18"/>
  <c r="F1815" i="18"/>
  <c r="R1814" i="18"/>
  <c r="Q1814" i="18"/>
  <c r="P1814" i="18"/>
  <c r="O1814" i="18"/>
  <c r="N1814" i="18"/>
  <c r="J1814" i="18"/>
  <c r="I1814" i="18"/>
  <c r="H1814" i="18"/>
  <c r="G1814" i="18"/>
  <c r="F1814" i="18"/>
  <c r="T1811" i="18"/>
  <c r="R1811" i="18"/>
  <c r="Q1811" i="18"/>
  <c r="P1811" i="18"/>
  <c r="O1811" i="18"/>
  <c r="N1811" i="18"/>
  <c r="J1811" i="18"/>
  <c r="I1811" i="18"/>
  <c r="H1811" i="18"/>
  <c r="G1811" i="18"/>
  <c r="L1811" i="18" s="1"/>
  <c r="F1811" i="18"/>
  <c r="R1810" i="18"/>
  <c r="Q1810" i="18"/>
  <c r="P1810" i="18"/>
  <c r="O1810" i="18"/>
  <c r="N1810" i="18"/>
  <c r="J1810" i="18"/>
  <c r="I1810" i="18"/>
  <c r="H1810" i="18"/>
  <c r="G1810" i="18"/>
  <c r="F1810" i="18"/>
  <c r="T1807" i="18"/>
  <c r="R1807" i="18"/>
  <c r="Q1807" i="18"/>
  <c r="P1807" i="18"/>
  <c r="O1807" i="18"/>
  <c r="N1807" i="18"/>
  <c r="J1807" i="18"/>
  <c r="I1807" i="18"/>
  <c r="L1807" i="18" s="1"/>
  <c r="H1807" i="18"/>
  <c r="G1807" i="18"/>
  <c r="F1807" i="18"/>
  <c r="R1806" i="18"/>
  <c r="Q1806" i="18"/>
  <c r="P1806" i="18"/>
  <c r="O1806" i="18"/>
  <c r="N1806" i="18"/>
  <c r="J1806" i="18"/>
  <c r="I1806" i="18"/>
  <c r="H1806" i="18"/>
  <c r="G1806" i="18"/>
  <c r="F1806" i="18"/>
  <c r="R1803" i="18"/>
  <c r="Q1803" i="18"/>
  <c r="P1803" i="18"/>
  <c r="O1803" i="18"/>
  <c r="N1803" i="18"/>
  <c r="J1803" i="18"/>
  <c r="I1803" i="18"/>
  <c r="H1803" i="18"/>
  <c r="G1803" i="18"/>
  <c r="L1803" i="18" s="1"/>
  <c r="F1803" i="18"/>
  <c r="R1802" i="18"/>
  <c r="Q1802" i="18"/>
  <c r="P1802" i="18"/>
  <c r="O1802" i="18"/>
  <c r="N1802" i="18"/>
  <c r="J1802" i="18"/>
  <c r="I1802" i="18"/>
  <c r="H1802" i="18"/>
  <c r="G1802" i="18"/>
  <c r="F1802" i="18"/>
  <c r="T1799" i="18"/>
  <c r="R1799" i="18"/>
  <c r="Q1799" i="18"/>
  <c r="P1799" i="18"/>
  <c r="O1799" i="18"/>
  <c r="N1799" i="18"/>
  <c r="J1799" i="18"/>
  <c r="I1799" i="18"/>
  <c r="H1799" i="18"/>
  <c r="L1799" i="18" s="1"/>
  <c r="G1799" i="18"/>
  <c r="K1799" i="18" s="1"/>
  <c r="F1799" i="18"/>
  <c r="R1798" i="18"/>
  <c r="Q1798" i="18"/>
  <c r="P1798" i="18"/>
  <c r="O1798" i="18"/>
  <c r="N1798" i="18"/>
  <c r="J1798" i="18"/>
  <c r="I1798" i="18"/>
  <c r="H1798" i="18"/>
  <c r="G1798" i="18"/>
  <c r="F1798" i="18"/>
  <c r="R1795" i="18"/>
  <c r="Q1795" i="18"/>
  <c r="P1795" i="18"/>
  <c r="O1795" i="18"/>
  <c r="N1795" i="18"/>
  <c r="J1795" i="18"/>
  <c r="I1795" i="18"/>
  <c r="H1795" i="18"/>
  <c r="G1795" i="18"/>
  <c r="F1795" i="18"/>
  <c r="R1794" i="18"/>
  <c r="Q1794" i="18"/>
  <c r="P1794" i="18"/>
  <c r="O1794" i="18"/>
  <c r="N1794" i="18"/>
  <c r="J1794" i="18"/>
  <c r="I1794" i="18"/>
  <c r="H1794" i="18"/>
  <c r="G1794" i="18"/>
  <c r="F1794" i="18"/>
  <c r="R1791" i="18"/>
  <c r="Q1791" i="18"/>
  <c r="P1791" i="18"/>
  <c r="O1791" i="18"/>
  <c r="N1791" i="18"/>
  <c r="S1791" i="18" s="1"/>
  <c r="J1791" i="18"/>
  <c r="I1791" i="18"/>
  <c r="H1791" i="18"/>
  <c r="L1791" i="18" s="1"/>
  <c r="G1791" i="18"/>
  <c r="F1791" i="18"/>
  <c r="R1790" i="18"/>
  <c r="Q1790" i="18"/>
  <c r="P1790" i="18"/>
  <c r="O1790" i="18"/>
  <c r="N1790" i="18"/>
  <c r="J1790" i="18"/>
  <c r="I1790" i="18"/>
  <c r="H1790" i="18"/>
  <c r="G1790" i="18"/>
  <c r="F1790" i="18"/>
  <c r="R1787" i="18"/>
  <c r="Q1787" i="18"/>
  <c r="P1787" i="18"/>
  <c r="O1787" i="18"/>
  <c r="N1787" i="18"/>
  <c r="J1787" i="18"/>
  <c r="I1787" i="18"/>
  <c r="H1787" i="18"/>
  <c r="L1787" i="18" s="1"/>
  <c r="G1787" i="18"/>
  <c r="F1787" i="18"/>
  <c r="R1786" i="18"/>
  <c r="Q1786" i="18"/>
  <c r="P1786" i="18"/>
  <c r="O1786" i="18"/>
  <c r="N1786" i="18"/>
  <c r="J1786" i="18"/>
  <c r="I1786" i="18"/>
  <c r="H1786" i="18"/>
  <c r="G1786" i="18"/>
  <c r="F1786" i="18"/>
  <c r="R1783" i="18"/>
  <c r="Q1783" i="18"/>
  <c r="P1783" i="18"/>
  <c r="T1783" i="18" s="1"/>
  <c r="O1783" i="18"/>
  <c r="N1783" i="18"/>
  <c r="J1783" i="18"/>
  <c r="I1783" i="18"/>
  <c r="H1783" i="18"/>
  <c r="G1783" i="18"/>
  <c r="L1783" i="18" s="1"/>
  <c r="F1783" i="18"/>
  <c r="R1782" i="18"/>
  <c r="Q1782" i="18"/>
  <c r="P1782" i="18"/>
  <c r="O1782" i="18"/>
  <c r="N1782" i="18"/>
  <c r="J1782" i="18"/>
  <c r="I1782" i="18"/>
  <c r="H1782" i="18"/>
  <c r="G1782" i="18"/>
  <c r="F1782" i="18"/>
  <c r="T1779" i="18"/>
  <c r="R1779" i="18"/>
  <c r="Q1779" i="18"/>
  <c r="P1779" i="18"/>
  <c r="O1779" i="18"/>
  <c r="N1779" i="18"/>
  <c r="J1779" i="18"/>
  <c r="I1779" i="18"/>
  <c r="H1779" i="18"/>
  <c r="G1779" i="18"/>
  <c r="F1779" i="18"/>
  <c r="R1778" i="18"/>
  <c r="Q1778" i="18"/>
  <c r="P1778" i="18"/>
  <c r="O1778" i="18"/>
  <c r="N1778" i="18"/>
  <c r="J1778" i="18"/>
  <c r="I1778" i="18"/>
  <c r="H1778" i="18"/>
  <c r="G1778" i="18"/>
  <c r="F1778" i="18"/>
  <c r="R1775" i="18"/>
  <c r="Q1775" i="18"/>
  <c r="T1775" i="18" s="1"/>
  <c r="P1775" i="18"/>
  <c r="O1775" i="18"/>
  <c r="N1775" i="18"/>
  <c r="L1775" i="18"/>
  <c r="J1775" i="18"/>
  <c r="I1775" i="18"/>
  <c r="H1775" i="18"/>
  <c r="G1775" i="18"/>
  <c r="K1775" i="18" s="1"/>
  <c r="F1775" i="18"/>
  <c r="R1774" i="18"/>
  <c r="Q1774" i="18"/>
  <c r="P1774" i="18"/>
  <c r="O1774" i="18"/>
  <c r="N1774" i="18"/>
  <c r="J1774" i="18"/>
  <c r="I1774" i="18"/>
  <c r="H1774" i="18"/>
  <c r="G1774" i="18"/>
  <c r="F1774" i="18"/>
  <c r="R1771" i="18"/>
  <c r="Q1771" i="18"/>
  <c r="P1771" i="18"/>
  <c r="O1771" i="18"/>
  <c r="N1771" i="18"/>
  <c r="J1771" i="18"/>
  <c r="I1771" i="18"/>
  <c r="H1771" i="18"/>
  <c r="G1771" i="18"/>
  <c r="L1771" i="18" s="1"/>
  <c r="F1771" i="18"/>
  <c r="R1770" i="18"/>
  <c r="Q1770" i="18"/>
  <c r="P1770" i="18"/>
  <c r="O1770" i="18"/>
  <c r="N1770" i="18"/>
  <c r="J1770" i="18"/>
  <c r="I1770" i="18"/>
  <c r="H1770" i="18"/>
  <c r="G1770" i="18"/>
  <c r="F1770" i="18"/>
  <c r="R1767" i="18"/>
  <c r="Q1767" i="18"/>
  <c r="T1767" i="18" s="1"/>
  <c r="P1767" i="18"/>
  <c r="O1767" i="18"/>
  <c r="N1767" i="18"/>
  <c r="J1767" i="18"/>
  <c r="I1767" i="18"/>
  <c r="H1767" i="18"/>
  <c r="L1767" i="18" s="1"/>
  <c r="G1767" i="18"/>
  <c r="F1767" i="18"/>
  <c r="R1766" i="18"/>
  <c r="Q1766" i="18"/>
  <c r="P1766" i="18"/>
  <c r="O1766" i="18"/>
  <c r="N1766" i="18"/>
  <c r="J1766" i="18"/>
  <c r="I1766" i="18"/>
  <c r="H1766" i="18"/>
  <c r="G1766" i="18"/>
  <c r="F1766" i="18"/>
  <c r="R1763" i="18"/>
  <c r="Q1763" i="18"/>
  <c r="P1763" i="18"/>
  <c r="O1763" i="18"/>
  <c r="N1763" i="18"/>
  <c r="J1763" i="18"/>
  <c r="I1763" i="18"/>
  <c r="H1763" i="18"/>
  <c r="G1763" i="18"/>
  <c r="L1763" i="18" s="1"/>
  <c r="F1763" i="18"/>
  <c r="R1762" i="18"/>
  <c r="Q1762" i="18"/>
  <c r="P1762" i="18"/>
  <c r="O1762" i="18"/>
  <c r="N1762" i="18"/>
  <c r="J1762" i="18"/>
  <c r="I1762" i="18"/>
  <c r="H1762" i="18"/>
  <c r="G1762" i="18"/>
  <c r="F1762" i="18"/>
  <c r="R1759" i="18"/>
  <c r="Q1759" i="18"/>
  <c r="P1759" i="18"/>
  <c r="O1759" i="18"/>
  <c r="N1759" i="18"/>
  <c r="J1759" i="18"/>
  <c r="I1759" i="18"/>
  <c r="H1759" i="18"/>
  <c r="L1759" i="18" s="1"/>
  <c r="G1759" i="18"/>
  <c r="F1759" i="18"/>
  <c r="R1758" i="18"/>
  <c r="Q1758" i="18"/>
  <c r="P1758" i="18"/>
  <c r="O1758" i="18"/>
  <c r="N1758" i="18"/>
  <c r="J1758" i="18"/>
  <c r="I1758" i="18"/>
  <c r="H1758" i="18"/>
  <c r="G1758" i="18"/>
  <c r="F1758" i="18"/>
  <c r="R1755" i="18"/>
  <c r="Q1755" i="18"/>
  <c r="P1755" i="18"/>
  <c r="O1755" i="18"/>
  <c r="N1755" i="18"/>
  <c r="J1755" i="18"/>
  <c r="I1755" i="18"/>
  <c r="H1755" i="18"/>
  <c r="L1755" i="18" s="1"/>
  <c r="G1755" i="18"/>
  <c r="K1755" i="18" s="1"/>
  <c r="F1755" i="18"/>
  <c r="R1754" i="18"/>
  <c r="Q1754" i="18"/>
  <c r="P1754" i="18"/>
  <c r="O1754" i="18"/>
  <c r="N1754" i="18"/>
  <c r="J1754" i="18"/>
  <c r="I1754" i="18"/>
  <c r="H1754" i="18"/>
  <c r="G1754" i="18"/>
  <c r="F1754" i="18"/>
  <c r="R1751" i="18"/>
  <c r="Q1751" i="18"/>
  <c r="P1751" i="18"/>
  <c r="T1751" i="18" s="1"/>
  <c r="O1751" i="18"/>
  <c r="N1751" i="18"/>
  <c r="J1751" i="18"/>
  <c r="I1751" i="18"/>
  <c r="H1751" i="18"/>
  <c r="G1751" i="18"/>
  <c r="L1751" i="18" s="1"/>
  <c r="F1751" i="18"/>
  <c r="R1750" i="18"/>
  <c r="Q1750" i="18"/>
  <c r="P1750" i="18"/>
  <c r="O1750" i="18"/>
  <c r="N1750" i="18"/>
  <c r="J1750" i="18"/>
  <c r="I1750" i="18"/>
  <c r="H1750" i="18"/>
  <c r="G1750" i="18"/>
  <c r="F1750" i="18"/>
  <c r="T1747" i="18"/>
  <c r="R1747" i="18"/>
  <c r="Q1747" i="18"/>
  <c r="P1747" i="18"/>
  <c r="O1747" i="18"/>
  <c r="N1747" i="18"/>
  <c r="S1747" i="18" s="1"/>
  <c r="J1747" i="18"/>
  <c r="I1747" i="18"/>
  <c r="H1747" i="18"/>
  <c r="G1747" i="18"/>
  <c r="L1747" i="18" s="1"/>
  <c r="F1747" i="18"/>
  <c r="R1746" i="18"/>
  <c r="Q1746" i="18"/>
  <c r="P1746" i="18"/>
  <c r="O1746" i="18"/>
  <c r="N1746" i="18"/>
  <c r="J1746" i="18"/>
  <c r="I1746" i="18"/>
  <c r="H1746" i="18"/>
  <c r="G1746" i="18"/>
  <c r="F1746" i="18"/>
  <c r="T1743" i="18"/>
  <c r="R1743" i="18"/>
  <c r="Q1743" i="18"/>
  <c r="P1743" i="18"/>
  <c r="O1743" i="18"/>
  <c r="N1743" i="18"/>
  <c r="J1743" i="18"/>
  <c r="I1743" i="18"/>
  <c r="L1743" i="18" s="1"/>
  <c r="H1743" i="18"/>
  <c r="G1743" i="18"/>
  <c r="F1743" i="18"/>
  <c r="R1742" i="18"/>
  <c r="Q1742" i="18"/>
  <c r="P1742" i="18"/>
  <c r="O1742" i="18"/>
  <c r="N1742" i="18"/>
  <c r="J1742" i="18"/>
  <c r="I1742" i="18"/>
  <c r="H1742" i="18"/>
  <c r="G1742" i="18"/>
  <c r="F1742" i="18"/>
  <c r="R1739" i="18"/>
  <c r="Q1739" i="18"/>
  <c r="P1739" i="18"/>
  <c r="O1739" i="18"/>
  <c r="N1739" i="18"/>
  <c r="J1739" i="18"/>
  <c r="I1739" i="18"/>
  <c r="H1739" i="18"/>
  <c r="G1739" i="18"/>
  <c r="L1739" i="18" s="1"/>
  <c r="F1739" i="18"/>
  <c r="R1738" i="18"/>
  <c r="Q1738" i="18"/>
  <c r="P1738" i="18"/>
  <c r="O1738" i="18"/>
  <c r="N1738" i="18"/>
  <c r="J1738" i="18"/>
  <c r="I1738" i="18"/>
  <c r="H1738" i="18"/>
  <c r="G1738" i="18"/>
  <c r="F1738" i="18"/>
  <c r="T1735" i="18"/>
  <c r="R1735" i="18"/>
  <c r="Q1735" i="18"/>
  <c r="P1735" i="18"/>
  <c r="O1735" i="18"/>
  <c r="N1735" i="18"/>
  <c r="J1735" i="18"/>
  <c r="I1735" i="18"/>
  <c r="H1735" i="18"/>
  <c r="L1735" i="18" s="1"/>
  <c r="G1735" i="18"/>
  <c r="K1735" i="18" s="1"/>
  <c r="F1735" i="18"/>
  <c r="R1734" i="18"/>
  <c r="Q1734" i="18"/>
  <c r="P1734" i="18"/>
  <c r="O1734" i="18"/>
  <c r="N1734" i="18"/>
  <c r="J1734" i="18"/>
  <c r="I1734" i="18"/>
  <c r="H1734" i="18"/>
  <c r="G1734" i="18"/>
  <c r="F1734" i="18"/>
  <c r="R1731" i="18"/>
  <c r="Q1731" i="18"/>
  <c r="P1731" i="18"/>
  <c r="O1731" i="18"/>
  <c r="N1731" i="18"/>
  <c r="J1731" i="18"/>
  <c r="I1731" i="18"/>
  <c r="H1731" i="18"/>
  <c r="G1731" i="18"/>
  <c r="F1731" i="18"/>
  <c r="R1730" i="18"/>
  <c r="Q1730" i="18"/>
  <c r="P1730" i="18"/>
  <c r="O1730" i="18"/>
  <c r="N1730" i="18"/>
  <c r="J1730" i="18"/>
  <c r="I1730" i="18"/>
  <c r="H1730" i="18"/>
  <c r="G1730" i="18"/>
  <c r="F1730" i="18"/>
  <c r="R1727" i="18"/>
  <c r="Q1727" i="18"/>
  <c r="P1727" i="18"/>
  <c r="O1727" i="18"/>
  <c r="N1727" i="18"/>
  <c r="S1727" i="18" s="1"/>
  <c r="J1727" i="18"/>
  <c r="I1727" i="18"/>
  <c r="H1727" i="18"/>
  <c r="L1727" i="18" s="1"/>
  <c r="G1727" i="18"/>
  <c r="F1727" i="18"/>
  <c r="R1726" i="18"/>
  <c r="Q1726" i="18"/>
  <c r="P1726" i="18"/>
  <c r="O1726" i="18"/>
  <c r="N1726" i="18"/>
  <c r="J1726" i="18"/>
  <c r="I1726" i="18"/>
  <c r="H1726" i="18"/>
  <c r="G1726" i="18"/>
  <c r="F1726" i="18"/>
  <c r="R1723" i="18"/>
  <c r="Q1723" i="18"/>
  <c r="P1723" i="18"/>
  <c r="O1723" i="18"/>
  <c r="N1723" i="18"/>
  <c r="J1723" i="18"/>
  <c r="I1723" i="18"/>
  <c r="H1723" i="18"/>
  <c r="L1723" i="18" s="1"/>
  <c r="G1723" i="18"/>
  <c r="F1723" i="18"/>
  <c r="R1722" i="18"/>
  <c r="Q1722" i="18"/>
  <c r="P1722" i="18"/>
  <c r="O1722" i="18"/>
  <c r="N1722" i="18"/>
  <c r="J1722" i="18"/>
  <c r="I1722" i="18"/>
  <c r="H1722" i="18"/>
  <c r="G1722" i="18"/>
  <c r="F1722" i="18"/>
  <c r="R1719" i="18"/>
  <c r="Q1719" i="18"/>
  <c r="P1719" i="18"/>
  <c r="T1719" i="18" s="1"/>
  <c r="O1719" i="18"/>
  <c r="N1719" i="18"/>
  <c r="J1719" i="18"/>
  <c r="I1719" i="18"/>
  <c r="H1719" i="18"/>
  <c r="G1719" i="18"/>
  <c r="L1719" i="18" s="1"/>
  <c r="F1719" i="18"/>
  <c r="R1718" i="18"/>
  <c r="Q1718" i="18"/>
  <c r="P1718" i="18"/>
  <c r="O1718" i="18"/>
  <c r="N1718" i="18"/>
  <c r="J1718" i="18"/>
  <c r="I1718" i="18"/>
  <c r="H1718" i="18"/>
  <c r="G1718" i="18"/>
  <c r="F1718" i="18"/>
  <c r="T1715" i="18"/>
  <c r="R1715" i="18"/>
  <c r="Q1715" i="18"/>
  <c r="P1715" i="18"/>
  <c r="O1715" i="18"/>
  <c r="N1715" i="18"/>
  <c r="J1715" i="18"/>
  <c r="I1715" i="18"/>
  <c r="H1715" i="18"/>
  <c r="G1715" i="18"/>
  <c r="F1715" i="18"/>
  <c r="R1714" i="18"/>
  <c r="Q1714" i="18"/>
  <c r="P1714" i="18"/>
  <c r="O1714" i="18"/>
  <c r="N1714" i="18"/>
  <c r="J1714" i="18"/>
  <c r="I1714" i="18"/>
  <c r="H1714" i="18"/>
  <c r="G1714" i="18"/>
  <c r="F1714" i="18"/>
  <c r="R1711" i="18"/>
  <c r="Q1711" i="18"/>
  <c r="T1711" i="18" s="1"/>
  <c r="P1711" i="18"/>
  <c r="O1711" i="18"/>
  <c r="N1711" i="18"/>
  <c r="L1711" i="18"/>
  <c r="J1711" i="18"/>
  <c r="I1711" i="18"/>
  <c r="H1711" i="18"/>
  <c r="G1711" i="18"/>
  <c r="K1711" i="18" s="1"/>
  <c r="F1711" i="18"/>
  <c r="R1710" i="18"/>
  <c r="Q1710" i="18"/>
  <c r="P1710" i="18"/>
  <c r="O1710" i="18"/>
  <c r="N1710" i="18"/>
  <c r="J1710" i="18"/>
  <c r="I1710" i="18"/>
  <c r="H1710" i="18"/>
  <c r="G1710" i="18"/>
  <c r="F1710" i="18"/>
  <c r="R1707" i="18"/>
  <c r="Q1707" i="18"/>
  <c r="P1707" i="18"/>
  <c r="O1707" i="18"/>
  <c r="N1707" i="18"/>
  <c r="J1707" i="18"/>
  <c r="I1707" i="18"/>
  <c r="H1707" i="18"/>
  <c r="G1707" i="18"/>
  <c r="F1707" i="18"/>
  <c r="R1706" i="18"/>
  <c r="Q1706" i="18"/>
  <c r="P1706" i="18"/>
  <c r="O1706" i="18"/>
  <c r="N1706" i="18"/>
  <c r="J1706" i="18"/>
  <c r="I1706" i="18"/>
  <c r="H1706" i="18"/>
  <c r="G1706" i="18"/>
  <c r="F1706" i="18"/>
  <c r="R1703" i="18"/>
  <c r="Q1703" i="18"/>
  <c r="T1703" i="18" s="1"/>
  <c r="P1703" i="18"/>
  <c r="O1703" i="18"/>
  <c r="N1703" i="18"/>
  <c r="J1703" i="18"/>
  <c r="I1703" i="18"/>
  <c r="H1703" i="18"/>
  <c r="L1703" i="18" s="1"/>
  <c r="G1703" i="18"/>
  <c r="F1703" i="18"/>
  <c r="R1702" i="18"/>
  <c r="Q1702" i="18"/>
  <c r="P1702" i="18"/>
  <c r="O1702" i="18"/>
  <c r="N1702" i="18"/>
  <c r="J1702" i="18"/>
  <c r="I1702" i="18"/>
  <c r="H1702" i="18"/>
  <c r="G1702" i="18"/>
  <c r="F1702" i="18"/>
  <c r="R1699" i="18"/>
  <c r="Q1699" i="18"/>
  <c r="P1699" i="18"/>
  <c r="O1699" i="18"/>
  <c r="N1699" i="18"/>
  <c r="J1699" i="18"/>
  <c r="I1699" i="18"/>
  <c r="H1699" i="18"/>
  <c r="G1699" i="18"/>
  <c r="L1699" i="18" s="1"/>
  <c r="F1699" i="18"/>
  <c r="R1698" i="18"/>
  <c r="Q1698" i="18"/>
  <c r="P1698" i="18"/>
  <c r="O1698" i="18"/>
  <c r="N1698" i="18"/>
  <c r="J1698" i="18"/>
  <c r="I1698" i="18"/>
  <c r="H1698" i="18"/>
  <c r="G1698" i="18"/>
  <c r="F1698" i="18"/>
  <c r="R1695" i="18"/>
  <c r="Q1695" i="18"/>
  <c r="P1695" i="18"/>
  <c r="O1695" i="18"/>
  <c r="N1695" i="18"/>
  <c r="J1695" i="18"/>
  <c r="I1695" i="18"/>
  <c r="H1695" i="18"/>
  <c r="L1695" i="18" s="1"/>
  <c r="G1695" i="18"/>
  <c r="F1695" i="18"/>
  <c r="R1694" i="18"/>
  <c r="Q1694" i="18"/>
  <c r="P1694" i="18"/>
  <c r="O1694" i="18"/>
  <c r="N1694" i="18"/>
  <c r="J1694" i="18"/>
  <c r="I1694" i="18"/>
  <c r="H1694" i="18"/>
  <c r="G1694" i="18"/>
  <c r="F1694" i="18"/>
  <c r="R1691" i="18"/>
  <c r="Q1691" i="18"/>
  <c r="P1691" i="18"/>
  <c r="O1691" i="18"/>
  <c r="N1691" i="18"/>
  <c r="J1691" i="18"/>
  <c r="I1691" i="18"/>
  <c r="H1691" i="18"/>
  <c r="L1691" i="18" s="1"/>
  <c r="G1691" i="18"/>
  <c r="K1691" i="18" s="1"/>
  <c r="F1691" i="18"/>
  <c r="R1690" i="18"/>
  <c r="Q1690" i="18"/>
  <c r="P1690" i="18"/>
  <c r="O1690" i="18"/>
  <c r="N1690" i="18"/>
  <c r="J1690" i="18"/>
  <c r="I1690" i="18"/>
  <c r="H1690" i="18"/>
  <c r="G1690" i="18"/>
  <c r="F1690" i="18"/>
  <c r="R1687" i="18"/>
  <c r="Q1687" i="18"/>
  <c r="P1687" i="18"/>
  <c r="T1687" i="18" s="1"/>
  <c r="O1687" i="18"/>
  <c r="N1687" i="18"/>
  <c r="J1687" i="18"/>
  <c r="I1687" i="18"/>
  <c r="H1687" i="18"/>
  <c r="G1687" i="18"/>
  <c r="L1687" i="18" s="1"/>
  <c r="F1687" i="18"/>
  <c r="R1686" i="18"/>
  <c r="Q1686" i="18"/>
  <c r="P1686" i="18"/>
  <c r="O1686" i="18"/>
  <c r="N1686" i="18"/>
  <c r="J1686" i="18"/>
  <c r="I1686" i="18"/>
  <c r="H1686" i="18"/>
  <c r="G1686" i="18"/>
  <c r="F1686" i="18"/>
  <c r="T1683" i="18"/>
  <c r="R1683" i="18"/>
  <c r="Q1683" i="18"/>
  <c r="P1683" i="18"/>
  <c r="O1683" i="18"/>
  <c r="N1683" i="18"/>
  <c r="S1683" i="18" s="1"/>
  <c r="J1683" i="18"/>
  <c r="I1683" i="18"/>
  <c r="H1683" i="18"/>
  <c r="G1683" i="18"/>
  <c r="L1683" i="18" s="1"/>
  <c r="F1683" i="18"/>
  <c r="R1682" i="18"/>
  <c r="Q1682" i="18"/>
  <c r="P1682" i="18"/>
  <c r="O1682" i="18"/>
  <c r="N1682" i="18"/>
  <c r="J1682" i="18"/>
  <c r="I1682" i="18"/>
  <c r="H1682" i="18"/>
  <c r="G1682" i="18"/>
  <c r="F1682" i="18"/>
  <c r="T1679" i="18"/>
  <c r="R1679" i="18"/>
  <c r="Q1679" i="18"/>
  <c r="P1679" i="18"/>
  <c r="O1679" i="18"/>
  <c r="N1679" i="18"/>
  <c r="J1679" i="18"/>
  <c r="I1679" i="18"/>
  <c r="L1679" i="18" s="1"/>
  <c r="H1679" i="18"/>
  <c r="G1679" i="18"/>
  <c r="F1679" i="18"/>
  <c r="R1678" i="18"/>
  <c r="Q1678" i="18"/>
  <c r="P1678" i="18"/>
  <c r="O1678" i="18"/>
  <c r="N1678" i="18"/>
  <c r="J1678" i="18"/>
  <c r="I1678" i="18"/>
  <c r="H1678" i="18"/>
  <c r="G1678" i="18"/>
  <c r="F1678" i="18"/>
  <c r="R1675" i="18"/>
  <c r="Q1675" i="18"/>
  <c r="P1675" i="18"/>
  <c r="O1675" i="18"/>
  <c r="N1675" i="18"/>
  <c r="J1675" i="18"/>
  <c r="I1675" i="18"/>
  <c r="H1675" i="18"/>
  <c r="G1675" i="18"/>
  <c r="L1675" i="18" s="1"/>
  <c r="F1675" i="18"/>
  <c r="R1674" i="18"/>
  <c r="Q1674" i="18"/>
  <c r="P1674" i="18"/>
  <c r="O1674" i="18"/>
  <c r="N1674" i="18"/>
  <c r="J1674" i="18"/>
  <c r="I1674" i="18"/>
  <c r="H1674" i="18"/>
  <c r="G1674" i="18"/>
  <c r="F1674" i="18"/>
  <c r="T1671" i="18"/>
  <c r="R1671" i="18"/>
  <c r="Q1671" i="18"/>
  <c r="P1671" i="18"/>
  <c r="O1671" i="18"/>
  <c r="N1671" i="18"/>
  <c r="J1671" i="18"/>
  <c r="I1671" i="18"/>
  <c r="H1671" i="18"/>
  <c r="L1671" i="18" s="1"/>
  <c r="G1671" i="18"/>
  <c r="K1671" i="18" s="1"/>
  <c r="F1671" i="18"/>
  <c r="R1670" i="18"/>
  <c r="Q1670" i="18"/>
  <c r="P1670" i="18"/>
  <c r="O1670" i="18"/>
  <c r="N1670" i="18"/>
  <c r="J1670" i="18"/>
  <c r="I1670" i="18"/>
  <c r="H1670" i="18"/>
  <c r="G1670" i="18"/>
  <c r="F1670" i="18"/>
  <c r="R1667" i="18"/>
  <c r="Q1667" i="18"/>
  <c r="P1667" i="18"/>
  <c r="O1667" i="18"/>
  <c r="N1667" i="18"/>
  <c r="J1667" i="18"/>
  <c r="I1667" i="18"/>
  <c r="H1667" i="18"/>
  <c r="G1667" i="18"/>
  <c r="F1667" i="18"/>
  <c r="R1666" i="18"/>
  <c r="Q1666" i="18"/>
  <c r="P1666" i="18"/>
  <c r="O1666" i="18"/>
  <c r="N1666" i="18"/>
  <c r="J1666" i="18"/>
  <c r="I1666" i="18"/>
  <c r="H1666" i="18"/>
  <c r="G1666" i="18"/>
  <c r="F1666" i="18"/>
  <c r="R1663" i="18"/>
  <c r="Q1663" i="18"/>
  <c r="P1663" i="18"/>
  <c r="O1663" i="18"/>
  <c r="N1663" i="18"/>
  <c r="J1663" i="18"/>
  <c r="I1663" i="18"/>
  <c r="H1663" i="18"/>
  <c r="L1663" i="18" s="1"/>
  <c r="G1663" i="18"/>
  <c r="F1663" i="18"/>
  <c r="R1662" i="18"/>
  <c r="Q1662" i="18"/>
  <c r="P1662" i="18"/>
  <c r="O1662" i="18"/>
  <c r="N1662" i="18"/>
  <c r="J1662" i="18"/>
  <c r="I1662" i="18"/>
  <c r="H1662" i="18"/>
  <c r="G1662" i="18"/>
  <c r="F1662" i="18"/>
  <c r="R1659" i="18"/>
  <c r="Q1659" i="18"/>
  <c r="P1659" i="18"/>
  <c r="O1659" i="18"/>
  <c r="N1659" i="18"/>
  <c r="J1659" i="18"/>
  <c r="I1659" i="18"/>
  <c r="H1659" i="18"/>
  <c r="L1659" i="18" s="1"/>
  <c r="G1659" i="18"/>
  <c r="F1659" i="18"/>
  <c r="R1658" i="18"/>
  <c r="Q1658" i="18"/>
  <c r="P1658" i="18"/>
  <c r="O1658" i="18"/>
  <c r="N1658" i="18"/>
  <c r="J1658" i="18"/>
  <c r="I1658" i="18"/>
  <c r="H1658" i="18"/>
  <c r="G1658" i="18"/>
  <c r="F1658" i="18"/>
  <c r="R1655" i="18"/>
  <c r="Q1655" i="18"/>
  <c r="P1655" i="18"/>
  <c r="T1655" i="18" s="1"/>
  <c r="O1655" i="18"/>
  <c r="N1655" i="18"/>
  <c r="J1655" i="18"/>
  <c r="I1655" i="18"/>
  <c r="H1655" i="18"/>
  <c r="G1655" i="18"/>
  <c r="L1655" i="18" s="1"/>
  <c r="F1655" i="18"/>
  <c r="R1654" i="18"/>
  <c r="Q1654" i="18"/>
  <c r="P1654" i="18"/>
  <c r="O1654" i="18"/>
  <c r="N1654" i="18"/>
  <c r="J1654" i="18"/>
  <c r="I1654" i="18"/>
  <c r="H1654" i="18"/>
  <c r="G1654" i="18"/>
  <c r="F1654" i="18"/>
  <c r="T1651" i="18"/>
  <c r="R1651" i="18"/>
  <c r="Q1651" i="18"/>
  <c r="P1651" i="18"/>
  <c r="O1651" i="18"/>
  <c r="N1651" i="18"/>
  <c r="J1651" i="18"/>
  <c r="I1651" i="18"/>
  <c r="H1651" i="18"/>
  <c r="G1651" i="18"/>
  <c r="L1651" i="18" s="1"/>
  <c r="F1651" i="18"/>
  <c r="R1650" i="18"/>
  <c r="Q1650" i="18"/>
  <c r="P1650" i="18"/>
  <c r="O1650" i="18"/>
  <c r="N1650" i="18"/>
  <c r="J1650" i="18"/>
  <c r="I1650" i="18"/>
  <c r="H1650" i="18"/>
  <c r="G1650" i="18"/>
  <c r="F1650" i="18"/>
  <c r="T1647" i="18"/>
  <c r="R1647" i="18"/>
  <c r="Q1647" i="18"/>
  <c r="P1647" i="18"/>
  <c r="O1647" i="18"/>
  <c r="N1647" i="18"/>
  <c r="J1647" i="18"/>
  <c r="I1647" i="18"/>
  <c r="L1647" i="18" s="1"/>
  <c r="H1647" i="18"/>
  <c r="G1647" i="18"/>
  <c r="F1647" i="18"/>
  <c r="R1646" i="18"/>
  <c r="Q1646" i="18"/>
  <c r="P1646" i="18"/>
  <c r="O1646" i="18"/>
  <c r="N1646" i="18"/>
  <c r="J1646" i="18"/>
  <c r="I1646" i="18"/>
  <c r="H1646" i="18"/>
  <c r="G1646" i="18"/>
  <c r="F1646" i="18"/>
  <c r="R1643" i="18"/>
  <c r="Q1643" i="18"/>
  <c r="P1643" i="18"/>
  <c r="O1643" i="18"/>
  <c r="N1643" i="18"/>
  <c r="J1643" i="18"/>
  <c r="I1643" i="18"/>
  <c r="H1643" i="18"/>
  <c r="G1643" i="18"/>
  <c r="L1643" i="18" s="1"/>
  <c r="F1643" i="18"/>
  <c r="R1642" i="18"/>
  <c r="Q1642" i="18"/>
  <c r="P1642" i="18"/>
  <c r="O1642" i="18"/>
  <c r="N1642" i="18"/>
  <c r="J1642" i="18"/>
  <c r="I1642" i="18"/>
  <c r="H1642" i="18"/>
  <c r="G1642" i="18"/>
  <c r="F1642" i="18"/>
  <c r="T1639" i="18"/>
  <c r="R1639" i="18"/>
  <c r="Q1639" i="18"/>
  <c r="P1639" i="18"/>
  <c r="O1639" i="18"/>
  <c r="N1639" i="18"/>
  <c r="J1639" i="18"/>
  <c r="I1639" i="18"/>
  <c r="H1639" i="18"/>
  <c r="L1639" i="18" s="1"/>
  <c r="G1639" i="18"/>
  <c r="F1639" i="18"/>
  <c r="R1638" i="18"/>
  <c r="Q1638" i="18"/>
  <c r="P1638" i="18"/>
  <c r="O1638" i="18"/>
  <c r="N1638" i="18"/>
  <c r="J1638" i="18"/>
  <c r="I1638" i="18"/>
  <c r="H1638" i="18"/>
  <c r="G1638" i="18"/>
  <c r="F1638" i="18"/>
  <c r="R1635" i="18"/>
  <c r="Q1635" i="18"/>
  <c r="P1635" i="18"/>
  <c r="O1635" i="18"/>
  <c r="N1635" i="18"/>
  <c r="J1635" i="18"/>
  <c r="I1635" i="18"/>
  <c r="H1635" i="18"/>
  <c r="G1635" i="18"/>
  <c r="L1635" i="18" s="1"/>
  <c r="F1635" i="18"/>
  <c r="R1634" i="18"/>
  <c r="Q1634" i="18"/>
  <c r="P1634" i="18"/>
  <c r="O1634" i="18"/>
  <c r="N1634" i="18"/>
  <c r="J1634" i="18"/>
  <c r="I1634" i="18"/>
  <c r="H1634" i="18"/>
  <c r="G1634" i="18"/>
  <c r="F1634" i="18"/>
  <c r="R1631" i="18"/>
  <c r="Q1631" i="18"/>
  <c r="P1631" i="18"/>
  <c r="O1631" i="18"/>
  <c r="N1631" i="18"/>
  <c r="J1631" i="18"/>
  <c r="I1631" i="18"/>
  <c r="H1631" i="18"/>
  <c r="L1631" i="18" s="1"/>
  <c r="G1631" i="18"/>
  <c r="F1631" i="18"/>
  <c r="R1630" i="18"/>
  <c r="Q1630" i="18"/>
  <c r="P1630" i="18"/>
  <c r="O1630" i="18"/>
  <c r="N1630" i="18"/>
  <c r="J1630" i="18"/>
  <c r="I1630" i="18"/>
  <c r="H1630" i="18"/>
  <c r="G1630" i="18"/>
  <c r="F1630" i="18"/>
  <c r="R1627" i="18"/>
  <c r="Q1627" i="18"/>
  <c r="P1627" i="18"/>
  <c r="O1627" i="18"/>
  <c r="N1627" i="18"/>
  <c r="L1627" i="18"/>
  <c r="J1627" i="18"/>
  <c r="I1627" i="18"/>
  <c r="H1627" i="18"/>
  <c r="G1627" i="18"/>
  <c r="K1627" i="18" s="1"/>
  <c r="F1627" i="18"/>
  <c r="R1626" i="18"/>
  <c r="Q1626" i="18"/>
  <c r="P1626" i="18"/>
  <c r="O1626" i="18"/>
  <c r="N1626" i="18"/>
  <c r="J1626" i="18"/>
  <c r="I1626" i="18"/>
  <c r="H1626" i="18"/>
  <c r="G1626" i="18"/>
  <c r="F1626" i="18"/>
  <c r="R1623" i="18"/>
  <c r="Q1623" i="18"/>
  <c r="P1623" i="18"/>
  <c r="T1623" i="18" s="1"/>
  <c r="O1623" i="18"/>
  <c r="N1623" i="18"/>
  <c r="J1623" i="18"/>
  <c r="I1623" i="18"/>
  <c r="H1623" i="18"/>
  <c r="G1623" i="18"/>
  <c r="L1623" i="18" s="1"/>
  <c r="F1623" i="18"/>
  <c r="R1622" i="18"/>
  <c r="Q1622" i="18"/>
  <c r="P1622" i="18"/>
  <c r="O1622" i="18"/>
  <c r="N1622" i="18"/>
  <c r="J1622" i="18"/>
  <c r="I1622" i="18"/>
  <c r="H1622" i="18"/>
  <c r="G1622" i="18"/>
  <c r="F1622" i="18"/>
  <c r="T1619" i="18"/>
  <c r="R1619" i="18"/>
  <c r="Q1619" i="18"/>
  <c r="P1619" i="18"/>
  <c r="O1619" i="18"/>
  <c r="N1619" i="18"/>
  <c r="S1619" i="18" s="1"/>
  <c r="J1619" i="18"/>
  <c r="I1619" i="18"/>
  <c r="H1619" i="18"/>
  <c r="G1619" i="18"/>
  <c r="F1619" i="18"/>
  <c r="R1618" i="18"/>
  <c r="Q1618" i="18"/>
  <c r="P1618" i="18"/>
  <c r="O1618" i="18"/>
  <c r="N1618" i="18"/>
  <c r="J1618" i="18"/>
  <c r="I1618" i="18"/>
  <c r="H1618" i="18"/>
  <c r="G1618" i="18"/>
  <c r="F1618" i="18"/>
  <c r="R1615" i="18"/>
  <c r="Q1615" i="18"/>
  <c r="T1615" i="18" s="1"/>
  <c r="P1615" i="18"/>
  <c r="O1615" i="18"/>
  <c r="N1615" i="18"/>
  <c r="L1615" i="18"/>
  <c r="J1615" i="18"/>
  <c r="I1615" i="18"/>
  <c r="H1615" i="18"/>
  <c r="G1615" i="18"/>
  <c r="K1615" i="18" s="1"/>
  <c r="F1615" i="18"/>
  <c r="R1614" i="18"/>
  <c r="Q1614" i="18"/>
  <c r="P1614" i="18"/>
  <c r="O1614" i="18"/>
  <c r="N1614" i="18"/>
  <c r="J1614" i="18"/>
  <c r="I1614" i="18"/>
  <c r="H1614" i="18"/>
  <c r="G1614" i="18"/>
  <c r="F1614" i="18"/>
  <c r="R1611" i="18"/>
  <c r="Q1611" i="18"/>
  <c r="P1611" i="18"/>
  <c r="O1611" i="18"/>
  <c r="N1611" i="18"/>
  <c r="J1611" i="18"/>
  <c r="I1611" i="18"/>
  <c r="H1611" i="18"/>
  <c r="G1611" i="18"/>
  <c r="L1611" i="18" s="1"/>
  <c r="F1611" i="18"/>
  <c r="R1610" i="18"/>
  <c r="Q1610" i="18"/>
  <c r="P1610" i="18"/>
  <c r="O1610" i="18"/>
  <c r="N1610" i="18"/>
  <c r="J1610" i="18"/>
  <c r="I1610" i="18"/>
  <c r="H1610" i="18"/>
  <c r="G1610" i="18"/>
  <c r="F1610" i="18"/>
  <c r="T1607" i="18"/>
  <c r="R1607" i="18"/>
  <c r="Q1607" i="18"/>
  <c r="P1607" i="18"/>
  <c r="O1607" i="18"/>
  <c r="N1607" i="18"/>
  <c r="L1607" i="18"/>
  <c r="J1607" i="18"/>
  <c r="I1607" i="18"/>
  <c r="H1607" i="18"/>
  <c r="G1607" i="18"/>
  <c r="K1607" i="18" s="1"/>
  <c r="F1607" i="18"/>
  <c r="R1606" i="18"/>
  <c r="Q1606" i="18"/>
  <c r="P1606" i="18"/>
  <c r="O1606" i="18"/>
  <c r="N1606" i="18"/>
  <c r="J1606" i="18"/>
  <c r="I1606" i="18"/>
  <c r="H1606" i="18"/>
  <c r="G1606" i="18"/>
  <c r="F1606" i="18"/>
  <c r="R1603" i="18"/>
  <c r="Q1603" i="18"/>
  <c r="P1603" i="18"/>
  <c r="O1603" i="18"/>
  <c r="N1603" i="18"/>
  <c r="J1603" i="18"/>
  <c r="I1603" i="18"/>
  <c r="H1603" i="18"/>
  <c r="G1603" i="18"/>
  <c r="F1603" i="18"/>
  <c r="R1602" i="18"/>
  <c r="Q1602" i="18"/>
  <c r="P1602" i="18"/>
  <c r="O1602" i="18"/>
  <c r="N1602" i="18"/>
  <c r="J1602" i="18"/>
  <c r="I1602" i="18"/>
  <c r="H1602" i="18"/>
  <c r="G1602" i="18"/>
  <c r="F1602" i="18"/>
  <c r="R1599" i="18"/>
  <c r="Q1599" i="18"/>
  <c r="P1599" i="18"/>
  <c r="O1599" i="18"/>
  <c r="N1599" i="18"/>
  <c r="J1599" i="18"/>
  <c r="I1599" i="18"/>
  <c r="H1599" i="18"/>
  <c r="L1599" i="18" s="1"/>
  <c r="G1599" i="18"/>
  <c r="F1599" i="18"/>
  <c r="R1598" i="18"/>
  <c r="Q1598" i="18"/>
  <c r="P1598" i="18"/>
  <c r="O1598" i="18"/>
  <c r="N1598" i="18"/>
  <c r="J1598" i="18"/>
  <c r="I1598" i="18"/>
  <c r="H1598" i="18"/>
  <c r="G1598" i="18"/>
  <c r="F1598" i="18"/>
  <c r="R1595" i="18"/>
  <c r="Q1595" i="18"/>
  <c r="P1595" i="18"/>
  <c r="O1595" i="18"/>
  <c r="N1595" i="18"/>
  <c r="L1595" i="18"/>
  <c r="J1595" i="18"/>
  <c r="I1595" i="18"/>
  <c r="H1595" i="18"/>
  <c r="G1595" i="18"/>
  <c r="K1595" i="18" s="1"/>
  <c r="F1595" i="18"/>
  <c r="R1594" i="18"/>
  <c r="Q1594" i="18"/>
  <c r="P1594" i="18"/>
  <c r="O1594" i="18"/>
  <c r="N1594" i="18"/>
  <c r="J1594" i="18"/>
  <c r="I1594" i="18"/>
  <c r="H1594" i="18"/>
  <c r="G1594" i="18"/>
  <c r="F1594" i="18"/>
  <c r="R1591" i="18"/>
  <c r="Q1591" i="18"/>
  <c r="P1591" i="18"/>
  <c r="O1591" i="18"/>
  <c r="T1591" i="18" s="1"/>
  <c r="N1591" i="18"/>
  <c r="J1591" i="18"/>
  <c r="I1591" i="18"/>
  <c r="H1591" i="18"/>
  <c r="G1591" i="18"/>
  <c r="L1591" i="18" s="1"/>
  <c r="F1591" i="18"/>
  <c r="R1590" i="18"/>
  <c r="Q1590" i="18"/>
  <c r="P1590" i="18"/>
  <c r="O1590" i="18"/>
  <c r="N1590" i="18"/>
  <c r="J1590" i="18"/>
  <c r="I1590" i="18"/>
  <c r="H1590" i="18"/>
  <c r="G1590" i="18"/>
  <c r="F1590" i="18"/>
  <c r="T1587" i="18"/>
  <c r="R1587" i="18"/>
  <c r="Q1587" i="18"/>
  <c r="P1587" i="18"/>
  <c r="O1587" i="18"/>
  <c r="S1587" i="18" s="1"/>
  <c r="N1587" i="18"/>
  <c r="J1587" i="18"/>
  <c r="I1587" i="18"/>
  <c r="H1587" i="18"/>
  <c r="G1587" i="18"/>
  <c r="L1587" i="18" s="1"/>
  <c r="F1587" i="18"/>
  <c r="R1586" i="18"/>
  <c r="Q1586" i="18"/>
  <c r="P1586" i="18"/>
  <c r="O1586" i="18"/>
  <c r="N1586" i="18"/>
  <c r="J1586" i="18"/>
  <c r="I1586" i="18"/>
  <c r="H1586" i="18"/>
  <c r="G1586" i="18"/>
  <c r="F1586" i="18"/>
  <c r="T1583" i="18"/>
  <c r="R1583" i="18"/>
  <c r="Q1583" i="18"/>
  <c r="P1583" i="18"/>
  <c r="O1583" i="18"/>
  <c r="S1583" i="18" s="1"/>
  <c r="N1583" i="18"/>
  <c r="J1583" i="18"/>
  <c r="I1583" i="18"/>
  <c r="H1583" i="18"/>
  <c r="G1583" i="18"/>
  <c r="L1583" i="18" s="1"/>
  <c r="F1583" i="18"/>
  <c r="R1582" i="18"/>
  <c r="Q1582" i="18"/>
  <c r="P1582" i="18"/>
  <c r="O1582" i="18"/>
  <c r="N1582" i="18"/>
  <c r="J1582" i="18"/>
  <c r="I1582" i="18"/>
  <c r="H1582" i="18"/>
  <c r="G1582" i="18"/>
  <c r="F1582" i="18"/>
  <c r="T1579" i="18"/>
  <c r="R1579" i="18"/>
  <c r="Q1579" i="18"/>
  <c r="P1579" i="18"/>
  <c r="O1579" i="18"/>
  <c r="S1579" i="18" s="1"/>
  <c r="N1579" i="18"/>
  <c r="J1579" i="18"/>
  <c r="I1579" i="18"/>
  <c r="H1579" i="18"/>
  <c r="G1579" i="18"/>
  <c r="L1579" i="18" s="1"/>
  <c r="F1579" i="18"/>
  <c r="R1578" i="18"/>
  <c r="Q1578" i="18"/>
  <c r="P1578" i="18"/>
  <c r="O1578" i="18"/>
  <c r="N1578" i="18"/>
  <c r="J1578" i="18"/>
  <c r="I1578" i="18"/>
  <c r="H1578" i="18"/>
  <c r="G1578" i="18"/>
  <c r="F1578" i="18"/>
  <c r="T1575" i="18"/>
  <c r="R1575" i="18"/>
  <c r="Q1575" i="18"/>
  <c r="P1575" i="18"/>
  <c r="O1575" i="18"/>
  <c r="S1575" i="18" s="1"/>
  <c r="N1575" i="18"/>
  <c r="J1575" i="18"/>
  <c r="I1575" i="18"/>
  <c r="H1575" i="18"/>
  <c r="G1575" i="18"/>
  <c r="L1575" i="18" s="1"/>
  <c r="F1575" i="18"/>
  <c r="R1574" i="18"/>
  <c r="Q1574" i="18"/>
  <c r="P1574" i="18"/>
  <c r="O1574" i="18"/>
  <c r="N1574" i="18"/>
  <c r="J1574" i="18"/>
  <c r="I1574" i="18"/>
  <c r="H1574" i="18"/>
  <c r="G1574" i="18"/>
  <c r="F1574" i="18"/>
  <c r="T1571" i="18"/>
  <c r="R1571" i="18"/>
  <c r="Q1571" i="18"/>
  <c r="P1571" i="18"/>
  <c r="O1571" i="18"/>
  <c r="S1571" i="18" s="1"/>
  <c r="N1571" i="18"/>
  <c r="J1571" i="18"/>
  <c r="I1571" i="18"/>
  <c r="H1571" i="18"/>
  <c r="G1571" i="18"/>
  <c r="L1571" i="18" s="1"/>
  <c r="F1571" i="18"/>
  <c r="R1570" i="18"/>
  <c r="Q1570" i="18"/>
  <c r="P1570" i="18"/>
  <c r="O1570" i="18"/>
  <c r="N1570" i="18"/>
  <c r="J1570" i="18"/>
  <c r="I1570" i="18"/>
  <c r="H1570" i="18"/>
  <c r="G1570" i="18"/>
  <c r="F1570" i="18"/>
  <c r="T1567" i="18"/>
  <c r="R1567" i="18"/>
  <c r="Q1567" i="18"/>
  <c r="P1567" i="18"/>
  <c r="O1567" i="18"/>
  <c r="S1567" i="18" s="1"/>
  <c r="N1567" i="18"/>
  <c r="J1567" i="18"/>
  <c r="I1567" i="18"/>
  <c r="H1567" i="18"/>
  <c r="G1567" i="18"/>
  <c r="L1567" i="18" s="1"/>
  <c r="F1567" i="18"/>
  <c r="R1566" i="18"/>
  <c r="Q1566" i="18"/>
  <c r="P1566" i="18"/>
  <c r="O1566" i="18"/>
  <c r="N1566" i="18"/>
  <c r="J1566" i="18"/>
  <c r="I1566" i="18"/>
  <c r="H1566" i="18"/>
  <c r="G1566" i="18"/>
  <c r="F1566" i="18"/>
  <c r="T1563" i="18"/>
  <c r="R1563" i="18"/>
  <c r="Q1563" i="18"/>
  <c r="P1563" i="18"/>
  <c r="O1563" i="18"/>
  <c r="S1563" i="18" s="1"/>
  <c r="N1563" i="18"/>
  <c r="J1563" i="18"/>
  <c r="I1563" i="18"/>
  <c r="H1563" i="18"/>
  <c r="G1563" i="18"/>
  <c r="L1563" i="18" s="1"/>
  <c r="F1563" i="18"/>
  <c r="R1562" i="18"/>
  <c r="Q1562" i="18"/>
  <c r="P1562" i="18"/>
  <c r="O1562" i="18"/>
  <c r="N1562" i="18"/>
  <c r="J1562" i="18"/>
  <c r="I1562" i="18"/>
  <c r="H1562" i="18"/>
  <c r="G1562" i="18"/>
  <c r="F1562" i="18"/>
  <c r="T1559" i="18"/>
  <c r="R1559" i="18"/>
  <c r="Q1559" i="18"/>
  <c r="P1559" i="18"/>
  <c r="O1559" i="18"/>
  <c r="S1559" i="18" s="1"/>
  <c r="N1559" i="18"/>
  <c r="J1559" i="18"/>
  <c r="I1559" i="18"/>
  <c r="H1559" i="18"/>
  <c r="G1559" i="18"/>
  <c r="L1559" i="18" s="1"/>
  <c r="F1559" i="18"/>
  <c r="R1558" i="18"/>
  <c r="Q1558" i="18"/>
  <c r="P1558" i="18"/>
  <c r="O1558" i="18"/>
  <c r="N1558" i="18"/>
  <c r="J1558" i="18"/>
  <c r="I1558" i="18"/>
  <c r="H1558" i="18"/>
  <c r="G1558" i="18"/>
  <c r="F1558" i="18"/>
  <c r="T1555" i="18"/>
  <c r="R1555" i="18"/>
  <c r="Q1555" i="18"/>
  <c r="P1555" i="18"/>
  <c r="O1555" i="18"/>
  <c r="N1555" i="18"/>
  <c r="J1555" i="18"/>
  <c r="I1555" i="18"/>
  <c r="H1555" i="18"/>
  <c r="G1555" i="18"/>
  <c r="F1555" i="18"/>
  <c r="R1554" i="18"/>
  <c r="Q1554" i="18"/>
  <c r="P1554" i="18"/>
  <c r="O1554" i="18"/>
  <c r="N1554" i="18"/>
  <c r="J1554" i="18"/>
  <c r="I1554" i="18"/>
  <c r="H1554" i="18"/>
  <c r="G1554" i="18"/>
  <c r="F1554" i="18"/>
  <c r="T1551" i="18"/>
  <c r="R1551" i="18"/>
  <c r="Q1551" i="18"/>
  <c r="P1551" i="18"/>
  <c r="O1551" i="18"/>
  <c r="N1551" i="18"/>
  <c r="S1551" i="18" s="1"/>
  <c r="J1551" i="18"/>
  <c r="I1551" i="18"/>
  <c r="H1551" i="18"/>
  <c r="G1551" i="18"/>
  <c r="L1551" i="18" s="1"/>
  <c r="F1551" i="18"/>
  <c r="R1550" i="18"/>
  <c r="Q1550" i="18"/>
  <c r="P1550" i="18"/>
  <c r="O1550" i="18"/>
  <c r="N1550" i="18"/>
  <c r="J1550" i="18"/>
  <c r="I1550" i="18"/>
  <c r="H1550" i="18"/>
  <c r="G1550" i="18"/>
  <c r="F1550" i="18"/>
  <c r="T1547" i="18"/>
  <c r="R1547" i="18"/>
  <c r="Q1547" i="18"/>
  <c r="P1547" i="18"/>
  <c r="O1547" i="18"/>
  <c r="N1547" i="18"/>
  <c r="J1547" i="18"/>
  <c r="I1547" i="18"/>
  <c r="H1547" i="18"/>
  <c r="G1547" i="18"/>
  <c r="F1547" i="18"/>
  <c r="R1546" i="18"/>
  <c r="Q1546" i="18"/>
  <c r="P1546" i="18"/>
  <c r="O1546" i="18"/>
  <c r="N1546" i="18"/>
  <c r="J1546" i="18"/>
  <c r="I1546" i="18"/>
  <c r="H1546" i="18"/>
  <c r="G1546" i="18"/>
  <c r="F1546" i="18"/>
  <c r="T1543" i="18"/>
  <c r="R1543" i="18"/>
  <c r="Q1543" i="18"/>
  <c r="P1543" i="18"/>
  <c r="O1543" i="18"/>
  <c r="N1543" i="18"/>
  <c r="S1543" i="18" s="1"/>
  <c r="J1543" i="18"/>
  <c r="I1543" i="18"/>
  <c r="H1543" i="18"/>
  <c r="G1543" i="18"/>
  <c r="L1543" i="18" s="1"/>
  <c r="F1543" i="18"/>
  <c r="R1542" i="18"/>
  <c r="Q1542" i="18"/>
  <c r="P1542" i="18"/>
  <c r="O1542" i="18"/>
  <c r="N1542" i="18"/>
  <c r="J1542" i="18"/>
  <c r="I1542" i="18"/>
  <c r="H1542" i="18"/>
  <c r="G1542" i="18"/>
  <c r="F1542" i="18"/>
  <c r="T1539" i="18"/>
  <c r="R1539" i="18"/>
  <c r="Q1539" i="18"/>
  <c r="P1539" i="18"/>
  <c r="O1539" i="18"/>
  <c r="N1539" i="18"/>
  <c r="J1539" i="18"/>
  <c r="I1539" i="18"/>
  <c r="H1539" i="18"/>
  <c r="G1539" i="18"/>
  <c r="F1539" i="18"/>
  <c r="R1538" i="18"/>
  <c r="Q1538" i="18"/>
  <c r="P1538" i="18"/>
  <c r="O1538" i="18"/>
  <c r="N1538" i="18"/>
  <c r="J1538" i="18"/>
  <c r="I1538" i="18"/>
  <c r="H1538" i="18"/>
  <c r="G1538" i="18"/>
  <c r="F1538" i="18"/>
  <c r="T1535" i="18"/>
  <c r="R1535" i="18"/>
  <c r="Q1535" i="18"/>
  <c r="P1535" i="18"/>
  <c r="O1535" i="18"/>
  <c r="N1535" i="18"/>
  <c r="S1535" i="18" s="1"/>
  <c r="J1535" i="18"/>
  <c r="I1535" i="18"/>
  <c r="H1535" i="18"/>
  <c r="G1535" i="18"/>
  <c r="L1535" i="18" s="1"/>
  <c r="F1535" i="18"/>
  <c r="R1534" i="18"/>
  <c r="Q1534" i="18"/>
  <c r="P1534" i="18"/>
  <c r="O1534" i="18"/>
  <c r="N1534" i="18"/>
  <c r="J1534" i="18"/>
  <c r="I1534" i="18"/>
  <c r="H1534" i="18"/>
  <c r="G1534" i="18"/>
  <c r="F1534" i="18"/>
  <c r="T1531" i="18"/>
  <c r="R1531" i="18"/>
  <c r="Q1531" i="18"/>
  <c r="P1531" i="18"/>
  <c r="O1531" i="18"/>
  <c r="N1531" i="18"/>
  <c r="J1531" i="18"/>
  <c r="I1531" i="18"/>
  <c r="H1531" i="18"/>
  <c r="G1531" i="18"/>
  <c r="F1531" i="18"/>
  <c r="R1530" i="18"/>
  <c r="Q1530" i="18"/>
  <c r="P1530" i="18"/>
  <c r="O1530" i="18"/>
  <c r="N1530" i="18"/>
  <c r="J1530" i="18"/>
  <c r="I1530" i="18"/>
  <c r="H1530" i="18"/>
  <c r="G1530" i="18"/>
  <c r="F1530" i="18"/>
  <c r="T1527" i="18"/>
  <c r="R1527" i="18"/>
  <c r="Q1527" i="18"/>
  <c r="P1527" i="18"/>
  <c r="O1527" i="18"/>
  <c r="N1527" i="18"/>
  <c r="S1527" i="18" s="1"/>
  <c r="J1527" i="18"/>
  <c r="I1527" i="18"/>
  <c r="H1527" i="18"/>
  <c r="G1527" i="18"/>
  <c r="L1527" i="18" s="1"/>
  <c r="F1527" i="18"/>
  <c r="R1526" i="18"/>
  <c r="Q1526" i="18"/>
  <c r="P1526" i="18"/>
  <c r="O1526" i="18"/>
  <c r="N1526" i="18"/>
  <c r="J1526" i="18"/>
  <c r="I1526" i="18"/>
  <c r="H1526" i="18"/>
  <c r="G1526" i="18"/>
  <c r="F1526" i="18"/>
  <c r="T1523" i="18"/>
  <c r="R1523" i="18"/>
  <c r="Q1523" i="18"/>
  <c r="P1523" i="18"/>
  <c r="O1523" i="18"/>
  <c r="N1523" i="18"/>
  <c r="J1523" i="18"/>
  <c r="I1523" i="18"/>
  <c r="H1523" i="18"/>
  <c r="G1523" i="18"/>
  <c r="F1523" i="18"/>
  <c r="R1522" i="18"/>
  <c r="Q1522" i="18"/>
  <c r="P1522" i="18"/>
  <c r="O1522" i="18"/>
  <c r="N1522" i="18"/>
  <c r="J1522" i="18"/>
  <c r="I1522" i="18"/>
  <c r="H1522" i="18"/>
  <c r="G1522" i="18"/>
  <c r="F1522" i="18"/>
  <c r="T1519" i="18"/>
  <c r="R1519" i="18"/>
  <c r="Q1519" i="18"/>
  <c r="P1519" i="18"/>
  <c r="O1519" i="18"/>
  <c r="N1519" i="18"/>
  <c r="S1519" i="18" s="1"/>
  <c r="J1519" i="18"/>
  <c r="I1519" i="18"/>
  <c r="H1519" i="18"/>
  <c r="G1519" i="18"/>
  <c r="L1519" i="18" s="1"/>
  <c r="F1519" i="18"/>
  <c r="R1518" i="18"/>
  <c r="Q1518" i="18"/>
  <c r="P1518" i="18"/>
  <c r="O1518" i="18"/>
  <c r="N1518" i="18"/>
  <c r="J1518" i="18"/>
  <c r="I1518" i="18"/>
  <c r="H1518" i="18"/>
  <c r="G1518" i="18"/>
  <c r="F1518" i="18"/>
  <c r="T1515" i="18"/>
  <c r="R1515" i="18"/>
  <c r="Q1515" i="18"/>
  <c r="P1515" i="18"/>
  <c r="O1515" i="18"/>
  <c r="N1515" i="18"/>
  <c r="J1515" i="18"/>
  <c r="I1515" i="18"/>
  <c r="H1515" i="18"/>
  <c r="G1515" i="18"/>
  <c r="F1515" i="18"/>
  <c r="R1514" i="18"/>
  <c r="Q1514" i="18"/>
  <c r="P1514" i="18"/>
  <c r="O1514" i="18"/>
  <c r="N1514" i="18"/>
  <c r="J1514" i="18"/>
  <c r="I1514" i="18"/>
  <c r="H1514" i="18"/>
  <c r="G1514" i="18"/>
  <c r="F1514" i="18"/>
  <c r="T1511" i="18"/>
  <c r="R1511" i="18"/>
  <c r="Q1511" i="18"/>
  <c r="P1511" i="18"/>
  <c r="O1511" i="18"/>
  <c r="N1511" i="18"/>
  <c r="S1511" i="18" s="1"/>
  <c r="J1511" i="18"/>
  <c r="I1511" i="18"/>
  <c r="H1511" i="18"/>
  <c r="G1511" i="18"/>
  <c r="L1511" i="18" s="1"/>
  <c r="F1511" i="18"/>
  <c r="R1510" i="18"/>
  <c r="Q1510" i="18"/>
  <c r="P1510" i="18"/>
  <c r="O1510" i="18"/>
  <c r="N1510" i="18"/>
  <c r="J1510" i="18"/>
  <c r="I1510" i="18"/>
  <c r="H1510" i="18"/>
  <c r="G1510" i="18"/>
  <c r="F1510" i="18"/>
  <c r="T1507" i="18"/>
  <c r="R1507" i="18"/>
  <c r="Q1507" i="18"/>
  <c r="P1507" i="18"/>
  <c r="O1507" i="18"/>
  <c r="N1507" i="18"/>
  <c r="J1507" i="18"/>
  <c r="I1507" i="18"/>
  <c r="H1507" i="18"/>
  <c r="G1507" i="18"/>
  <c r="F1507" i="18"/>
  <c r="R1506" i="18"/>
  <c r="Q1506" i="18"/>
  <c r="P1506" i="18"/>
  <c r="O1506" i="18"/>
  <c r="N1506" i="18"/>
  <c r="J1506" i="18"/>
  <c r="I1506" i="18"/>
  <c r="H1506" i="18"/>
  <c r="G1506" i="18"/>
  <c r="F1506" i="18"/>
  <c r="T1503" i="18"/>
  <c r="R1503" i="18"/>
  <c r="Q1503" i="18"/>
  <c r="P1503" i="18"/>
  <c r="O1503" i="18"/>
  <c r="N1503" i="18"/>
  <c r="S1503" i="18" s="1"/>
  <c r="J1503" i="18"/>
  <c r="I1503" i="18"/>
  <c r="H1503" i="18"/>
  <c r="G1503" i="18"/>
  <c r="L1503" i="18" s="1"/>
  <c r="F1503" i="18"/>
  <c r="R1502" i="18"/>
  <c r="Q1502" i="18"/>
  <c r="P1502" i="18"/>
  <c r="O1502" i="18"/>
  <c r="N1502" i="18"/>
  <c r="J1502" i="18"/>
  <c r="I1502" i="18"/>
  <c r="H1502" i="18"/>
  <c r="G1502" i="18"/>
  <c r="F1502" i="18"/>
  <c r="T1499" i="18"/>
  <c r="R1499" i="18"/>
  <c r="Q1499" i="18"/>
  <c r="P1499" i="18"/>
  <c r="O1499" i="18"/>
  <c r="N1499" i="18"/>
  <c r="J1499" i="18"/>
  <c r="I1499" i="18"/>
  <c r="H1499" i="18"/>
  <c r="G1499" i="18"/>
  <c r="F1499" i="18"/>
  <c r="R1498" i="18"/>
  <c r="Q1498" i="18"/>
  <c r="P1498" i="18"/>
  <c r="O1498" i="18"/>
  <c r="N1498" i="18"/>
  <c r="J1498" i="18"/>
  <c r="I1498" i="18"/>
  <c r="H1498" i="18"/>
  <c r="G1498" i="18"/>
  <c r="F1498" i="18"/>
  <c r="T1495" i="18"/>
  <c r="R1495" i="18"/>
  <c r="Q1495" i="18"/>
  <c r="P1495" i="18"/>
  <c r="O1495" i="18"/>
  <c r="N1495" i="18"/>
  <c r="S1495" i="18" s="1"/>
  <c r="J1495" i="18"/>
  <c r="I1495" i="18"/>
  <c r="H1495" i="18"/>
  <c r="G1495" i="18"/>
  <c r="L1495" i="18" s="1"/>
  <c r="F1495" i="18"/>
  <c r="R1494" i="18"/>
  <c r="Q1494" i="18"/>
  <c r="P1494" i="18"/>
  <c r="O1494" i="18"/>
  <c r="N1494" i="18"/>
  <c r="J1494" i="18"/>
  <c r="I1494" i="18"/>
  <c r="H1494" i="18"/>
  <c r="G1494" i="18"/>
  <c r="F1494" i="18"/>
  <c r="T1491" i="18"/>
  <c r="R1491" i="18"/>
  <c r="Q1491" i="18"/>
  <c r="P1491" i="18"/>
  <c r="O1491" i="18"/>
  <c r="N1491" i="18"/>
  <c r="J1491" i="18"/>
  <c r="I1491" i="18"/>
  <c r="H1491" i="18"/>
  <c r="G1491" i="18"/>
  <c r="F1491" i="18"/>
  <c r="R1490" i="18"/>
  <c r="Q1490" i="18"/>
  <c r="P1490" i="18"/>
  <c r="O1490" i="18"/>
  <c r="N1490" i="18"/>
  <c r="J1490" i="18"/>
  <c r="I1490" i="18"/>
  <c r="H1490" i="18"/>
  <c r="G1490" i="18"/>
  <c r="F1490" i="18"/>
  <c r="T1487" i="18"/>
  <c r="R1487" i="18"/>
  <c r="Q1487" i="18"/>
  <c r="P1487" i="18"/>
  <c r="O1487" i="18"/>
  <c r="N1487" i="18"/>
  <c r="S1487" i="18" s="1"/>
  <c r="J1487" i="18"/>
  <c r="I1487" i="18"/>
  <c r="H1487" i="18"/>
  <c r="G1487" i="18"/>
  <c r="L1487" i="18" s="1"/>
  <c r="F1487" i="18"/>
  <c r="R1486" i="18"/>
  <c r="Q1486" i="18"/>
  <c r="P1486" i="18"/>
  <c r="O1486" i="18"/>
  <c r="N1486" i="18"/>
  <c r="J1486" i="18"/>
  <c r="I1486" i="18"/>
  <c r="H1486" i="18"/>
  <c r="G1486" i="18"/>
  <c r="F1486" i="18"/>
  <c r="T1483" i="18"/>
  <c r="R1483" i="18"/>
  <c r="Q1483" i="18"/>
  <c r="P1483" i="18"/>
  <c r="O1483" i="18"/>
  <c r="N1483" i="18"/>
  <c r="J1483" i="18"/>
  <c r="I1483" i="18"/>
  <c r="H1483" i="18"/>
  <c r="G1483" i="18"/>
  <c r="F1483" i="18"/>
  <c r="R1482" i="18"/>
  <c r="Q1482" i="18"/>
  <c r="P1482" i="18"/>
  <c r="O1482" i="18"/>
  <c r="N1482" i="18"/>
  <c r="J1482" i="18"/>
  <c r="I1482" i="18"/>
  <c r="H1482" i="18"/>
  <c r="G1482" i="18"/>
  <c r="F1482" i="18"/>
  <c r="T1479" i="18"/>
  <c r="R1479" i="18"/>
  <c r="Q1479" i="18"/>
  <c r="P1479" i="18"/>
  <c r="O1479" i="18"/>
  <c r="N1479" i="18"/>
  <c r="S1479" i="18" s="1"/>
  <c r="J1479" i="18"/>
  <c r="I1479" i="18"/>
  <c r="H1479" i="18"/>
  <c r="G1479" i="18"/>
  <c r="L1479" i="18" s="1"/>
  <c r="F1479" i="18"/>
  <c r="R1478" i="18"/>
  <c r="Q1478" i="18"/>
  <c r="P1478" i="18"/>
  <c r="O1478" i="18"/>
  <c r="N1478" i="18"/>
  <c r="J1478" i="18"/>
  <c r="I1478" i="18"/>
  <c r="H1478" i="18"/>
  <c r="G1478" i="18"/>
  <c r="F1478" i="18"/>
  <c r="T1475" i="18"/>
  <c r="R1475" i="18"/>
  <c r="Q1475" i="18"/>
  <c r="P1475" i="18"/>
  <c r="O1475" i="18"/>
  <c r="N1475" i="18"/>
  <c r="J1475" i="18"/>
  <c r="I1475" i="18"/>
  <c r="H1475" i="18"/>
  <c r="G1475" i="18"/>
  <c r="F1475" i="18"/>
  <c r="R1474" i="18"/>
  <c r="Q1474" i="18"/>
  <c r="P1474" i="18"/>
  <c r="O1474" i="18"/>
  <c r="N1474" i="18"/>
  <c r="J1474" i="18"/>
  <c r="I1474" i="18"/>
  <c r="H1474" i="18"/>
  <c r="G1474" i="18"/>
  <c r="F1474" i="18"/>
  <c r="T1471" i="18"/>
  <c r="R1471" i="18"/>
  <c r="Q1471" i="18"/>
  <c r="P1471" i="18"/>
  <c r="O1471" i="18"/>
  <c r="N1471" i="18"/>
  <c r="S1471" i="18" s="1"/>
  <c r="J1471" i="18"/>
  <c r="I1471" i="18"/>
  <c r="H1471" i="18"/>
  <c r="G1471" i="18"/>
  <c r="L1471" i="18" s="1"/>
  <c r="F1471" i="18"/>
  <c r="R1470" i="18"/>
  <c r="Q1470" i="18"/>
  <c r="P1470" i="18"/>
  <c r="O1470" i="18"/>
  <c r="N1470" i="18"/>
  <c r="J1470" i="18"/>
  <c r="I1470" i="18"/>
  <c r="H1470" i="18"/>
  <c r="G1470" i="18"/>
  <c r="F1470" i="18"/>
  <c r="T1467" i="18"/>
  <c r="R1467" i="18"/>
  <c r="Q1467" i="18"/>
  <c r="P1467" i="18"/>
  <c r="O1467" i="18"/>
  <c r="N1467" i="18"/>
  <c r="J1467" i="18"/>
  <c r="I1467" i="18"/>
  <c r="H1467" i="18"/>
  <c r="G1467" i="18"/>
  <c r="F1467" i="18"/>
  <c r="R1466" i="18"/>
  <c r="Q1466" i="18"/>
  <c r="P1466" i="18"/>
  <c r="O1466" i="18"/>
  <c r="N1466" i="18"/>
  <c r="J1466" i="18"/>
  <c r="I1466" i="18"/>
  <c r="H1466" i="18"/>
  <c r="G1466" i="18"/>
  <c r="F1466" i="18"/>
  <c r="T1463" i="18"/>
  <c r="R1463" i="18"/>
  <c r="Q1463" i="18"/>
  <c r="P1463" i="18"/>
  <c r="O1463" i="18"/>
  <c r="N1463" i="18"/>
  <c r="S1463" i="18" s="1"/>
  <c r="J1463" i="18"/>
  <c r="I1463" i="18"/>
  <c r="H1463" i="18"/>
  <c r="G1463" i="18"/>
  <c r="L1463" i="18" s="1"/>
  <c r="F1463" i="18"/>
  <c r="R1462" i="18"/>
  <c r="Q1462" i="18"/>
  <c r="P1462" i="18"/>
  <c r="O1462" i="18"/>
  <c r="N1462" i="18"/>
  <c r="J1462" i="18"/>
  <c r="I1462" i="18"/>
  <c r="H1462" i="18"/>
  <c r="G1462" i="18"/>
  <c r="F1462" i="18"/>
  <c r="T1459" i="18"/>
  <c r="R1459" i="18"/>
  <c r="Q1459" i="18"/>
  <c r="P1459" i="18"/>
  <c r="O1459" i="18"/>
  <c r="N1459" i="18"/>
  <c r="J1459" i="18"/>
  <c r="I1459" i="18"/>
  <c r="H1459" i="18"/>
  <c r="G1459" i="18"/>
  <c r="F1459" i="18"/>
  <c r="R1458" i="18"/>
  <c r="Q1458" i="18"/>
  <c r="P1458" i="18"/>
  <c r="O1458" i="18"/>
  <c r="N1458" i="18"/>
  <c r="J1458" i="18"/>
  <c r="I1458" i="18"/>
  <c r="H1458" i="18"/>
  <c r="G1458" i="18"/>
  <c r="F1458" i="18"/>
  <c r="T1455" i="18"/>
  <c r="R1455" i="18"/>
  <c r="Q1455" i="18"/>
  <c r="P1455" i="18"/>
  <c r="O1455" i="18"/>
  <c r="N1455" i="18"/>
  <c r="S1455" i="18" s="1"/>
  <c r="J1455" i="18"/>
  <c r="I1455" i="18"/>
  <c r="H1455" i="18"/>
  <c r="G1455" i="18"/>
  <c r="L1455" i="18" s="1"/>
  <c r="F1455" i="18"/>
  <c r="R1454" i="18"/>
  <c r="Q1454" i="18"/>
  <c r="P1454" i="18"/>
  <c r="O1454" i="18"/>
  <c r="N1454" i="18"/>
  <c r="J1454" i="18"/>
  <c r="I1454" i="18"/>
  <c r="H1454" i="18"/>
  <c r="G1454" i="18"/>
  <c r="F1454" i="18"/>
  <c r="T1451" i="18"/>
  <c r="R1451" i="18"/>
  <c r="Q1451" i="18"/>
  <c r="P1451" i="18"/>
  <c r="O1451" i="18"/>
  <c r="N1451" i="18"/>
  <c r="J1451" i="18"/>
  <c r="I1451" i="18"/>
  <c r="H1451" i="18"/>
  <c r="G1451" i="18"/>
  <c r="F1451" i="18"/>
  <c r="R1450" i="18"/>
  <c r="Q1450" i="18"/>
  <c r="P1450" i="18"/>
  <c r="O1450" i="18"/>
  <c r="N1450" i="18"/>
  <c r="J1450" i="18"/>
  <c r="I1450" i="18"/>
  <c r="H1450" i="18"/>
  <c r="G1450" i="18"/>
  <c r="F1450" i="18"/>
  <c r="T1447" i="18"/>
  <c r="R1447" i="18"/>
  <c r="Q1447" i="18"/>
  <c r="P1447" i="18"/>
  <c r="O1447" i="18"/>
  <c r="N1447" i="18"/>
  <c r="S1447" i="18" s="1"/>
  <c r="J1447" i="18"/>
  <c r="I1447" i="18"/>
  <c r="H1447" i="18"/>
  <c r="G1447" i="18"/>
  <c r="L1447" i="18" s="1"/>
  <c r="F1447" i="18"/>
  <c r="R1446" i="18"/>
  <c r="Q1446" i="18"/>
  <c r="P1446" i="18"/>
  <c r="O1446" i="18"/>
  <c r="N1446" i="18"/>
  <c r="J1446" i="18"/>
  <c r="I1446" i="18"/>
  <c r="H1446" i="18"/>
  <c r="G1446" i="18"/>
  <c r="F1446" i="18"/>
  <c r="T1443" i="18"/>
  <c r="R1443" i="18"/>
  <c r="Q1443" i="18"/>
  <c r="P1443" i="18"/>
  <c r="O1443" i="18"/>
  <c r="N1443" i="18"/>
  <c r="J1443" i="18"/>
  <c r="I1443" i="18"/>
  <c r="H1443" i="18"/>
  <c r="G1443" i="18"/>
  <c r="F1443" i="18"/>
  <c r="R1442" i="18"/>
  <c r="Q1442" i="18"/>
  <c r="P1442" i="18"/>
  <c r="O1442" i="18"/>
  <c r="N1442" i="18"/>
  <c r="J1442" i="18"/>
  <c r="I1442" i="18"/>
  <c r="H1442" i="18"/>
  <c r="G1442" i="18"/>
  <c r="F1442" i="18"/>
  <c r="T1439" i="18"/>
  <c r="R1439" i="18"/>
  <c r="Q1439" i="18"/>
  <c r="P1439" i="18"/>
  <c r="O1439" i="18"/>
  <c r="N1439" i="18"/>
  <c r="S1439" i="18" s="1"/>
  <c r="J1439" i="18"/>
  <c r="I1439" i="18"/>
  <c r="H1439" i="18"/>
  <c r="G1439" i="18"/>
  <c r="L1439" i="18" s="1"/>
  <c r="F1439" i="18"/>
  <c r="R1438" i="18"/>
  <c r="Q1438" i="18"/>
  <c r="P1438" i="18"/>
  <c r="O1438" i="18"/>
  <c r="N1438" i="18"/>
  <c r="J1438" i="18"/>
  <c r="I1438" i="18"/>
  <c r="H1438" i="18"/>
  <c r="G1438" i="18"/>
  <c r="F1438" i="18"/>
  <c r="T1435" i="18"/>
  <c r="R1435" i="18"/>
  <c r="Q1435" i="18"/>
  <c r="P1435" i="18"/>
  <c r="O1435" i="18"/>
  <c r="N1435" i="18"/>
  <c r="J1435" i="18"/>
  <c r="I1435" i="18"/>
  <c r="H1435" i="18"/>
  <c r="G1435" i="18"/>
  <c r="F1435" i="18"/>
  <c r="R1434" i="18"/>
  <c r="Q1434" i="18"/>
  <c r="P1434" i="18"/>
  <c r="O1434" i="18"/>
  <c r="N1434" i="18"/>
  <c r="J1434" i="18"/>
  <c r="I1434" i="18"/>
  <c r="H1434" i="18"/>
  <c r="G1434" i="18"/>
  <c r="F1434" i="18"/>
  <c r="T1431" i="18"/>
  <c r="R1431" i="18"/>
  <c r="Q1431" i="18"/>
  <c r="P1431" i="18"/>
  <c r="O1431" i="18"/>
  <c r="N1431" i="18"/>
  <c r="S1431" i="18" s="1"/>
  <c r="J1431" i="18"/>
  <c r="I1431" i="18"/>
  <c r="H1431" i="18"/>
  <c r="G1431" i="18"/>
  <c r="L1431" i="18" s="1"/>
  <c r="F1431" i="18"/>
  <c r="R1430" i="18"/>
  <c r="Q1430" i="18"/>
  <c r="P1430" i="18"/>
  <c r="O1430" i="18"/>
  <c r="N1430" i="18"/>
  <c r="J1430" i="18"/>
  <c r="I1430" i="18"/>
  <c r="H1430" i="18"/>
  <c r="G1430" i="18"/>
  <c r="F1430" i="18"/>
  <c r="T1427" i="18"/>
  <c r="R1427" i="18"/>
  <c r="Q1427" i="18"/>
  <c r="P1427" i="18"/>
  <c r="O1427" i="18"/>
  <c r="N1427" i="18"/>
  <c r="J1427" i="18"/>
  <c r="I1427" i="18"/>
  <c r="H1427" i="18"/>
  <c r="G1427" i="18"/>
  <c r="F1427" i="18"/>
  <c r="R1426" i="18"/>
  <c r="Q1426" i="18"/>
  <c r="P1426" i="18"/>
  <c r="O1426" i="18"/>
  <c r="N1426" i="18"/>
  <c r="J1426" i="18"/>
  <c r="I1426" i="18"/>
  <c r="H1426" i="18"/>
  <c r="G1426" i="18"/>
  <c r="F1426" i="18"/>
  <c r="T1423" i="18"/>
  <c r="R1423" i="18"/>
  <c r="Q1423" i="18"/>
  <c r="P1423" i="18"/>
  <c r="O1423" i="18"/>
  <c r="N1423" i="18"/>
  <c r="S1423" i="18" s="1"/>
  <c r="J1423" i="18"/>
  <c r="I1423" i="18"/>
  <c r="H1423" i="18"/>
  <c r="G1423" i="18"/>
  <c r="L1423" i="18" s="1"/>
  <c r="F1423" i="18"/>
  <c r="R1422" i="18"/>
  <c r="Q1422" i="18"/>
  <c r="P1422" i="18"/>
  <c r="O1422" i="18"/>
  <c r="N1422" i="18"/>
  <c r="J1422" i="18"/>
  <c r="I1422" i="18"/>
  <c r="H1422" i="18"/>
  <c r="G1422" i="18"/>
  <c r="F1422" i="18"/>
  <c r="T1419" i="18"/>
  <c r="R1419" i="18"/>
  <c r="Q1419" i="18"/>
  <c r="P1419" i="18"/>
  <c r="O1419" i="18"/>
  <c r="N1419" i="18"/>
  <c r="J1419" i="18"/>
  <c r="I1419" i="18"/>
  <c r="H1419" i="18"/>
  <c r="G1419" i="18"/>
  <c r="F1419" i="18"/>
  <c r="R1418" i="18"/>
  <c r="Q1418" i="18"/>
  <c r="P1418" i="18"/>
  <c r="O1418" i="18"/>
  <c r="N1418" i="18"/>
  <c r="J1418" i="18"/>
  <c r="I1418" i="18"/>
  <c r="H1418" i="18"/>
  <c r="G1418" i="18"/>
  <c r="F1418" i="18"/>
  <c r="T1415" i="18"/>
  <c r="R1415" i="18"/>
  <c r="Q1415" i="18"/>
  <c r="P1415" i="18"/>
  <c r="O1415" i="18"/>
  <c r="N1415" i="18"/>
  <c r="S1415" i="18" s="1"/>
  <c r="J1415" i="18"/>
  <c r="I1415" i="18"/>
  <c r="H1415" i="18"/>
  <c r="G1415" i="18"/>
  <c r="L1415" i="18" s="1"/>
  <c r="F1415" i="18"/>
  <c r="R1414" i="18"/>
  <c r="Q1414" i="18"/>
  <c r="P1414" i="18"/>
  <c r="O1414" i="18"/>
  <c r="N1414" i="18"/>
  <c r="J1414" i="18"/>
  <c r="I1414" i="18"/>
  <c r="H1414" i="18"/>
  <c r="G1414" i="18"/>
  <c r="F1414" i="18"/>
  <c r="T1411" i="18"/>
  <c r="R1411" i="18"/>
  <c r="Q1411" i="18"/>
  <c r="P1411" i="18"/>
  <c r="O1411" i="18"/>
  <c r="N1411" i="18"/>
  <c r="J1411" i="18"/>
  <c r="I1411" i="18"/>
  <c r="H1411" i="18"/>
  <c r="G1411" i="18"/>
  <c r="F1411" i="18"/>
  <c r="R1410" i="18"/>
  <c r="Q1410" i="18"/>
  <c r="P1410" i="18"/>
  <c r="O1410" i="18"/>
  <c r="N1410" i="18"/>
  <c r="J1410" i="18"/>
  <c r="I1410" i="18"/>
  <c r="H1410" i="18"/>
  <c r="G1410" i="18"/>
  <c r="F1410" i="18"/>
  <c r="T1407" i="18"/>
  <c r="R1407" i="18"/>
  <c r="Q1407" i="18"/>
  <c r="P1407" i="18"/>
  <c r="O1407" i="18"/>
  <c r="N1407" i="18"/>
  <c r="S1407" i="18" s="1"/>
  <c r="J1407" i="18"/>
  <c r="I1407" i="18"/>
  <c r="H1407" i="18"/>
  <c r="G1407" i="18"/>
  <c r="L1407" i="18" s="1"/>
  <c r="F1407" i="18"/>
  <c r="R1406" i="18"/>
  <c r="Q1406" i="18"/>
  <c r="P1406" i="18"/>
  <c r="O1406" i="18"/>
  <c r="N1406" i="18"/>
  <c r="J1406" i="18"/>
  <c r="I1406" i="18"/>
  <c r="H1406" i="18"/>
  <c r="G1406" i="18"/>
  <c r="F1406" i="18"/>
  <c r="T1403" i="18"/>
  <c r="R1403" i="18"/>
  <c r="Q1403" i="18"/>
  <c r="P1403" i="18"/>
  <c r="O1403" i="18"/>
  <c r="N1403" i="18"/>
  <c r="J1403" i="18"/>
  <c r="I1403" i="18"/>
  <c r="H1403" i="18"/>
  <c r="G1403" i="18"/>
  <c r="F1403" i="18"/>
  <c r="R1402" i="18"/>
  <c r="Q1402" i="18"/>
  <c r="P1402" i="18"/>
  <c r="O1402" i="18"/>
  <c r="N1402" i="18"/>
  <c r="J1402" i="18"/>
  <c r="I1402" i="18"/>
  <c r="H1402" i="18"/>
  <c r="G1402" i="18"/>
  <c r="F1402" i="18"/>
  <c r="T1399" i="18"/>
  <c r="R1399" i="18"/>
  <c r="Q1399" i="18"/>
  <c r="P1399" i="18"/>
  <c r="O1399" i="18"/>
  <c r="N1399" i="18"/>
  <c r="S1399" i="18" s="1"/>
  <c r="J1399" i="18"/>
  <c r="I1399" i="18"/>
  <c r="H1399" i="18"/>
  <c r="G1399" i="18"/>
  <c r="L1399" i="18" s="1"/>
  <c r="F1399" i="18"/>
  <c r="R1398" i="18"/>
  <c r="Q1398" i="18"/>
  <c r="P1398" i="18"/>
  <c r="O1398" i="18"/>
  <c r="N1398" i="18"/>
  <c r="J1398" i="18"/>
  <c r="I1398" i="18"/>
  <c r="H1398" i="18"/>
  <c r="G1398" i="18"/>
  <c r="F1398" i="18"/>
  <c r="T1395" i="18"/>
  <c r="R1395" i="18"/>
  <c r="Q1395" i="18"/>
  <c r="P1395" i="18"/>
  <c r="O1395" i="18"/>
  <c r="N1395" i="18"/>
  <c r="J1395" i="18"/>
  <c r="I1395" i="18"/>
  <c r="H1395" i="18"/>
  <c r="G1395" i="18"/>
  <c r="F1395" i="18"/>
  <c r="R1394" i="18"/>
  <c r="Q1394" i="18"/>
  <c r="P1394" i="18"/>
  <c r="O1394" i="18"/>
  <c r="N1394" i="18"/>
  <c r="J1394" i="18"/>
  <c r="I1394" i="18"/>
  <c r="H1394" i="18"/>
  <c r="G1394" i="18"/>
  <c r="F1394" i="18"/>
  <c r="T1391" i="18"/>
  <c r="R1391" i="18"/>
  <c r="Q1391" i="18"/>
  <c r="P1391" i="18"/>
  <c r="O1391" i="18"/>
  <c r="N1391" i="18"/>
  <c r="S1391" i="18" s="1"/>
  <c r="J1391" i="18"/>
  <c r="I1391" i="18"/>
  <c r="H1391" i="18"/>
  <c r="G1391" i="18"/>
  <c r="L1391" i="18" s="1"/>
  <c r="F1391" i="18"/>
  <c r="R1390" i="18"/>
  <c r="Q1390" i="18"/>
  <c r="P1390" i="18"/>
  <c r="O1390" i="18"/>
  <c r="N1390" i="18"/>
  <c r="J1390" i="18"/>
  <c r="I1390" i="18"/>
  <c r="H1390" i="18"/>
  <c r="G1390" i="18"/>
  <c r="F1390" i="18"/>
  <c r="T1387" i="18"/>
  <c r="R1387" i="18"/>
  <c r="Q1387" i="18"/>
  <c r="P1387" i="18"/>
  <c r="O1387" i="18"/>
  <c r="N1387" i="18"/>
  <c r="J1387" i="18"/>
  <c r="I1387" i="18"/>
  <c r="H1387" i="18"/>
  <c r="G1387" i="18"/>
  <c r="F1387" i="18"/>
  <c r="R1386" i="18"/>
  <c r="Q1386" i="18"/>
  <c r="P1386" i="18"/>
  <c r="O1386" i="18"/>
  <c r="N1386" i="18"/>
  <c r="J1386" i="18"/>
  <c r="I1386" i="18"/>
  <c r="H1386" i="18"/>
  <c r="G1386" i="18"/>
  <c r="F1386" i="18"/>
  <c r="T1383" i="18"/>
  <c r="R1383" i="18"/>
  <c r="Q1383" i="18"/>
  <c r="P1383" i="18"/>
  <c r="O1383" i="18"/>
  <c r="N1383" i="18"/>
  <c r="S1383" i="18" s="1"/>
  <c r="J1383" i="18"/>
  <c r="I1383" i="18"/>
  <c r="H1383" i="18"/>
  <c r="G1383" i="18"/>
  <c r="L1383" i="18" s="1"/>
  <c r="F1383" i="18"/>
  <c r="R1382" i="18"/>
  <c r="Q1382" i="18"/>
  <c r="P1382" i="18"/>
  <c r="O1382" i="18"/>
  <c r="N1382" i="18"/>
  <c r="J1382" i="18"/>
  <c r="I1382" i="18"/>
  <c r="H1382" i="18"/>
  <c r="G1382" i="18"/>
  <c r="F1382" i="18"/>
  <c r="T1379" i="18"/>
  <c r="R1379" i="18"/>
  <c r="Q1379" i="18"/>
  <c r="P1379" i="18"/>
  <c r="O1379" i="18"/>
  <c r="N1379" i="18"/>
  <c r="J1379" i="18"/>
  <c r="I1379" i="18"/>
  <c r="H1379" i="18"/>
  <c r="G1379" i="18"/>
  <c r="F1379" i="18"/>
  <c r="R1378" i="18"/>
  <c r="Q1378" i="18"/>
  <c r="P1378" i="18"/>
  <c r="O1378" i="18"/>
  <c r="N1378" i="18"/>
  <c r="J1378" i="18"/>
  <c r="I1378" i="18"/>
  <c r="H1378" i="18"/>
  <c r="G1378" i="18"/>
  <c r="F1378" i="18"/>
  <c r="T1375" i="18"/>
  <c r="R1375" i="18"/>
  <c r="Q1375" i="18"/>
  <c r="P1375" i="18"/>
  <c r="O1375" i="18"/>
  <c r="N1375" i="18"/>
  <c r="S1375" i="18" s="1"/>
  <c r="J1375" i="18"/>
  <c r="I1375" i="18"/>
  <c r="H1375" i="18"/>
  <c r="G1375" i="18"/>
  <c r="L1375" i="18" s="1"/>
  <c r="F1375" i="18"/>
  <c r="R1374" i="18"/>
  <c r="Q1374" i="18"/>
  <c r="P1374" i="18"/>
  <c r="O1374" i="18"/>
  <c r="N1374" i="18"/>
  <c r="J1374" i="18"/>
  <c r="I1374" i="18"/>
  <c r="H1374" i="18"/>
  <c r="G1374" i="18"/>
  <c r="F1374" i="18"/>
  <c r="T1371" i="18"/>
  <c r="R1371" i="18"/>
  <c r="Q1371" i="18"/>
  <c r="P1371" i="18"/>
  <c r="O1371" i="18"/>
  <c r="N1371" i="18"/>
  <c r="J1371" i="18"/>
  <c r="I1371" i="18"/>
  <c r="H1371" i="18"/>
  <c r="G1371" i="18"/>
  <c r="F1371" i="18"/>
  <c r="R1370" i="18"/>
  <c r="Q1370" i="18"/>
  <c r="P1370" i="18"/>
  <c r="O1370" i="18"/>
  <c r="N1370" i="18"/>
  <c r="J1370" i="18"/>
  <c r="I1370" i="18"/>
  <c r="H1370" i="18"/>
  <c r="G1370" i="18"/>
  <c r="F1370" i="18"/>
  <c r="T1367" i="18"/>
  <c r="R1367" i="18"/>
  <c r="Q1367" i="18"/>
  <c r="P1367" i="18"/>
  <c r="O1367" i="18"/>
  <c r="N1367" i="18"/>
  <c r="S1367" i="18" s="1"/>
  <c r="J1367" i="18"/>
  <c r="I1367" i="18"/>
  <c r="H1367" i="18"/>
  <c r="G1367" i="18"/>
  <c r="L1367" i="18" s="1"/>
  <c r="F1367" i="18"/>
  <c r="R1366" i="18"/>
  <c r="Q1366" i="18"/>
  <c r="P1366" i="18"/>
  <c r="O1366" i="18"/>
  <c r="N1366" i="18"/>
  <c r="J1366" i="18"/>
  <c r="I1366" i="18"/>
  <c r="H1366" i="18"/>
  <c r="G1366" i="18"/>
  <c r="F1366" i="18"/>
  <c r="T1363" i="18"/>
  <c r="R1363" i="18"/>
  <c r="Q1363" i="18"/>
  <c r="P1363" i="18"/>
  <c r="O1363" i="18"/>
  <c r="N1363" i="18"/>
  <c r="J1363" i="18"/>
  <c r="I1363" i="18"/>
  <c r="H1363" i="18"/>
  <c r="G1363" i="18"/>
  <c r="F1363" i="18"/>
  <c r="R1362" i="18"/>
  <c r="Q1362" i="18"/>
  <c r="P1362" i="18"/>
  <c r="O1362" i="18"/>
  <c r="N1362" i="18"/>
  <c r="J1362" i="18"/>
  <c r="I1362" i="18"/>
  <c r="H1362" i="18"/>
  <c r="G1362" i="18"/>
  <c r="F1362" i="18"/>
  <c r="T1359" i="18"/>
  <c r="R1359" i="18"/>
  <c r="Q1359" i="18"/>
  <c r="P1359" i="18"/>
  <c r="O1359" i="18"/>
  <c r="N1359" i="18"/>
  <c r="S1359" i="18" s="1"/>
  <c r="J1359" i="18"/>
  <c r="I1359" i="18"/>
  <c r="H1359" i="18"/>
  <c r="G1359" i="18"/>
  <c r="L1359" i="18" s="1"/>
  <c r="F1359" i="18"/>
  <c r="R1358" i="18"/>
  <c r="Q1358" i="18"/>
  <c r="P1358" i="18"/>
  <c r="O1358" i="18"/>
  <c r="N1358" i="18"/>
  <c r="J1358" i="18"/>
  <c r="I1358" i="18"/>
  <c r="H1358" i="18"/>
  <c r="G1358" i="18"/>
  <c r="F1358" i="18"/>
  <c r="T1355" i="18"/>
  <c r="R1355" i="18"/>
  <c r="Q1355" i="18"/>
  <c r="P1355" i="18"/>
  <c r="O1355" i="18"/>
  <c r="N1355" i="18"/>
  <c r="J1355" i="18"/>
  <c r="I1355" i="18"/>
  <c r="H1355" i="18"/>
  <c r="G1355" i="18"/>
  <c r="F1355" i="18"/>
  <c r="R1354" i="18"/>
  <c r="Q1354" i="18"/>
  <c r="P1354" i="18"/>
  <c r="O1354" i="18"/>
  <c r="N1354" i="18"/>
  <c r="J1354" i="18"/>
  <c r="I1354" i="18"/>
  <c r="H1354" i="18"/>
  <c r="G1354" i="18"/>
  <c r="F1354" i="18"/>
  <c r="T1351" i="18"/>
  <c r="R1351" i="18"/>
  <c r="Q1351" i="18"/>
  <c r="P1351" i="18"/>
  <c r="O1351" i="18"/>
  <c r="N1351" i="18"/>
  <c r="S1351" i="18" s="1"/>
  <c r="J1351" i="18"/>
  <c r="I1351" i="18"/>
  <c r="H1351" i="18"/>
  <c r="G1351" i="18"/>
  <c r="L1351" i="18" s="1"/>
  <c r="F1351" i="18"/>
  <c r="R1350" i="18"/>
  <c r="Q1350" i="18"/>
  <c r="P1350" i="18"/>
  <c r="O1350" i="18"/>
  <c r="N1350" i="18"/>
  <c r="J1350" i="18"/>
  <c r="I1350" i="18"/>
  <c r="H1350" i="18"/>
  <c r="G1350" i="18"/>
  <c r="F1350" i="18"/>
  <c r="T1347" i="18"/>
  <c r="R1347" i="18"/>
  <c r="Q1347" i="18"/>
  <c r="P1347" i="18"/>
  <c r="O1347" i="18"/>
  <c r="N1347" i="18"/>
  <c r="J1347" i="18"/>
  <c r="I1347" i="18"/>
  <c r="H1347" i="18"/>
  <c r="G1347" i="18"/>
  <c r="F1347" i="18"/>
  <c r="R1346" i="18"/>
  <c r="Q1346" i="18"/>
  <c r="P1346" i="18"/>
  <c r="O1346" i="18"/>
  <c r="N1346" i="18"/>
  <c r="J1346" i="18"/>
  <c r="I1346" i="18"/>
  <c r="H1346" i="18"/>
  <c r="G1346" i="18"/>
  <c r="F1346" i="18"/>
  <c r="T1343" i="18"/>
  <c r="R1343" i="18"/>
  <c r="Q1343" i="18"/>
  <c r="P1343" i="18"/>
  <c r="O1343" i="18"/>
  <c r="N1343" i="18"/>
  <c r="S1343" i="18" s="1"/>
  <c r="J1343" i="18"/>
  <c r="I1343" i="18"/>
  <c r="H1343" i="18"/>
  <c r="G1343" i="18"/>
  <c r="L1343" i="18" s="1"/>
  <c r="F1343" i="18"/>
  <c r="R1342" i="18"/>
  <c r="Q1342" i="18"/>
  <c r="P1342" i="18"/>
  <c r="O1342" i="18"/>
  <c r="N1342" i="18"/>
  <c r="J1342" i="18"/>
  <c r="I1342" i="18"/>
  <c r="H1342" i="18"/>
  <c r="G1342" i="18"/>
  <c r="F1342" i="18"/>
  <c r="T1339" i="18"/>
  <c r="R1339" i="18"/>
  <c r="Q1339" i="18"/>
  <c r="P1339" i="18"/>
  <c r="O1339" i="18"/>
  <c r="N1339" i="18"/>
  <c r="J1339" i="18"/>
  <c r="I1339" i="18"/>
  <c r="H1339" i="18"/>
  <c r="G1339" i="18"/>
  <c r="F1339" i="18"/>
  <c r="R1338" i="18"/>
  <c r="Q1338" i="18"/>
  <c r="P1338" i="18"/>
  <c r="O1338" i="18"/>
  <c r="N1338" i="18"/>
  <c r="J1338" i="18"/>
  <c r="I1338" i="18"/>
  <c r="H1338" i="18"/>
  <c r="G1338" i="18"/>
  <c r="F1338" i="18"/>
  <c r="T1335" i="18"/>
  <c r="R1335" i="18"/>
  <c r="Q1335" i="18"/>
  <c r="P1335" i="18"/>
  <c r="O1335" i="18"/>
  <c r="N1335" i="18"/>
  <c r="S1335" i="18" s="1"/>
  <c r="J1335" i="18"/>
  <c r="I1335" i="18"/>
  <c r="H1335" i="18"/>
  <c r="G1335" i="18"/>
  <c r="L1335" i="18" s="1"/>
  <c r="F1335" i="18"/>
  <c r="R1334" i="18"/>
  <c r="Q1334" i="18"/>
  <c r="P1334" i="18"/>
  <c r="O1334" i="18"/>
  <c r="N1334" i="18"/>
  <c r="J1334" i="18"/>
  <c r="I1334" i="18"/>
  <c r="H1334" i="18"/>
  <c r="G1334" i="18"/>
  <c r="F1334" i="18"/>
  <c r="T1331" i="18"/>
  <c r="R1331" i="18"/>
  <c r="Q1331" i="18"/>
  <c r="P1331" i="18"/>
  <c r="O1331" i="18"/>
  <c r="N1331" i="18"/>
  <c r="J1331" i="18"/>
  <c r="I1331" i="18"/>
  <c r="H1331" i="18"/>
  <c r="G1331" i="18"/>
  <c r="F1331" i="18"/>
  <c r="R1330" i="18"/>
  <c r="Q1330" i="18"/>
  <c r="P1330" i="18"/>
  <c r="O1330" i="18"/>
  <c r="N1330" i="18"/>
  <c r="J1330" i="18"/>
  <c r="I1330" i="18"/>
  <c r="H1330" i="18"/>
  <c r="G1330" i="18"/>
  <c r="F1330" i="18"/>
  <c r="T1327" i="18"/>
  <c r="R1327" i="18"/>
  <c r="Q1327" i="18"/>
  <c r="P1327" i="18"/>
  <c r="O1327" i="18"/>
  <c r="N1327" i="18"/>
  <c r="S1327" i="18" s="1"/>
  <c r="J1327" i="18"/>
  <c r="I1327" i="18"/>
  <c r="H1327" i="18"/>
  <c r="G1327" i="18"/>
  <c r="L1327" i="18" s="1"/>
  <c r="F1327" i="18"/>
  <c r="R1326" i="18"/>
  <c r="Q1326" i="18"/>
  <c r="P1326" i="18"/>
  <c r="O1326" i="18"/>
  <c r="N1326" i="18"/>
  <c r="J1326" i="18"/>
  <c r="I1326" i="18"/>
  <c r="H1326" i="18"/>
  <c r="G1326" i="18"/>
  <c r="F1326" i="18"/>
  <c r="T1323" i="18"/>
  <c r="R1323" i="18"/>
  <c r="Q1323" i="18"/>
  <c r="P1323" i="18"/>
  <c r="O1323" i="18"/>
  <c r="N1323" i="18"/>
  <c r="J1323" i="18"/>
  <c r="I1323" i="18"/>
  <c r="H1323" i="18"/>
  <c r="G1323" i="18"/>
  <c r="F1323" i="18"/>
  <c r="R1322" i="18"/>
  <c r="Q1322" i="18"/>
  <c r="P1322" i="18"/>
  <c r="O1322" i="18"/>
  <c r="N1322" i="18"/>
  <c r="J1322" i="18"/>
  <c r="I1322" i="18"/>
  <c r="H1322" i="18"/>
  <c r="G1322" i="18"/>
  <c r="F1322" i="18"/>
  <c r="T1319" i="18"/>
  <c r="R1319" i="18"/>
  <c r="Q1319" i="18"/>
  <c r="P1319" i="18"/>
  <c r="O1319" i="18"/>
  <c r="N1319" i="18"/>
  <c r="S1319" i="18" s="1"/>
  <c r="J1319" i="18"/>
  <c r="I1319" i="18"/>
  <c r="H1319" i="18"/>
  <c r="G1319" i="18"/>
  <c r="L1319" i="18" s="1"/>
  <c r="F1319" i="18"/>
  <c r="R1318" i="18"/>
  <c r="Q1318" i="18"/>
  <c r="P1318" i="18"/>
  <c r="O1318" i="18"/>
  <c r="N1318" i="18"/>
  <c r="J1318" i="18"/>
  <c r="I1318" i="18"/>
  <c r="H1318" i="18"/>
  <c r="G1318" i="18"/>
  <c r="F1318" i="18"/>
  <c r="T1315" i="18"/>
  <c r="R1315" i="18"/>
  <c r="Q1315" i="18"/>
  <c r="P1315" i="18"/>
  <c r="O1315" i="18"/>
  <c r="N1315" i="18"/>
  <c r="J1315" i="18"/>
  <c r="I1315" i="18"/>
  <c r="H1315" i="18"/>
  <c r="G1315" i="18"/>
  <c r="F1315" i="18"/>
  <c r="R1314" i="18"/>
  <c r="Q1314" i="18"/>
  <c r="P1314" i="18"/>
  <c r="O1314" i="18"/>
  <c r="N1314" i="18"/>
  <c r="J1314" i="18"/>
  <c r="I1314" i="18"/>
  <c r="H1314" i="18"/>
  <c r="G1314" i="18"/>
  <c r="F1314" i="18"/>
  <c r="T1311" i="18"/>
  <c r="R1311" i="18"/>
  <c r="Q1311" i="18"/>
  <c r="P1311" i="18"/>
  <c r="O1311" i="18"/>
  <c r="N1311" i="18"/>
  <c r="S1311" i="18" s="1"/>
  <c r="J1311" i="18"/>
  <c r="I1311" i="18"/>
  <c r="H1311" i="18"/>
  <c r="G1311" i="18"/>
  <c r="L1311" i="18" s="1"/>
  <c r="F1311" i="18"/>
  <c r="R1310" i="18"/>
  <c r="Q1310" i="18"/>
  <c r="P1310" i="18"/>
  <c r="O1310" i="18"/>
  <c r="N1310" i="18"/>
  <c r="J1310" i="18"/>
  <c r="I1310" i="18"/>
  <c r="H1310" i="18"/>
  <c r="G1310" i="18"/>
  <c r="F1310" i="18"/>
  <c r="T1307" i="18"/>
  <c r="R1307" i="18"/>
  <c r="Q1307" i="18"/>
  <c r="P1307" i="18"/>
  <c r="O1307" i="18"/>
  <c r="N1307" i="18"/>
  <c r="J1307" i="18"/>
  <c r="I1307" i="18"/>
  <c r="H1307" i="18"/>
  <c r="G1307" i="18"/>
  <c r="F1307" i="18"/>
  <c r="R1306" i="18"/>
  <c r="Q1306" i="18"/>
  <c r="P1306" i="18"/>
  <c r="O1306" i="18"/>
  <c r="N1306" i="18"/>
  <c r="J1306" i="18"/>
  <c r="I1306" i="18"/>
  <c r="H1306" i="18"/>
  <c r="G1306" i="18"/>
  <c r="F1306" i="18"/>
  <c r="T1303" i="18"/>
  <c r="R1303" i="18"/>
  <c r="Q1303" i="18"/>
  <c r="P1303" i="18"/>
  <c r="O1303" i="18"/>
  <c r="N1303" i="18"/>
  <c r="S1303" i="18" s="1"/>
  <c r="J1303" i="18"/>
  <c r="I1303" i="18"/>
  <c r="H1303" i="18"/>
  <c r="G1303" i="18"/>
  <c r="L1303" i="18" s="1"/>
  <c r="F1303" i="18"/>
  <c r="R1302" i="18"/>
  <c r="Q1302" i="18"/>
  <c r="P1302" i="18"/>
  <c r="O1302" i="18"/>
  <c r="N1302" i="18"/>
  <c r="J1302" i="18"/>
  <c r="I1302" i="18"/>
  <c r="H1302" i="18"/>
  <c r="G1302" i="18"/>
  <c r="F1302" i="18"/>
  <c r="T1299" i="18"/>
  <c r="R1299" i="18"/>
  <c r="Q1299" i="18"/>
  <c r="P1299" i="18"/>
  <c r="O1299" i="18"/>
  <c r="N1299" i="18"/>
  <c r="J1299" i="18"/>
  <c r="I1299" i="18"/>
  <c r="H1299" i="18"/>
  <c r="G1299" i="18"/>
  <c r="F1299" i="18"/>
  <c r="R1298" i="18"/>
  <c r="Q1298" i="18"/>
  <c r="P1298" i="18"/>
  <c r="O1298" i="18"/>
  <c r="N1298" i="18"/>
  <c r="J1298" i="18"/>
  <c r="I1298" i="18"/>
  <c r="H1298" i="18"/>
  <c r="G1298" i="18"/>
  <c r="F1298" i="18"/>
  <c r="T1295" i="18"/>
  <c r="R1295" i="18"/>
  <c r="Q1295" i="18"/>
  <c r="P1295" i="18"/>
  <c r="O1295" i="18"/>
  <c r="N1295" i="18"/>
  <c r="S1295" i="18" s="1"/>
  <c r="J1295" i="18"/>
  <c r="I1295" i="18"/>
  <c r="H1295" i="18"/>
  <c r="G1295" i="18"/>
  <c r="L1295" i="18" s="1"/>
  <c r="F1295" i="18"/>
  <c r="R1294" i="18"/>
  <c r="Q1294" i="18"/>
  <c r="P1294" i="18"/>
  <c r="O1294" i="18"/>
  <c r="N1294" i="18"/>
  <c r="J1294" i="18"/>
  <c r="I1294" i="18"/>
  <c r="H1294" i="18"/>
  <c r="G1294" i="18"/>
  <c r="F1294" i="18"/>
  <c r="T1291" i="18"/>
  <c r="R1291" i="18"/>
  <c r="Q1291" i="18"/>
  <c r="P1291" i="18"/>
  <c r="O1291" i="18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T1287" i="18"/>
  <c r="R1287" i="18"/>
  <c r="Q1287" i="18"/>
  <c r="P1287" i="18"/>
  <c r="O1287" i="18"/>
  <c r="N1287" i="18"/>
  <c r="S1287" i="18" s="1"/>
  <c r="J1287" i="18"/>
  <c r="I1287" i="18"/>
  <c r="H1287" i="18"/>
  <c r="G1287" i="18"/>
  <c r="L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T1283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T1279" i="18"/>
  <c r="R1279" i="18"/>
  <c r="Q1279" i="18"/>
  <c r="P1279" i="18"/>
  <c r="O1279" i="18"/>
  <c r="N1279" i="18"/>
  <c r="S1279" i="18" s="1"/>
  <c r="J1279" i="18"/>
  <c r="I1279" i="18"/>
  <c r="H1279" i="18"/>
  <c r="G1279" i="18"/>
  <c r="L1279" i="18" s="1"/>
  <c r="F1279" i="18"/>
  <c r="R1278" i="18"/>
  <c r="Q1278" i="18"/>
  <c r="P1278" i="18"/>
  <c r="O1278" i="18"/>
  <c r="N1278" i="18"/>
  <c r="J1278" i="18"/>
  <c r="I1278" i="18"/>
  <c r="H1278" i="18"/>
  <c r="G1278" i="18"/>
  <c r="F1278" i="18"/>
  <c r="T1275" i="18"/>
  <c r="R1275" i="18"/>
  <c r="Q1275" i="18"/>
  <c r="P1275" i="18"/>
  <c r="O1275" i="18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T1271" i="18"/>
  <c r="R1271" i="18"/>
  <c r="Q1271" i="18"/>
  <c r="P1271" i="18"/>
  <c r="O1271" i="18"/>
  <c r="N1271" i="18"/>
  <c r="S1271" i="18" s="1"/>
  <c r="J1271" i="18"/>
  <c r="I1271" i="18"/>
  <c r="H1271" i="18"/>
  <c r="G1271" i="18"/>
  <c r="L1271" i="18" s="1"/>
  <c r="F1271" i="18"/>
  <c r="R1270" i="18"/>
  <c r="Q1270" i="18"/>
  <c r="P1270" i="18"/>
  <c r="O1270" i="18"/>
  <c r="N1270" i="18"/>
  <c r="J1270" i="18"/>
  <c r="I1270" i="18"/>
  <c r="H1270" i="18"/>
  <c r="G1270" i="18"/>
  <c r="F1270" i="18"/>
  <c r="T1267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T1263" i="18"/>
  <c r="R1263" i="18"/>
  <c r="Q1263" i="18"/>
  <c r="P1263" i="18"/>
  <c r="O1263" i="18"/>
  <c r="N1263" i="18"/>
  <c r="S1263" i="18" s="1"/>
  <c r="J1263" i="18"/>
  <c r="I1263" i="18"/>
  <c r="H1263" i="18"/>
  <c r="G1263" i="18"/>
  <c r="L1263" i="18" s="1"/>
  <c r="F1263" i="18"/>
  <c r="R1262" i="18"/>
  <c r="Q1262" i="18"/>
  <c r="P1262" i="18"/>
  <c r="O1262" i="18"/>
  <c r="N1262" i="18"/>
  <c r="J1262" i="18"/>
  <c r="I1262" i="18"/>
  <c r="H1262" i="18"/>
  <c r="G1262" i="18"/>
  <c r="F1262" i="18"/>
  <c r="T1259" i="18"/>
  <c r="R1259" i="18"/>
  <c r="Q1259" i="18"/>
  <c r="P1259" i="18"/>
  <c r="O1259" i="18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T1255" i="18"/>
  <c r="R1255" i="18"/>
  <c r="Q1255" i="18"/>
  <c r="P1255" i="18"/>
  <c r="O1255" i="18"/>
  <c r="N1255" i="18"/>
  <c r="S1255" i="18" s="1"/>
  <c r="J1255" i="18"/>
  <c r="I1255" i="18"/>
  <c r="H1255" i="18"/>
  <c r="G1255" i="18"/>
  <c r="L1255" i="18" s="1"/>
  <c r="F1255" i="18"/>
  <c r="R1254" i="18"/>
  <c r="Q1254" i="18"/>
  <c r="P1254" i="18"/>
  <c r="O1254" i="18"/>
  <c r="N1254" i="18"/>
  <c r="J1254" i="18"/>
  <c r="I1254" i="18"/>
  <c r="H1254" i="18"/>
  <c r="G1254" i="18"/>
  <c r="F1254" i="18"/>
  <c r="T1251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T1247" i="18"/>
  <c r="R1247" i="18"/>
  <c r="Q1247" i="18"/>
  <c r="P1247" i="18"/>
  <c r="O1247" i="18"/>
  <c r="N1247" i="18"/>
  <c r="S1247" i="18" s="1"/>
  <c r="J1247" i="18"/>
  <c r="I1247" i="18"/>
  <c r="H1247" i="18"/>
  <c r="G1247" i="18"/>
  <c r="L1247" i="18" s="1"/>
  <c r="F1247" i="18"/>
  <c r="R1246" i="18"/>
  <c r="Q1246" i="18"/>
  <c r="P1246" i="18"/>
  <c r="O1246" i="18"/>
  <c r="N1246" i="18"/>
  <c r="J1246" i="18"/>
  <c r="I1246" i="18"/>
  <c r="H1246" i="18"/>
  <c r="G1246" i="18"/>
  <c r="F1246" i="18"/>
  <c r="T1243" i="18"/>
  <c r="R1243" i="18"/>
  <c r="Q1243" i="18"/>
  <c r="P1243" i="18"/>
  <c r="O1243" i="18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T1239" i="18"/>
  <c r="R1239" i="18"/>
  <c r="Q1239" i="18"/>
  <c r="P1239" i="18"/>
  <c r="O1239" i="18"/>
  <c r="N1239" i="18"/>
  <c r="S1239" i="18" s="1"/>
  <c r="J1239" i="18"/>
  <c r="I1239" i="18"/>
  <c r="H1239" i="18"/>
  <c r="G1239" i="18"/>
  <c r="L1239" i="18" s="1"/>
  <c r="F1239" i="18"/>
  <c r="R1238" i="18"/>
  <c r="Q1238" i="18"/>
  <c r="P1238" i="18"/>
  <c r="O1238" i="18"/>
  <c r="N1238" i="18"/>
  <c r="J1238" i="18"/>
  <c r="I1238" i="18"/>
  <c r="H1238" i="18"/>
  <c r="G1238" i="18"/>
  <c r="F1238" i="18"/>
  <c r="T1235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T1231" i="18"/>
  <c r="R1231" i="18"/>
  <c r="Q1231" i="18"/>
  <c r="P1231" i="18"/>
  <c r="O1231" i="18"/>
  <c r="N1231" i="18"/>
  <c r="S1231" i="18" s="1"/>
  <c r="J1231" i="18"/>
  <c r="I1231" i="18"/>
  <c r="H1231" i="18"/>
  <c r="G1231" i="18"/>
  <c r="L1231" i="18" s="1"/>
  <c r="F1231" i="18"/>
  <c r="R1230" i="18"/>
  <c r="Q1230" i="18"/>
  <c r="P1230" i="18"/>
  <c r="O1230" i="18"/>
  <c r="N1230" i="18"/>
  <c r="J1230" i="18"/>
  <c r="I1230" i="18"/>
  <c r="H1230" i="18"/>
  <c r="G1230" i="18"/>
  <c r="F1230" i="18"/>
  <c r="T1227" i="18"/>
  <c r="R1227" i="18"/>
  <c r="Q1227" i="18"/>
  <c r="P1227" i="18"/>
  <c r="O1227" i="18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T1223" i="18"/>
  <c r="R1223" i="18"/>
  <c r="Q1223" i="18"/>
  <c r="P1223" i="18"/>
  <c r="O1223" i="18"/>
  <c r="N1223" i="18"/>
  <c r="S1223" i="18" s="1"/>
  <c r="J1223" i="18"/>
  <c r="I1223" i="18"/>
  <c r="H1223" i="18"/>
  <c r="G1223" i="18"/>
  <c r="L1223" i="18" s="1"/>
  <c r="F1223" i="18"/>
  <c r="R1222" i="18"/>
  <c r="Q1222" i="18"/>
  <c r="P1222" i="18"/>
  <c r="O1222" i="18"/>
  <c r="N1222" i="18"/>
  <c r="J1222" i="18"/>
  <c r="I1222" i="18"/>
  <c r="H1222" i="18"/>
  <c r="G1222" i="18"/>
  <c r="F1222" i="18"/>
  <c r="T1219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T1215" i="18"/>
  <c r="R1215" i="18"/>
  <c r="Q1215" i="18"/>
  <c r="P1215" i="18"/>
  <c r="O1215" i="18"/>
  <c r="N1215" i="18"/>
  <c r="S1215" i="18" s="1"/>
  <c r="J1215" i="18"/>
  <c r="I1215" i="18"/>
  <c r="H1215" i="18"/>
  <c r="G1215" i="18"/>
  <c r="L1215" i="18" s="1"/>
  <c r="F1215" i="18"/>
  <c r="R1214" i="18"/>
  <c r="Q1214" i="18"/>
  <c r="P1214" i="18"/>
  <c r="O1214" i="18"/>
  <c r="N1214" i="18"/>
  <c r="J1214" i="18"/>
  <c r="I1214" i="18"/>
  <c r="H1214" i="18"/>
  <c r="G1214" i="18"/>
  <c r="F1214" i="18"/>
  <c r="T1211" i="18"/>
  <c r="R1211" i="18"/>
  <c r="Q1211" i="18"/>
  <c r="P1211" i="18"/>
  <c r="O1211" i="18"/>
  <c r="N1211" i="18"/>
  <c r="J1211" i="18"/>
  <c r="I1211" i="18"/>
  <c r="H1211" i="18"/>
  <c r="L1211" i="18" s="1"/>
  <c r="G1211" i="18"/>
  <c r="K1211" i="18" s="1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T1203" i="18" s="1"/>
  <c r="P1203" i="18"/>
  <c r="O1203" i="18"/>
  <c r="N1203" i="18"/>
  <c r="L1203" i="18"/>
  <c r="J1203" i="18"/>
  <c r="I1203" i="18"/>
  <c r="H1203" i="18"/>
  <c r="G1203" i="18"/>
  <c r="K1203" i="18" s="1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T1199" i="18" s="1"/>
  <c r="J1199" i="18"/>
  <c r="I1199" i="18"/>
  <c r="H1199" i="18"/>
  <c r="G1199" i="18"/>
  <c r="L1199" i="18" s="1"/>
  <c r="F1199" i="18"/>
  <c r="R1198" i="18"/>
  <c r="Q1198" i="18"/>
  <c r="P1198" i="18"/>
  <c r="O1198" i="18"/>
  <c r="N1198" i="18"/>
  <c r="J1198" i="18"/>
  <c r="I1198" i="18"/>
  <c r="H1198" i="18"/>
  <c r="G1198" i="18"/>
  <c r="F1198" i="18"/>
  <c r="T1195" i="18"/>
  <c r="R1195" i="18"/>
  <c r="Q1195" i="18"/>
  <c r="P1195" i="18"/>
  <c r="O1195" i="18"/>
  <c r="N1195" i="18"/>
  <c r="J1195" i="18"/>
  <c r="I1195" i="18"/>
  <c r="H1195" i="18"/>
  <c r="L1195" i="18" s="1"/>
  <c r="G1195" i="18"/>
  <c r="K1195" i="18" s="1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T1187" i="18" s="1"/>
  <c r="P1187" i="18"/>
  <c r="O1187" i="18"/>
  <c r="N1187" i="18"/>
  <c r="J1187" i="18"/>
  <c r="I1187" i="18"/>
  <c r="H1187" i="18"/>
  <c r="L1187" i="18" s="1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G1183" i="18"/>
  <c r="L1183" i="18" s="1"/>
  <c r="F1183" i="18"/>
  <c r="R1182" i="18"/>
  <c r="Q1182" i="18"/>
  <c r="P1182" i="18"/>
  <c r="O1182" i="18"/>
  <c r="N1182" i="18"/>
  <c r="J1182" i="18"/>
  <c r="I1182" i="18"/>
  <c r="H1182" i="18"/>
  <c r="G1182" i="18"/>
  <c r="F1182" i="18"/>
  <c r="T1179" i="18"/>
  <c r="R1179" i="18"/>
  <c r="Q1179" i="18"/>
  <c r="P1179" i="18"/>
  <c r="O1179" i="18"/>
  <c r="N1179" i="18"/>
  <c r="J1179" i="18"/>
  <c r="I1179" i="18"/>
  <c r="H1179" i="18"/>
  <c r="L1179" i="18" s="1"/>
  <c r="G1179" i="18"/>
  <c r="K1179" i="18" s="1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K1175" i="18" s="1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T1171" i="18" s="1"/>
  <c r="P1171" i="18"/>
  <c r="O1171" i="18"/>
  <c r="N1171" i="18"/>
  <c r="L1171" i="18"/>
  <c r="J1171" i="18"/>
  <c r="I1171" i="18"/>
  <c r="H1171" i="18"/>
  <c r="G1171" i="18"/>
  <c r="K1171" i="18" s="1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J1167" i="18"/>
  <c r="I1167" i="18"/>
  <c r="H1167" i="18"/>
  <c r="G1167" i="18"/>
  <c r="L1167" i="18" s="1"/>
  <c r="F1167" i="18"/>
  <c r="R1166" i="18"/>
  <c r="Q1166" i="18"/>
  <c r="P1166" i="18"/>
  <c r="O1166" i="18"/>
  <c r="N1166" i="18"/>
  <c r="J1166" i="18"/>
  <c r="I1166" i="18"/>
  <c r="H1166" i="18"/>
  <c r="G1166" i="18"/>
  <c r="F1166" i="18"/>
  <c r="T1163" i="18"/>
  <c r="R1163" i="18"/>
  <c r="Q1163" i="18"/>
  <c r="P1163" i="18"/>
  <c r="O1163" i="18"/>
  <c r="N1163" i="18"/>
  <c r="J1163" i="18"/>
  <c r="I1163" i="18"/>
  <c r="H1163" i="18"/>
  <c r="L1163" i="18" s="1"/>
  <c r="G1163" i="18"/>
  <c r="K1163" i="18" s="1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K1159" i="18" s="1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T1155" i="18" s="1"/>
  <c r="P1155" i="18"/>
  <c r="O1155" i="18"/>
  <c r="N1155" i="18"/>
  <c r="J1155" i="18"/>
  <c r="I1155" i="18"/>
  <c r="H1155" i="18"/>
  <c r="L1155" i="18" s="1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T1151" i="18" s="1"/>
  <c r="J1151" i="18"/>
  <c r="I1151" i="18"/>
  <c r="H1151" i="18"/>
  <c r="G1151" i="18"/>
  <c r="L1151" i="18" s="1"/>
  <c r="F1151" i="18"/>
  <c r="R1150" i="18"/>
  <c r="Q1150" i="18"/>
  <c r="P1150" i="18"/>
  <c r="O1150" i="18"/>
  <c r="N1150" i="18"/>
  <c r="J1150" i="18"/>
  <c r="I1150" i="18"/>
  <c r="H1150" i="18"/>
  <c r="G1150" i="18"/>
  <c r="F1150" i="18"/>
  <c r="T1147" i="18"/>
  <c r="R1147" i="18"/>
  <c r="Q1147" i="18"/>
  <c r="P1147" i="18"/>
  <c r="O1147" i="18"/>
  <c r="N1147" i="18"/>
  <c r="J1147" i="18"/>
  <c r="I1147" i="18"/>
  <c r="H1147" i="18"/>
  <c r="L1147" i="18" s="1"/>
  <c r="G1147" i="18"/>
  <c r="K1147" i="18" s="1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T1139" i="18" s="1"/>
  <c r="P1139" i="18"/>
  <c r="O1139" i="18"/>
  <c r="N1139" i="18"/>
  <c r="L1139" i="18"/>
  <c r="J1139" i="18"/>
  <c r="I1139" i="18"/>
  <c r="H1139" i="18"/>
  <c r="G1139" i="18"/>
  <c r="K1139" i="18" s="1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T1135" i="18" s="1"/>
  <c r="J1135" i="18"/>
  <c r="I1135" i="18"/>
  <c r="H1135" i="18"/>
  <c r="G1135" i="18"/>
  <c r="L1135" i="18" s="1"/>
  <c r="F1135" i="18"/>
  <c r="R1134" i="18"/>
  <c r="Q1134" i="18"/>
  <c r="P1134" i="18"/>
  <c r="O1134" i="18"/>
  <c r="N1134" i="18"/>
  <c r="J1134" i="18"/>
  <c r="I1134" i="18"/>
  <c r="H1134" i="18"/>
  <c r="G1134" i="18"/>
  <c r="F1134" i="18"/>
  <c r="T1131" i="18"/>
  <c r="R1131" i="18"/>
  <c r="Q1131" i="18"/>
  <c r="P1131" i="18"/>
  <c r="O1131" i="18"/>
  <c r="N1131" i="18"/>
  <c r="J1131" i="18"/>
  <c r="I1131" i="18"/>
  <c r="H1131" i="18"/>
  <c r="L1131" i="18" s="1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T1123" i="18" s="1"/>
  <c r="P1123" i="18"/>
  <c r="O1123" i="18"/>
  <c r="N1123" i="18"/>
  <c r="J1123" i="18"/>
  <c r="I1123" i="18"/>
  <c r="H1123" i="18"/>
  <c r="L1123" i="18" s="1"/>
  <c r="G1123" i="18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O1119" i="18"/>
  <c r="N1119" i="18"/>
  <c r="J1119" i="18"/>
  <c r="I1119" i="18"/>
  <c r="H1119" i="18"/>
  <c r="G1119" i="18"/>
  <c r="L1119" i="18" s="1"/>
  <c r="F1119" i="18"/>
  <c r="R1118" i="18"/>
  <c r="Q1118" i="18"/>
  <c r="P1118" i="18"/>
  <c r="O1118" i="18"/>
  <c r="N1118" i="18"/>
  <c r="J1118" i="18"/>
  <c r="I1118" i="18"/>
  <c r="H1118" i="18"/>
  <c r="G1118" i="18"/>
  <c r="F1118" i="18"/>
  <c r="T1115" i="18"/>
  <c r="R1115" i="18"/>
  <c r="Q1115" i="18"/>
  <c r="P1115" i="18"/>
  <c r="O1115" i="18"/>
  <c r="N1115" i="18"/>
  <c r="J1115" i="18"/>
  <c r="I1115" i="18"/>
  <c r="H1115" i="18"/>
  <c r="L1115" i="18" s="1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K1111" i="18" s="1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T1107" i="18" s="1"/>
  <c r="P1107" i="18"/>
  <c r="O1107" i="18"/>
  <c r="N1107" i="18"/>
  <c r="L1107" i="18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O1103" i="18"/>
  <c r="N1103" i="18"/>
  <c r="J1103" i="18"/>
  <c r="I1103" i="18"/>
  <c r="H1103" i="18"/>
  <c r="G1103" i="18"/>
  <c r="L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T1099" i="18"/>
  <c r="R1099" i="18"/>
  <c r="Q1099" i="18"/>
  <c r="P1099" i="18"/>
  <c r="O1099" i="18"/>
  <c r="N1099" i="18"/>
  <c r="J1099" i="18"/>
  <c r="I1099" i="18"/>
  <c r="H1099" i="18"/>
  <c r="L1099" i="18" s="1"/>
  <c r="G1099" i="18"/>
  <c r="K1099" i="18" s="1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J1095" i="18"/>
  <c r="I1095" i="18"/>
  <c r="H1095" i="18"/>
  <c r="G1095" i="18"/>
  <c r="K1095" i="18" s="1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T1091" i="18" s="1"/>
  <c r="P1091" i="18"/>
  <c r="O1091" i="18"/>
  <c r="N1091" i="18"/>
  <c r="J1091" i="18"/>
  <c r="I1091" i="18"/>
  <c r="H1091" i="18"/>
  <c r="L1091" i="18" s="1"/>
  <c r="G1091" i="18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T1087" i="18" s="1"/>
  <c r="J1087" i="18"/>
  <c r="I1087" i="18"/>
  <c r="H1087" i="18"/>
  <c r="G1087" i="18"/>
  <c r="L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T1083" i="18"/>
  <c r="R1083" i="18"/>
  <c r="Q1083" i="18"/>
  <c r="P1083" i="18"/>
  <c r="O1083" i="18"/>
  <c r="N1083" i="18"/>
  <c r="J1083" i="18"/>
  <c r="I1083" i="18"/>
  <c r="H1083" i="18"/>
  <c r="L1083" i="18" s="1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T1075" i="18" s="1"/>
  <c r="P1075" i="18"/>
  <c r="O1075" i="18"/>
  <c r="N1075" i="18"/>
  <c r="L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T1071" i="18" s="1"/>
  <c r="J1071" i="18"/>
  <c r="I1071" i="18"/>
  <c r="H1071" i="18"/>
  <c r="G1071" i="18"/>
  <c r="L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T1067" i="18"/>
  <c r="R1067" i="18"/>
  <c r="Q1067" i="18"/>
  <c r="P1067" i="18"/>
  <c r="O1067" i="18"/>
  <c r="N1067" i="18"/>
  <c r="J1067" i="18"/>
  <c r="I1067" i="18"/>
  <c r="H1067" i="18"/>
  <c r="L1067" i="18" s="1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T1059" i="18" s="1"/>
  <c r="P1059" i="18"/>
  <c r="O1059" i="18"/>
  <c r="N1059" i="18"/>
  <c r="J1059" i="18"/>
  <c r="I1059" i="18"/>
  <c r="H1059" i="18"/>
  <c r="L1059" i="18" s="1"/>
  <c r="G1059" i="18"/>
  <c r="F1059" i="18"/>
  <c r="R1058" i="18"/>
  <c r="Q1058" i="18"/>
  <c r="P1058" i="18"/>
  <c r="O1058" i="18"/>
  <c r="N1058" i="18"/>
  <c r="J1058" i="18"/>
  <c r="I1058" i="18"/>
  <c r="H1058" i="18"/>
  <c r="G1058" i="18"/>
  <c r="F1058" i="18"/>
  <c r="R1055" i="18"/>
  <c r="Q1055" i="18"/>
  <c r="P1055" i="18"/>
  <c r="O1055" i="18"/>
  <c r="N1055" i="18"/>
  <c r="J1055" i="18"/>
  <c r="I1055" i="18"/>
  <c r="H1055" i="18"/>
  <c r="G1055" i="18"/>
  <c r="L1055" i="18" s="1"/>
  <c r="F1055" i="18"/>
  <c r="R1054" i="18"/>
  <c r="Q1054" i="18"/>
  <c r="P1054" i="18"/>
  <c r="O1054" i="18"/>
  <c r="N1054" i="18"/>
  <c r="J1054" i="18"/>
  <c r="I1054" i="18"/>
  <c r="H1054" i="18"/>
  <c r="G1054" i="18"/>
  <c r="F1054" i="18"/>
  <c r="T1051" i="18"/>
  <c r="R1051" i="18"/>
  <c r="Q1051" i="18"/>
  <c r="P1051" i="18"/>
  <c r="O1051" i="18"/>
  <c r="N1051" i="18"/>
  <c r="J1051" i="18"/>
  <c r="I1051" i="18"/>
  <c r="H1051" i="18"/>
  <c r="L1051" i="18" s="1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K1047" i="18" s="1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T1043" i="18" s="1"/>
  <c r="P1043" i="18"/>
  <c r="O1043" i="18"/>
  <c r="N1043" i="18"/>
  <c r="L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O1039" i="18"/>
  <c r="N1039" i="18"/>
  <c r="J1039" i="18"/>
  <c r="I1039" i="18"/>
  <c r="H1039" i="18"/>
  <c r="G1039" i="18"/>
  <c r="L1039" i="18" s="1"/>
  <c r="F1039" i="18"/>
  <c r="R1038" i="18"/>
  <c r="Q1038" i="18"/>
  <c r="P1038" i="18"/>
  <c r="O1038" i="18"/>
  <c r="N1038" i="18"/>
  <c r="J1038" i="18"/>
  <c r="I1038" i="18"/>
  <c r="H1038" i="18"/>
  <c r="G1038" i="18"/>
  <c r="F1038" i="18"/>
  <c r="T1035" i="18"/>
  <c r="R1035" i="18"/>
  <c r="Q1035" i="18"/>
  <c r="P1035" i="18"/>
  <c r="O1035" i="18"/>
  <c r="N1035" i="18"/>
  <c r="J1035" i="18"/>
  <c r="I1035" i="18"/>
  <c r="H1035" i="18"/>
  <c r="L1035" i="18" s="1"/>
  <c r="G1035" i="18"/>
  <c r="K1035" i="18" s="1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N1031" i="18"/>
  <c r="J1031" i="18"/>
  <c r="I1031" i="18"/>
  <c r="H1031" i="18"/>
  <c r="G1031" i="18"/>
  <c r="K1031" i="18" s="1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T1027" i="18" s="1"/>
  <c r="P1027" i="18"/>
  <c r="O1027" i="18"/>
  <c r="N1027" i="18"/>
  <c r="J1027" i="18"/>
  <c r="I1027" i="18"/>
  <c r="H1027" i="18"/>
  <c r="L1027" i="18" s="1"/>
  <c r="G1027" i="18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T1023" i="18" s="1"/>
  <c r="J1023" i="18"/>
  <c r="I1023" i="18"/>
  <c r="H1023" i="18"/>
  <c r="G1023" i="18"/>
  <c r="L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N1019" i="18"/>
  <c r="J1019" i="18"/>
  <c r="I1019" i="18"/>
  <c r="H1019" i="18"/>
  <c r="L1019" i="18" s="1"/>
  <c r="G1019" i="18"/>
  <c r="K1019" i="18" s="1"/>
  <c r="F1019" i="18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T1011" i="18" s="1"/>
  <c r="P1011" i="18"/>
  <c r="O1011" i="18"/>
  <c r="N1011" i="18"/>
  <c r="L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R1007" i="18"/>
  <c r="Q1007" i="18"/>
  <c r="P1007" i="18"/>
  <c r="O1007" i="18"/>
  <c r="N1007" i="18"/>
  <c r="T1007" i="18" s="1"/>
  <c r="J1007" i="18"/>
  <c r="I1007" i="18"/>
  <c r="H1007" i="18"/>
  <c r="G1007" i="18"/>
  <c r="L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T1003" i="18"/>
  <c r="R1003" i="18"/>
  <c r="Q1003" i="18"/>
  <c r="P1003" i="18"/>
  <c r="O1003" i="18"/>
  <c r="N1003" i="18"/>
  <c r="J1003" i="18"/>
  <c r="I1003" i="18"/>
  <c r="H1003" i="18"/>
  <c r="L1003" i="18" s="1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T995" i="18" s="1"/>
  <c r="P995" i="18"/>
  <c r="O995" i="18"/>
  <c r="N995" i="18"/>
  <c r="J995" i="18"/>
  <c r="I995" i="18"/>
  <c r="H995" i="18"/>
  <c r="L995" i="18" s="1"/>
  <c r="G995" i="18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O991" i="18"/>
  <c r="N991" i="18"/>
  <c r="J991" i="18"/>
  <c r="I991" i="18"/>
  <c r="H991" i="18"/>
  <c r="G991" i="18"/>
  <c r="L991" i="18" s="1"/>
  <c r="F991" i="18"/>
  <c r="R990" i="18"/>
  <c r="Q990" i="18"/>
  <c r="P990" i="18"/>
  <c r="O990" i="18"/>
  <c r="N990" i="18"/>
  <c r="J990" i="18"/>
  <c r="I990" i="18"/>
  <c r="H990" i="18"/>
  <c r="G990" i="18"/>
  <c r="F990" i="18"/>
  <c r="T987" i="18"/>
  <c r="R987" i="18"/>
  <c r="Q987" i="18"/>
  <c r="P987" i="18"/>
  <c r="O987" i="18"/>
  <c r="N987" i="18"/>
  <c r="J987" i="18"/>
  <c r="I987" i="18"/>
  <c r="H987" i="18"/>
  <c r="L987" i="18" s="1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K983" i="18" s="1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T979" i="18" s="1"/>
  <c r="P979" i="18"/>
  <c r="O979" i="18"/>
  <c r="N979" i="18"/>
  <c r="L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O975" i="18"/>
  <c r="N975" i="18"/>
  <c r="J975" i="18"/>
  <c r="I975" i="18"/>
  <c r="H975" i="18"/>
  <c r="G975" i="18"/>
  <c r="L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T971" i="18"/>
  <c r="R971" i="18"/>
  <c r="Q971" i="18"/>
  <c r="P971" i="18"/>
  <c r="O971" i="18"/>
  <c r="N971" i="18"/>
  <c r="J971" i="18"/>
  <c r="I971" i="18"/>
  <c r="H971" i="18"/>
  <c r="L971" i="18" s="1"/>
  <c r="G971" i="18"/>
  <c r="K971" i="18" s="1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K967" i="18" s="1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T963" i="18" s="1"/>
  <c r="P963" i="18"/>
  <c r="O963" i="18"/>
  <c r="N963" i="18"/>
  <c r="J963" i="18"/>
  <c r="I963" i="18"/>
  <c r="H963" i="18"/>
  <c r="L963" i="18" s="1"/>
  <c r="G963" i="18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T959" i="18" s="1"/>
  <c r="J959" i="18"/>
  <c r="I959" i="18"/>
  <c r="H959" i="18"/>
  <c r="G959" i="18"/>
  <c r="L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T955" i="18"/>
  <c r="R955" i="18"/>
  <c r="Q955" i="18"/>
  <c r="P955" i="18"/>
  <c r="O955" i="18"/>
  <c r="N955" i="18"/>
  <c r="J955" i="18"/>
  <c r="I955" i="18"/>
  <c r="H955" i="18"/>
  <c r="L955" i="18" s="1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T947" i="18" s="1"/>
  <c r="P947" i="18"/>
  <c r="O947" i="18"/>
  <c r="N947" i="18"/>
  <c r="L947" i="18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T943" i="18" s="1"/>
  <c r="J943" i="18"/>
  <c r="I943" i="18"/>
  <c r="H943" i="18"/>
  <c r="G943" i="18"/>
  <c r="L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N939" i="18"/>
  <c r="J939" i="18"/>
  <c r="I939" i="18"/>
  <c r="H939" i="18"/>
  <c r="L939" i="18" s="1"/>
  <c r="G939" i="18"/>
  <c r="K939" i="18" s="1"/>
  <c r="F939" i="18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T931" i="18" s="1"/>
  <c r="P931" i="18"/>
  <c r="O931" i="18"/>
  <c r="N931" i="18"/>
  <c r="J931" i="18"/>
  <c r="I931" i="18"/>
  <c r="H931" i="18"/>
  <c r="L931" i="18" s="1"/>
  <c r="G931" i="18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L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T923" i="18"/>
  <c r="R923" i="18"/>
  <c r="Q923" i="18"/>
  <c r="P923" i="18"/>
  <c r="O923" i="18"/>
  <c r="N923" i="18"/>
  <c r="J923" i="18"/>
  <c r="I923" i="18"/>
  <c r="H923" i="18"/>
  <c r="L923" i="18" s="1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R919" i="18"/>
  <c r="Q919" i="18"/>
  <c r="P919" i="18"/>
  <c r="O919" i="18"/>
  <c r="N919" i="18"/>
  <c r="J919" i="18"/>
  <c r="I919" i="18"/>
  <c r="H919" i="18"/>
  <c r="G919" i="18"/>
  <c r="K919" i="18" s="1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T915" i="18" s="1"/>
  <c r="P915" i="18"/>
  <c r="O915" i="18"/>
  <c r="N915" i="18"/>
  <c r="L915" i="18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L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N907" i="18"/>
  <c r="J907" i="18"/>
  <c r="I907" i="18"/>
  <c r="H907" i="18"/>
  <c r="G907" i="18"/>
  <c r="F907" i="18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T899" i="18" s="1"/>
  <c r="N899" i="18"/>
  <c r="J899" i="18"/>
  <c r="I899" i="18"/>
  <c r="H899" i="18"/>
  <c r="G899" i="18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T895" i="18" s="1"/>
  <c r="N895" i="18"/>
  <c r="J895" i="18"/>
  <c r="I895" i="18"/>
  <c r="H895" i="18"/>
  <c r="G895" i="18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O891" i="18"/>
  <c r="T891" i="18" s="1"/>
  <c r="N891" i="18"/>
  <c r="J891" i="18"/>
  <c r="I891" i="18"/>
  <c r="H891" i="18"/>
  <c r="G891" i="18"/>
  <c r="F891" i="18"/>
  <c r="R890" i="18"/>
  <c r="Q890" i="18"/>
  <c r="P890" i="18"/>
  <c r="O890" i="18"/>
  <c r="N890" i="18"/>
  <c r="J890" i="18"/>
  <c r="I890" i="18"/>
  <c r="H890" i="18"/>
  <c r="G890" i="18"/>
  <c r="F890" i="18"/>
  <c r="R887" i="18"/>
  <c r="Q887" i="18"/>
  <c r="P887" i="18"/>
  <c r="O887" i="18"/>
  <c r="T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T883" i="18" s="1"/>
  <c r="N883" i="18"/>
  <c r="J883" i="18"/>
  <c r="I883" i="18"/>
  <c r="H883" i="18"/>
  <c r="G883" i="18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T879" i="18" s="1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T875" i="18" s="1"/>
  <c r="N875" i="18"/>
  <c r="J875" i="18"/>
  <c r="I875" i="18"/>
  <c r="H875" i="18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T871" i="18" s="1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T867" i="18" s="1"/>
  <c r="N867" i="18"/>
  <c r="J867" i="18"/>
  <c r="I867" i="18"/>
  <c r="H867" i="18"/>
  <c r="G867" i="18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T863" i="18" s="1"/>
  <c r="N863" i="18"/>
  <c r="J863" i="18"/>
  <c r="I863" i="18"/>
  <c r="H863" i="18"/>
  <c r="G863" i="18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T859" i="18" s="1"/>
  <c r="N859" i="18"/>
  <c r="J859" i="18"/>
  <c r="I859" i="18"/>
  <c r="H859" i="18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T855" i="18" s="1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T851" i="18" s="1"/>
  <c r="N851" i="18"/>
  <c r="J851" i="18"/>
  <c r="I851" i="18"/>
  <c r="H851" i="18"/>
  <c r="G851" i="18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T847" i="18" s="1"/>
  <c r="N847" i="18"/>
  <c r="J847" i="18"/>
  <c r="I847" i="18"/>
  <c r="H847" i="18"/>
  <c r="G847" i="18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T843" i="18" s="1"/>
  <c r="N843" i="18"/>
  <c r="J843" i="18"/>
  <c r="I843" i="18"/>
  <c r="H843" i="18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T839" i="18" s="1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T835" i="18" s="1"/>
  <c r="N835" i="18"/>
  <c r="J835" i="18"/>
  <c r="I835" i="18"/>
  <c r="H835" i="18"/>
  <c r="G835" i="18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T831" i="18" s="1"/>
  <c r="N831" i="18"/>
  <c r="J831" i="18"/>
  <c r="I831" i="18"/>
  <c r="H831" i="18"/>
  <c r="G831" i="18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T827" i="18" s="1"/>
  <c r="N827" i="18"/>
  <c r="J827" i="18"/>
  <c r="I827" i="18"/>
  <c r="H827" i="18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T823" i="18" s="1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T819" i="18" s="1"/>
  <c r="N819" i="18"/>
  <c r="J819" i="18"/>
  <c r="I819" i="18"/>
  <c r="H819" i="18"/>
  <c r="G819" i="18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T815" i="18" s="1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T811" i="18" s="1"/>
  <c r="N811" i="18"/>
  <c r="J811" i="18"/>
  <c r="I811" i="18"/>
  <c r="H811" i="18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T807" i="18" s="1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T803" i="18" s="1"/>
  <c r="N803" i="18"/>
  <c r="J803" i="18"/>
  <c r="I803" i="18"/>
  <c r="H803" i="18"/>
  <c r="G803" i="18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S799" i="18" s="1"/>
  <c r="N799" i="18"/>
  <c r="J799" i="18"/>
  <c r="I799" i="18"/>
  <c r="H799" i="18"/>
  <c r="G799" i="18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S795" i="18" s="1"/>
  <c r="N795" i="18"/>
  <c r="T795" i="18" s="1"/>
  <c r="J795" i="18"/>
  <c r="I795" i="18"/>
  <c r="H795" i="18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S791" i="18" s="1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S787" i="18" s="1"/>
  <c r="N787" i="18"/>
  <c r="T787" i="18" s="1"/>
  <c r="J787" i="18"/>
  <c r="I787" i="18"/>
  <c r="H787" i="18"/>
  <c r="G787" i="18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S783" i="18" s="1"/>
  <c r="N783" i="18"/>
  <c r="J783" i="18"/>
  <c r="I783" i="18"/>
  <c r="H783" i="18"/>
  <c r="G783" i="18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S779" i="18" s="1"/>
  <c r="N779" i="18"/>
  <c r="T779" i="18" s="1"/>
  <c r="J779" i="18"/>
  <c r="I779" i="18"/>
  <c r="H779" i="18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S775" i="18" s="1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S771" i="18" s="1"/>
  <c r="N771" i="18"/>
  <c r="T771" i="18" s="1"/>
  <c r="J771" i="18"/>
  <c r="I771" i="18"/>
  <c r="H771" i="18"/>
  <c r="G771" i="18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S767" i="18" s="1"/>
  <c r="N767" i="18"/>
  <c r="J767" i="18"/>
  <c r="I767" i="18"/>
  <c r="H767" i="18"/>
  <c r="G767" i="18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S763" i="18" s="1"/>
  <c r="N763" i="18"/>
  <c r="T763" i="18" s="1"/>
  <c r="J763" i="18"/>
  <c r="I763" i="18"/>
  <c r="H763" i="18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S759" i="18" s="1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S755" i="18" s="1"/>
  <c r="N755" i="18"/>
  <c r="T755" i="18" s="1"/>
  <c r="J755" i="18"/>
  <c r="I755" i="18"/>
  <c r="H755" i="18"/>
  <c r="G755" i="18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S751" i="18" s="1"/>
  <c r="N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T747" i="18" s="1"/>
  <c r="O747" i="18"/>
  <c r="N747" i="18"/>
  <c r="J747" i="18"/>
  <c r="I747" i="18"/>
  <c r="H747" i="18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S743" i="18" s="1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J739" i="18"/>
  <c r="I739" i="18"/>
  <c r="H739" i="18"/>
  <c r="G739" i="18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J735" i="18"/>
  <c r="I735" i="18"/>
  <c r="H735" i="18"/>
  <c r="G735" i="18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J723" i="18"/>
  <c r="I723" i="18"/>
  <c r="H723" i="18"/>
  <c r="G723" i="18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J719" i="18"/>
  <c r="I719" i="18"/>
  <c r="H719" i="18"/>
  <c r="G719" i="18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J707" i="18"/>
  <c r="I707" i="18"/>
  <c r="H707" i="18"/>
  <c r="G707" i="18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N699" i="18"/>
  <c r="J699" i="18"/>
  <c r="I699" i="18"/>
  <c r="H699" i="18"/>
  <c r="G699" i="18"/>
  <c r="F699" i="18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N691" i="18"/>
  <c r="J691" i="18"/>
  <c r="I691" i="18"/>
  <c r="H691" i="18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N683" i="18"/>
  <c r="J683" i="18"/>
  <c r="I683" i="18"/>
  <c r="H683" i="18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N675" i="18"/>
  <c r="J675" i="18"/>
  <c r="I675" i="18"/>
  <c r="H675" i="18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N667" i="18"/>
  <c r="J667" i="18"/>
  <c r="I667" i="18"/>
  <c r="H667" i="18"/>
  <c r="G667" i="18"/>
  <c r="F667" i="18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N659" i="18"/>
  <c r="J659" i="18"/>
  <c r="I659" i="18"/>
  <c r="H659" i="18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N651" i="18"/>
  <c r="J651" i="18"/>
  <c r="I651" i="18"/>
  <c r="H651" i="18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J647" i="18"/>
  <c r="I647" i="18"/>
  <c r="H647" i="18"/>
  <c r="G647" i="18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O643" i="18"/>
  <c r="N643" i="18"/>
  <c r="J643" i="18"/>
  <c r="I643" i="18"/>
  <c r="H643" i="18"/>
  <c r="G643" i="18"/>
  <c r="F643" i="18"/>
  <c r="R642" i="18"/>
  <c r="Q642" i="18"/>
  <c r="P642" i="18"/>
  <c r="O642" i="18"/>
  <c r="N642" i="18"/>
  <c r="J642" i="18"/>
  <c r="I642" i="18"/>
  <c r="H642" i="18"/>
  <c r="G642" i="18"/>
  <c r="F642" i="18"/>
  <c r="R639" i="18"/>
  <c r="Q639" i="18"/>
  <c r="P639" i="18"/>
  <c r="O639" i="18"/>
  <c r="N639" i="18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O635" i="18"/>
  <c r="N635" i="18"/>
  <c r="J635" i="18"/>
  <c r="I635" i="18"/>
  <c r="H635" i="18"/>
  <c r="G635" i="18"/>
  <c r="F635" i="18"/>
  <c r="R634" i="18"/>
  <c r="Q634" i="18"/>
  <c r="P634" i="18"/>
  <c r="O634" i="18"/>
  <c r="N634" i="18"/>
  <c r="J634" i="18"/>
  <c r="I634" i="18"/>
  <c r="H634" i="18"/>
  <c r="G634" i="18"/>
  <c r="F634" i="18"/>
  <c r="R631" i="18"/>
  <c r="Q631" i="18"/>
  <c r="P631" i="18"/>
  <c r="O631" i="18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O627" i="18"/>
  <c r="N627" i="18"/>
  <c r="J627" i="18"/>
  <c r="I627" i="18"/>
  <c r="H627" i="18"/>
  <c r="G627" i="18"/>
  <c r="F627" i="18"/>
  <c r="R626" i="18"/>
  <c r="Q626" i="18"/>
  <c r="P626" i="18"/>
  <c r="O626" i="18"/>
  <c r="N626" i="18"/>
  <c r="J626" i="18"/>
  <c r="I626" i="18"/>
  <c r="H626" i="18"/>
  <c r="G626" i="18"/>
  <c r="F626" i="18"/>
  <c r="R623" i="18"/>
  <c r="Q623" i="18"/>
  <c r="P623" i="18"/>
  <c r="O623" i="18"/>
  <c r="N623" i="18"/>
  <c r="J623" i="18"/>
  <c r="I623" i="18"/>
  <c r="H623" i="18"/>
  <c r="G623" i="18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O619" i="18"/>
  <c r="N619" i="18"/>
  <c r="J619" i="18"/>
  <c r="I619" i="18"/>
  <c r="H619" i="18"/>
  <c r="G619" i="18"/>
  <c r="F619" i="18"/>
  <c r="R618" i="18"/>
  <c r="Q618" i="18"/>
  <c r="P618" i="18"/>
  <c r="O618" i="18"/>
  <c r="N618" i="18"/>
  <c r="J618" i="18"/>
  <c r="I618" i="18"/>
  <c r="H618" i="18"/>
  <c r="G618" i="18"/>
  <c r="F618" i="18"/>
  <c r="R615" i="18"/>
  <c r="Q615" i="18"/>
  <c r="P615" i="18"/>
  <c r="O615" i="18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O611" i="18"/>
  <c r="N611" i="18"/>
  <c r="J611" i="18"/>
  <c r="I611" i="18"/>
  <c r="H611" i="18"/>
  <c r="G611" i="18"/>
  <c r="F611" i="18"/>
  <c r="R610" i="18"/>
  <c r="Q610" i="18"/>
  <c r="P610" i="18"/>
  <c r="O610" i="18"/>
  <c r="N610" i="18"/>
  <c r="J610" i="18"/>
  <c r="I610" i="18"/>
  <c r="H610" i="18"/>
  <c r="G610" i="18"/>
  <c r="F610" i="18"/>
  <c r="R607" i="18"/>
  <c r="Q607" i="18"/>
  <c r="P607" i="18"/>
  <c r="O607" i="18"/>
  <c r="N607" i="18"/>
  <c r="J607" i="18"/>
  <c r="I607" i="18"/>
  <c r="H607" i="18"/>
  <c r="G607" i="18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O603" i="18"/>
  <c r="N603" i="18"/>
  <c r="J603" i="18"/>
  <c r="I603" i="18"/>
  <c r="H603" i="18"/>
  <c r="G603" i="18"/>
  <c r="F603" i="18"/>
  <c r="R602" i="18"/>
  <c r="Q602" i="18"/>
  <c r="P602" i="18"/>
  <c r="O602" i="18"/>
  <c r="N602" i="18"/>
  <c r="J602" i="18"/>
  <c r="I602" i="18"/>
  <c r="H602" i="18"/>
  <c r="G602" i="18"/>
  <c r="F602" i="18"/>
  <c r="R599" i="18"/>
  <c r="Q599" i="18"/>
  <c r="P599" i="18"/>
  <c r="O599" i="18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O595" i="18"/>
  <c r="N595" i="18"/>
  <c r="J595" i="18"/>
  <c r="I595" i="18"/>
  <c r="H595" i="18"/>
  <c r="G595" i="18"/>
  <c r="F595" i="18"/>
  <c r="R594" i="18"/>
  <c r="Q594" i="18"/>
  <c r="P594" i="18"/>
  <c r="O594" i="18"/>
  <c r="N594" i="18"/>
  <c r="J594" i="18"/>
  <c r="I594" i="18"/>
  <c r="H594" i="18"/>
  <c r="G594" i="18"/>
  <c r="F594" i="18"/>
  <c r="R591" i="18"/>
  <c r="Q591" i="18"/>
  <c r="P591" i="18"/>
  <c r="O591" i="18"/>
  <c r="N591" i="18"/>
  <c r="J591" i="18"/>
  <c r="I591" i="18"/>
  <c r="H591" i="18"/>
  <c r="G591" i="18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O587" i="18"/>
  <c r="N587" i="18"/>
  <c r="J587" i="18"/>
  <c r="I587" i="18"/>
  <c r="H587" i="18"/>
  <c r="G587" i="18"/>
  <c r="F587" i="18"/>
  <c r="R586" i="18"/>
  <c r="Q586" i="18"/>
  <c r="P586" i="18"/>
  <c r="O586" i="18"/>
  <c r="N586" i="18"/>
  <c r="J586" i="18"/>
  <c r="I586" i="18"/>
  <c r="H586" i="18"/>
  <c r="G586" i="18"/>
  <c r="F586" i="18"/>
  <c r="R583" i="18"/>
  <c r="Q583" i="18"/>
  <c r="P583" i="18"/>
  <c r="O583" i="18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O579" i="18"/>
  <c r="N579" i="18"/>
  <c r="J579" i="18"/>
  <c r="I579" i="18"/>
  <c r="H579" i="18"/>
  <c r="G579" i="18"/>
  <c r="F579" i="18"/>
  <c r="R578" i="18"/>
  <c r="Q578" i="18"/>
  <c r="P578" i="18"/>
  <c r="O578" i="18"/>
  <c r="N578" i="18"/>
  <c r="J578" i="18"/>
  <c r="I578" i="18"/>
  <c r="H578" i="18"/>
  <c r="G578" i="18"/>
  <c r="F578" i="18"/>
  <c r="R575" i="18"/>
  <c r="Q575" i="18"/>
  <c r="P575" i="18"/>
  <c r="O575" i="18"/>
  <c r="N575" i="18"/>
  <c r="J575" i="18"/>
  <c r="I575" i="18"/>
  <c r="H575" i="18"/>
  <c r="G575" i="18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O571" i="18"/>
  <c r="N571" i="18"/>
  <c r="J571" i="18"/>
  <c r="I571" i="18"/>
  <c r="H571" i="18"/>
  <c r="G571" i="18"/>
  <c r="F571" i="18"/>
  <c r="R570" i="18"/>
  <c r="Q570" i="18"/>
  <c r="P570" i="18"/>
  <c r="O570" i="18"/>
  <c r="N570" i="18"/>
  <c r="J570" i="18"/>
  <c r="I570" i="18"/>
  <c r="H570" i="18"/>
  <c r="G570" i="18"/>
  <c r="F570" i="18"/>
  <c r="R567" i="18"/>
  <c r="Q567" i="18"/>
  <c r="P567" i="18"/>
  <c r="O567" i="18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O563" i="18"/>
  <c r="N563" i="18"/>
  <c r="J563" i="18"/>
  <c r="I563" i="18"/>
  <c r="H563" i="18"/>
  <c r="G563" i="18"/>
  <c r="F563" i="18"/>
  <c r="R562" i="18"/>
  <c r="Q562" i="18"/>
  <c r="P562" i="18"/>
  <c r="O562" i="18"/>
  <c r="N562" i="18"/>
  <c r="J562" i="18"/>
  <c r="I562" i="18"/>
  <c r="H562" i="18"/>
  <c r="G562" i="18"/>
  <c r="F562" i="18"/>
  <c r="R559" i="18"/>
  <c r="Q559" i="18"/>
  <c r="P559" i="18"/>
  <c r="O559" i="18"/>
  <c r="N559" i="18"/>
  <c r="J559" i="18"/>
  <c r="I559" i="18"/>
  <c r="H559" i="18"/>
  <c r="G559" i="18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O555" i="18"/>
  <c r="N555" i="18"/>
  <c r="J555" i="18"/>
  <c r="I555" i="18"/>
  <c r="H555" i="18"/>
  <c r="G555" i="18"/>
  <c r="F555" i="18"/>
  <c r="R554" i="18"/>
  <c r="Q554" i="18"/>
  <c r="P554" i="18"/>
  <c r="O554" i="18"/>
  <c r="N554" i="18"/>
  <c r="J554" i="18"/>
  <c r="I554" i="18"/>
  <c r="H554" i="18"/>
  <c r="G554" i="18"/>
  <c r="F554" i="18"/>
  <c r="R551" i="18"/>
  <c r="Q551" i="18"/>
  <c r="P551" i="18"/>
  <c r="O551" i="18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O547" i="18"/>
  <c r="N547" i="18"/>
  <c r="J547" i="18"/>
  <c r="I547" i="18"/>
  <c r="H547" i="18"/>
  <c r="G547" i="18"/>
  <c r="F547" i="18"/>
  <c r="R546" i="18"/>
  <c r="Q546" i="18"/>
  <c r="P546" i="18"/>
  <c r="O546" i="18"/>
  <c r="N546" i="18"/>
  <c r="J546" i="18"/>
  <c r="I546" i="18"/>
  <c r="H546" i="18"/>
  <c r="G546" i="18"/>
  <c r="F546" i="18"/>
  <c r="R543" i="18"/>
  <c r="Q543" i="18"/>
  <c r="P543" i="18"/>
  <c r="O543" i="18"/>
  <c r="N543" i="18"/>
  <c r="J543" i="18"/>
  <c r="I543" i="18"/>
  <c r="H543" i="18"/>
  <c r="G543" i="18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O539" i="18"/>
  <c r="N539" i="18"/>
  <c r="J539" i="18"/>
  <c r="I539" i="18"/>
  <c r="H539" i="18"/>
  <c r="G539" i="18"/>
  <c r="F539" i="18"/>
  <c r="R538" i="18"/>
  <c r="Q538" i="18"/>
  <c r="P538" i="18"/>
  <c r="O538" i="18"/>
  <c r="N538" i="18"/>
  <c r="J538" i="18"/>
  <c r="I538" i="18"/>
  <c r="H538" i="18"/>
  <c r="G538" i="18"/>
  <c r="F538" i="18"/>
  <c r="R535" i="18"/>
  <c r="Q535" i="18"/>
  <c r="P535" i="18"/>
  <c r="O535" i="18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O531" i="18"/>
  <c r="N531" i="18"/>
  <c r="J531" i="18"/>
  <c r="I531" i="18"/>
  <c r="H531" i="18"/>
  <c r="G531" i="18"/>
  <c r="F531" i="18"/>
  <c r="R530" i="18"/>
  <c r="Q530" i="18"/>
  <c r="P530" i="18"/>
  <c r="O530" i="18"/>
  <c r="N530" i="18"/>
  <c r="J530" i="18"/>
  <c r="I530" i="18"/>
  <c r="H530" i="18"/>
  <c r="G530" i="18"/>
  <c r="F530" i="18"/>
  <c r="R527" i="18"/>
  <c r="Q527" i="18"/>
  <c r="P527" i="18"/>
  <c r="O527" i="18"/>
  <c r="N527" i="18"/>
  <c r="J527" i="18"/>
  <c r="I527" i="18"/>
  <c r="H527" i="18"/>
  <c r="G527" i="18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O523" i="18"/>
  <c r="N523" i="18"/>
  <c r="J523" i="18"/>
  <c r="I523" i="18"/>
  <c r="H523" i="18"/>
  <c r="G523" i="18"/>
  <c r="F523" i="18"/>
  <c r="R522" i="18"/>
  <c r="Q522" i="18"/>
  <c r="P522" i="18"/>
  <c r="O522" i="18"/>
  <c r="N522" i="18"/>
  <c r="J522" i="18"/>
  <c r="I522" i="18"/>
  <c r="H522" i="18"/>
  <c r="G522" i="18"/>
  <c r="F522" i="18"/>
  <c r="R519" i="18"/>
  <c r="Q519" i="18"/>
  <c r="P519" i="18"/>
  <c r="O519" i="18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O515" i="18"/>
  <c r="N515" i="18"/>
  <c r="J515" i="18"/>
  <c r="I515" i="18"/>
  <c r="H515" i="18"/>
  <c r="G515" i="18"/>
  <c r="F515" i="18"/>
  <c r="R514" i="18"/>
  <c r="Q514" i="18"/>
  <c r="P514" i="18"/>
  <c r="O514" i="18"/>
  <c r="N514" i="18"/>
  <c r="J514" i="18"/>
  <c r="I514" i="18"/>
  <c r="H514" i="18"/>
  <c r="G514" i="18"/>
  <c r="F514" i="18"/>
  <c r="R511" i="18"/>
  <c r="Q511" i="18"/>
  <c r="P511" i="18"/>
  <c r="O511" i="18"/>
  <c r="N511" i="18"/>
  <c r="J511" i="18"/>
  <c r="I511" i="18"/>
  <c r="H511" i="18"/>
  <c r="G511" i="18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O507" i="18"/>
  <c r="N507" i="18"/>
  <c r="J507" i="18"/>
  <c r="I507" i="18"/>
  <c r="H507" i="18"/>
  <c r="G507" i="18"/>
  <c r="F507" i="18"/>
  <c r="R506" i="18"/>
  <c r="Q506" i="18"/>
  <c r="P506" i="18"/>
  <c r="O506" i="18"/>
  <c r="N506" i="18"/>
  <c r="J506" i="18"/>
  <c r="I506" i="18"/>
  <c r="H506" i="18"/>
  <c r="G506" i="18"/>
  <c r="F506" i="18"/>
  <c r="R503" i="18"/>
  <c r="Q503" i="18"/>
  <c r="P503" i="18"/>
  <c r="O503" i="18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O499" i="18"/>
  <c r="N499" i="18"/>
  <c r="J499" i="18"/>
  <c r="I499" i="18"/>
  <c r="H499" i="18"/>
  <c r="G499" i="18"/>
  <c r="F499" i="18"/>
  <c r="R498" i="18"/>
  <c r="Q498" i="18"/>
  <c r="P498" i="18"/>
  <c r="O498" i="18"/>
  <c r="N498" i="18"/>
  <c r="J498" i="18"/>
  <c r="I498" i="18"/>
  <c r="H498" i="18"/>
  <c r="G498" i="18"/>
  <c r="F498" i="18"/>
  <c r="R495" i="18"/>
  <c r="Q495" i="18"/>
  <c r="P495" i="18"/>
  <c r="O495" i="18"/>
  <c r="N495" i="18"/>
  <c r="J495" i="18"/>
  <c r="I495" i="18"/>
  <c r="H495" i="18"/>
  <c r="G495" i="18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O491" i="18"/>
  <c r="N491" i="18"/>
  <c r="J491" i="18"/>
  <c r="I491" i="18"/>
  <c r="H491" i="18"/>
  <c r="G491" i="18"/>
  <c r="F491" i="18"/>
  <c r="R490" i="18"/>
  <c r="Q490" i="18"/>
  <c r="P490" i="18"/>
  <c r="O490" i="18"/>
  <c r="N490" i="18"/>
  <c r="J490" i="18"/>
  <c r="I490" i="18"/>
  <c r="H490" i="18"/>
  <c r="G490" i="18"/>
  <c r="F490" i="18"/>
  <c r="R487" i="18"/>
  <c r="Q487" i="18"/>
  <c r="P487" i="18"/>
  <c r="O487" i="18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O483" i="18"/>
  <c r="N483" i="18"/>
  <c r="J483" i="18"/>
  <c r="I483" i="18"/>
  <c r="H483" i="18"/>
  <c r="G483" i="18"/>
  <c r="F483" i="18"/>
  <c r="R482" i="18"/>
  <c r="Q482" i="18"/>
  <c r="P482" i="18"/>
  <c r="O482" i="18"/>
  <c r="N482" i="18"/>
  <c r="J482" i="18"/>
  <c r="I482" i="18"/>
  <c r="H482" i="18"/>
  <c r="G482" i="18"/>
  <c r="F482" i="18"/>
  <c r="R479" i="18"/>
  <c r="Q479" i="18"/>
  <c r="P479" i="18"/>
  <c r="O479" i="18"/>
  <c r="N479" i="18"/>
  <c r="J479" i="18"/>
  <c r="I479" i="18"/>
  <c r="H479" i="18"/>
  <c r="G479" i="18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O475" i="18"/>
  <c r="N475" i="18"/>
  <c r="J475" i="18"/>
  <c r="I475" i="18"/>
  <c r="H475" i="18"/>
  <c r="G475" i="18"/>
  <c r="F475" i="18"/>
  <c r="R474" i="18"/>
  <c r="Q474" i="18"/>
  <c r="P474" i="18"/>
  <c r="O474" i="18"/>
  <c r="N474" i="18"/>
  <c r="J474" i="18"/>
  <c r="I474" i="18"/>
  <c r="H474" i="18"/>
  <c r="G474" i="18"/>
  <c r="F474" i="18"/>
  <c r="R471" i="18"/>
  <c r="Q471" i="18"/>
  <c r="P471" i="18"/>
  <c r="O471" i="18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O467" i="18"/>
  <c r="N467" i="18"/>
  <c r="J467" i="18"/>
  <c r="I467" i="18"/>
  <c r="H467" i="18"/>
  <c r="G467" i="18"/>
  <c r="F467" i="18"/>
  <c r="R466" i="18"/>
  <c r="Q466" i="18"/>
  <c r="P466" i="18"/>
  <c r="O466" i="18"/>
  <c r="N466" i="18"/>
  <c r="J466" i="18"/>
  <c r="I466" i="18"/>
  <c r="H466" i="18"/>
  <c r="G466" i="18"/>
  <c r="F466" i="18"/>
  <c r="R463" i="18"/>
  <c r="Q463" i="18"/>
  <c r="P463" i="18"/>
  <c r="O463" i="18"/>
  <c r="N463" i="18"/>
  <c r="J463" i="18"/>
  <c r="I463" i="18"/>
  <c r="H463" i="18"/>
  <c r="G463" i="18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O459" i="18"/>
  <c r="N459" i="18"/>
  <c r="J459" i="18"/>
  <c r="I459" i="18"/>
  <c r="H459" i="18"/>
  <c r="G459" i="18"/>
  <c r="F459" i="18"/>
  <c r="R458" i="18"/>
  <c r="Q458" i="18"/>
  <c r="P458" i="18"/>
  <c r="O458" i="18"/>
  <c r="N458" i="18"/>
  <c r="J458" i="18"/>
  <c r="I458" i="18"/>
  <c r="H458" i="18"/>
  <c r="G458" i="18"/>
  <c r="F458" i="18"/>
  <c r="R455" i="18"/>
  <c r="Q455" i="18"/>
  <c r="P455" i="18"/>
  <c r="O455" i="18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O451" i="18"/>
  <c r="N451" i="18"/>
  <c r="J451" i="18"/>
  <c r="I451" i="18"/>
  <c r="H451" i="18"/>
  <c r="G451" i="18"/>
  <c r="F451" i="18"/>
  <c r="R450" i="18"/>
  <c r="Q450" i="18"/>
  <c r="P450" i="18"/>
  <c r="O450" i="18"/>
  <c r="N450" i="18"/>
  <c r="J450" i="18"/>
  <c r="I450" i="18"/>
  <c r="H450" i="18"/>
  <c r="G450" i="18"/>
  <c r="F450" i="18"/>
  <c r="R447" i="18"/>
  <c r="Q447" i="18"/>
  <c r="P447" i="18"/>
  <c r="O447" i="18"/>
  <c r="N447" i="18"/>
  <c r="J447" i="18"/>
  <c r="I447" i="18"/>
  <c r="H447" i="18"/>
  <c r="G447" i="18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O443" i="18"/>
  <c r="N443" i="18"/>
  <c r="J443" i="18"/>
  <c r="I443" i="18"/>
  <c r="H443" i="18"/>
  <c r="G443" i="18"/>
  <c r="F443" i="18"/>
  <c r="R442" i="18"/>
  <c r="Q442" i="18"/>
  <c r="P442" i="18"/>
  <c r="O442" i="18"/>
  <c r="N442" i="18"/>
  <c r="J442" i="18"/>
  <c r="I442" i="18"/>
  <c r="H442" i="18"/>
  <c r="G442" i="18"/>
  <c r="F442" i="18"/>
  <c r="R439" i="18"/>
  <c r="Q439" i="18"/>
  <c r="P439" i="18"/>
  <c r="O439" i="18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O435" i="18"/>
  <c r="N435" i="18"/>
  <c r="J435" i="18"/>
  <c r="I435" i="18"/>
  <c r="H435" i="18"/>
  <c r="G435" i="18"/>
  <c r="F435" i="18"/>
  <c r="R434" i="18"/>
  <c r="Q434" i="18"/>
  <c r="P434" i="18"/>
  <c r="O434" i="18"/>
  <c r="N434" i="18"/>
  <c r="J434" i="18"/>
  <c r="I434" i="18"/>
  <c r="H434" i="18"/>
  <c r="G434" i="18"/>
  <c r="F434" i="18"/>
  <c r="R431" i="18"/>
  <c r="Q431" i="18"/>
  <c r="P431" i="18"/>
  <c r="O431" i="18"/>
  <c r="N431" i="18"/>
  <c r="J431" i="18"/>
  <c r="I431" i="18"/>
  <c r="H431" i="18"/>
  <c r="G431" i="18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O427" i="18"/>
  <c r="N427" i="18"/>
  <c r="J427" i="18"/>
  <c r="I427" i="18"/>
  <c r="H427" i="18"/>
  <c r="G427" i="18"/>
  <c r="F427" i="18"/>
  <c r="R426" i="18"/>
  <c r="Q426" i="18"/>
  <c r="P426" i="18"/>
  <c r="O426" i="18"/>
  <c r="N426" i="18"/>
  <c r="J426" i="18"/>
  <c r="I426" i="18"/>
  <c r="H426" i="18"/>
  <c r="G426" i="18"/>
  <c r="F426" i="18"/>
  <c r="R423" i="18"/>
  <c r="Q423" i="18"/>
  <c r="P423" i="18"/>
  <c r="O423" i="18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O419" i="18"/>
  <c r="N419" i="18"/>
  <c r="J419" i="18"/>
  <c r="I419" i="18"/>
  <c r="H419" i="18"/>
  <c r="G419" i="18"/>
  <c r="F419" i="18"/>
  <c r="R418" i="18"/>
  <c r="Q418" i="18"/>
  <c r="P418" i="18"/>
  <c r="O418" i="18"/>
  <c r="N418" i="18"/>
  <c r="J418" i="18"/>
  <c r="I418" i="18"/>
  <c r="H418" i="18"/>
  <c r="G418" i="18"/>
  <c r="F418" i="18"/>
  <c r="R415" i="18"/>
  <c r="Q415" i="18"/>
  <c r="P415" i="18"/>
  <c r="O415" i="18"/>
  <c r="N415" i="18"/>
  <c r="J415" i="18"/>
  <c r="I415" i="18"/>
  <c r="H415" i="18"/>
  <c r="G415" i="18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O411" i="18"/>
  <c r="N411" i="18"/>
  <c r="J411" i="18"/>
  <c r="I411" i="18"/>
  <c r="H411" i="18"/>
  <c r="G411" i="18"/>
  <c r="F411" i="18"/>
  <c r="R410" i="18"/>
  <c r="Q410" i="18"/>
  <c r="P410" i="18"/>
  <c r="O410" i="18"/>
  <c r="N410" i="18"/>
  <c r="J410" i="18"/>
  <c r="I410" i="18"/>
  <c r="H410" i="18"/>
  <c r="G410" i="18"/>
  <c r="F410" i="18"/>
  <c r="R407" i="18"/>
  <c r="Q407" i="18"/>
  <c r="P407" i="18"/>
  <c r="O407" i="18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O403" i="18"/>
  <c r="N403" i="18"/>
  <c r="J403" i="18"/>
  <c r="I403" i="18"/>
  <c r="H403" i="18"/>
  <c r="G403" i="18"/>
  <c r="F403" i="18"/>
  <c r="R402" i="18"/>
  <c r="Q402" i="18"/>
  <c r="P402" i="18"/>
  <c r="O402" i="18"/>
  <c r="N402" i="18"/>
  <c r="J402" i="18"/>
  <c r="I402" i="18"/>
  <c r="H402" i="18"/>
  <c r="G402" i="18"/>
  <c r="F402" i="18"/>
  <c r="R399" i="18"/>
  <c r="Q399" i="18"/>
  <c r="P399" i="18"/>
  <c r="O399" i="18"/>
  <c r="N399" i="18"/>
  <c r="J399" i="18"/>
  <c r="I399" i="18"/>
  <c r="H399" i="18"/>
  <c r="G399" i="18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O395" i="18"/>
  <c r="N395" i="18"/>
  <c r="J395" i="18"/>
  <c r="I395" i="18"/>
  <c r="H395" i="18"/>
  <c r="G395" i="18"/>
  <c r="F395" i="18"/>
  <c r="R394" i="18"/>
  <c r="Q394" i="18"/>
  <c r="P394" i="18"/>
  <c r="O394" i="18"/>
  <c r="N394" i="18"/>
  <c r="J394" i="18"/>
  <c r="I394" i="18"/>
  <c r="H394" i="18"/>
  <c r="G394" i="18"/>
  <c r="F394" i="18"/>
  <c r="R391" i="18"/>
  <c r="Q391" i="18"/>
  <c r="P391" i="18"/>
  <c r="O391" i="18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O387" i="18"/>
  <c r="N387" i="18"/>
  <c r="J387" i="18"/>
  <c r="I387" i="18"/>
  <c r="H387" i="18"/>
  <c r="G387" i="18"/>
  <c r="F387" i="18"/>
  <c r="R386" i="18"/>
  <c r="Q386" i="18"/>
  <c r="P386" i="18"/>
  <c r="O386" i="18"/>
  <c r="N386" i="18"/>
  <c r="J386" i="18"/>
  <c r="I386" i="18"/>
  <c r="H386" i="18"/>
  <c r="G386" i="18"/>
  <c r="F386" i="18"/>
  <c r="R383" i="18"/>
  <c r="Q383" i="18"/>
  <c r="P383" i="18"/>
  <c r="O383" i="18"/>
  <c r="N383" i="18"/>
  <c r="J383" i="18"/>
  <c r="I383" i="18"/>
  <c r="H383" i="18"/>
  <c r="G383" i="18"/>
  <c r="F383" i="18"/>
  <c r="L383" i="18" s="1"/>
  <c r="R382" i="18"/>
  <c r="Q382" i="18"/>
  <c r="P382" i="18"/>
  <c r="O382" i="18"/>
  <c r="N382" i="18"/>
  <c r="J382" i="18"/>
  <c r="I382" i="18"/>
  <c r="H382" i="18"/>
  <c r="G382" i="18"/>
  <c r="F382" i="18"/>
  <c r="R379" i="18"/>
  <c r="Q379" i="18"/>
  <c r="P379" i="18"/>
  <c r="O379" i="18"/>
  <c r="N379" i="18"/>
  <c r="J379" i="18"/>
  <c r="I379" i="18"/>
  <c r="H379" i="18"/>
  <c r="G379" i="18"/>
  <c r="F379" i="18"/>
  <c r="L379" i="18" s="1"/>
  <c r="R378" i="18"/>
  <c r="Q378" i="18"/>
  <c r="P378" i="18"/>
  <c r="O378" i="18"/>
  <c r="N378" i="18"/>
  <c r="J378" i="18"/>
  <c r="I378" i="18"/>
  <c r="H378" i="18"/>
  <c r="G378" i="18"/>
  <c r="F378" i="18"/>
  <c r="R375" i="18"/>
  <c r="Q375" i="18"/>
  <c r="P375" i="18"/>
  <c r="O375" i="18"/>
  <c r="N375" i="18"/>
  <c r="J375" i="18"/>
  <c r="I375" i="18"/>
  <c r="H375" i="18"/>
  <c r="G375" i="18"/>
  <c r="F375" i="18"/>
  <c r="L375" i="18" s="1"/>
  <c r="R374" i="18"/>
  <c r="Q374" i="18"/>
  <c r="P374" i="18"/>
  <c r="O374" i="18"/>
  <c r="N374" i="18"/>
  <c r="J374" i="18"/>
  <c r="I374" i="18"/>
  <c r="H374" i="18"/>
  <c r="G374" i="18"/>
  <c r="F374" i="18"/>
  <c r="R371" i="18"/>
  <c r="Q371" i="18"/>
  <c r="P371" i="18"/>
  <c r="O371" i="18"/>
  <c r="N371" i="18"/>
  <c r="J371" i="18"/>
  <c r="I371" i="18"/>
  <c r="H371" i="18"/>
  <c r="G371" i="18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R367" i="18"/>
  <c r="Q367" i="18"/>
  <c r="P367" i="18"/>
  <c r="O367" i="18"/>
  <c r="N367" i="18"/>
  <c r="J367" i="18"/>
  <c r="I367" i="18"/>
  <c r="H367" i="18"/>
  <c r="G367" i="18"/>
  <c r="F367" i="18"/>
  <c r="L367" i="18" s="1"/>
  <c r="R366" i="18"/>
  <c r="Q366" i="18"/>
  <c r="P366" i="18"/>
  <c r="O366" i="18"/>
  <c r="N366" i="18"/>
  <c r="J366" i="18"/>
  <c r="I366" i="18"/>
  <c r="H366" i="18"/>
  <c r="G366" i="18"/>
  <c r="F366" i="18"/>
  <c r="R363" i="18"/>
  <c r="Q363" i="18"/>
  <c r="P363" i="18"/>
  <c r="O363" i="18"/>
  <c r="N363" i="18"/>
  <c r="J363" i="18"/>
  <c r="I363" i="18"/>
  <c r="H363" i="18"/>
  <c r="G363" i="18"/>
  <c r="F363" i="18"/>
  <c r="L363" i="18" s="1"/>
  <c r="R362" i="18"/>
  <c r="Q362" i="18"/>
  <c r="P362" i="18"/>
  <c r="O362" i="18"/>
  <c r="N362" i="18"/>
  <c r="J362" i="18"/>
  <c r="I362" i="18"/>
  <c r="H362" i="18"/>
  <c r="G362" i="18"/>
  <c r="F362" i="18"/>
  <c r="R359" i="18"/>
  <c r="Q359" i="18"/>
  <c r="P359" i="18"/>
  <c r="O359" i="18"/>
  <c r="N359" i="18"/>
  <c r="J359" i="18"/>
  <c r="I359" i="18"/>
  <c r="H359" i="18"/>
  <c r="G359" i="18"/>
  <c r="F359" i="18"/>
  <c r="L359" i="18" s="1"/>
  <c r="R358" i="18"/>
  <c r="Q358" i="18"/>
  <c r="P358" i="18"/>
  <c r="O358" i="18"/>
  <c r="N358" i="18"/>
  <c r="J358" i="18"/>
  <c r="I358" i="18"/>
  <c r="H358" i="18"/>
  <c r="G358" i="18"/>
  <c r="F358" i="18"/>
  <c r="R355" i="18"/>
  <c r="Q355" i="18"/>
  <c r="P355" i="18"/>
  <c r="O355" i="18"/>
  <c r="N355" i="18"/>
  <c r="J355" i="18"/>
  <c r="I355" i="18"/>
  <c r="H355" i="18"/>
  <c r="G355" i="18"/>
  <c r="F355" i="18"/>
  <c r="L355" i="18" s="1"/>
  <c r="R354" i="18"/>
  <c r="Q354" i="18"/>
  <c r="P354" i="18"/>
  <c r="O354" i="18"/>
  <c r="N354" i="18"/>
  <c r="J354" i="18"/>
  <c r="I354" i="18"/>
  <c r="H354" i="18"/>
  <c r="G354" i="18"/>
  <c r="F354" i="18"/>
  <c r="R351" i="18"/>
  <c r="Q351" i="18"/>
  <c r="P351" i="18"/>
  <c r="O351" i="18"/>
  <c r="N351" i="18"/>
  <c r="J351" i="18"/>
  <c r="I351" i="18"/>
  <c r="H351" i="18"/>
  <c r="G351" i="18"/>
  <c r="F351" i="18"/>
  <c r="L351" i="18" s="1"/>
  <c r="R350" i="18"/>
  <c r="Q350" i="18"/>
  <c r="P350" i="18"/>
  <c r="O350" i="18"/>
  <c r="N350" i="18"/>
  <c r="J350" i="18"/>
  <c r="I350" i="18"/>
  <c r="H350" i="18"/>
  <c r="G350" i="18"/>
  <c r="F350" i="18"/>
  <c r="R347" i="18"/>
  <c r="Q347" i="18"/>
  <c r="P347" i="18"/>
  <c r="O347" i="18"/>
  <c r="N347" i="18"/>
  <c r="J347" i="18"/>
  <c r="I347" i="18"/>
  <c r="H347" i="18"/>
  <c r="G347" i="18"/>
  <c r="F347" i="18"/>
  <c r="L347" i="18" s="1"/>
  <c r="R346" i="18"/>
  <c r="Q346" i="18"/>
  <c r="P346" i="18"/>
  <c r="O346" i="18"/>
  <c r="N346" i="18"/>
  <c r="J346" i="18"/>
  <c r="I346" i="18"/>
  <c r="H346" i="18"/>
  <c r="G346" i="18"/>
  <c r="F346" i="18"/>
  <c r="R343" i="18"/>
  <c r="Q343" i="18"/>
  <c r="P343" i="18"/>
  <c r="O343" i="18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R339" i="18"/>
  <c r="Q339" i="18"/>
  <c r="P339" i="18"/>
  <c r="O339" i="18"/>
  <c r="N339" i="18"/>
  <c r="J339" i="18"/>
  <c r="I339" i="18"/>
  <c r="H339" i="18"/>
  <c r="G339" i="18"/>
  <c r="F339" i="18"/>
  <c r="R338" i="18"/>
  <c r="Q338" i="18"/>
  <c r="P338" i="18"/>
  <c r="O338" i="18"/>
  <c r="N338" i="18"/>
  <c r="J338" i="18"/>
  <c r="I338" i="18"/>
  <c r="H338" i="18"/>
  <c r="G338" i="18"/>
  <c r="F338" i="18"/>
  <c r="R335" i="18"/>
  <c r="Q335" i="18"/>
  <c r="P335" i="18"/>
  <c r="O335" i="18"/>
  <c r="N335" i="18"/>
  <c r="J335" i="18"/>
  <c r="I335" i="18"/>
  <c r="H335" i="18"/>
  <c r="G335" i="18"/>
  <c r="F335" i="18"/>
  <c r="R334" i="18"/>
  <c r="Q334" i="18"/>
  <c r="P334" i="18"/>
  <c r="O334" i="18"/>
  <c r="N334" i="18"/>
  <c r="J334" i="18"/>
  <c r="I334" i="18"/>
  <c r="H334" i="18"/>
  <c r="G334" i="18"/>
  <c r="F334" i="18"/>
  <c r="R331" i="18"/>
  <c r="Q331" i="18"/>
  <c r="P331" i="18"/>
  <c r="O331" i="18"/>
  <c r="N331" i="18"/>
  <c r="J331" i="18"/>
  <c r="I331" i="18"/>
  <c r="H331" i="18"/>
  <c r="G331" i="18"/>
  <c r="F331" i="18"/>
  <c r="R330" i="18"/>
  <c r="Q330" i="18"/>
  <c r="P330" i="18"/>
  <c r="O330" i="18"/>
  <c r="N330" i="18"/>
  <c r="J330" i="18"/>
  <c r="I330" i="18"/>
  <c r="H330" i="18"/>
  <c r="G330" i="18"/>
  <c r="F330" i="18"/>
  <c r="R327" i="18"/>
  <c r="Q327" i="18"/>
  <c r="P327" i="18"/>
  <c r="O327" i="18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R323" i="18"/>
  <c r="Q323" i="18"/>
  <c r="P323" i="18"/>
  <c r="O323" i="18"/>
  <c r="N323" i="18"/>
  <c r="J323" i="18"/>
  <c r="I323" i="18"/>
  <c r="H323" i="18"/>
  <c r="G323" i="18"/>
  <c r="F323" i="18"/>
  <c r="R322" i="18"/>
  <c r="Q322" i="18"/>
  <c r="P322" i="18"/>
  <c r="O322" i="18"/>
  <c r="N322" i="18"/>
  <c r="J322" i="18"/>
  <c r="I322" i="18"/>
  <c r="H322" i="18"/>
  <c r="G322" i="18"/>
  <c r="F322" i="18"/>
  <c r="R319" i="18"/>
  <c r="Q319" i="18"/>
  <c r="P319" i="18"/>
  <c r="O319" i="18"/>
  <c r="N319" i="18"/>
  <c r="J319" i="18"/>
  <c r="I319" i="18"/>
  <c r="H319" i="18"/>
  <c r="G319" i="18"/>
  <c r="F319" i="18"/>
  <c r="R318" i="18"/>
  <c r="Q318" i="18"/>
  <c r="P318" i="18"/>
  <c r="O318" i="18"/>
  <c r="N318" i="18"/>
  <c r="J318" i="18"/>
  <c r="I318" i="18"/>
  <c r="H318" i="18"/>
  <c r="G318" i="18"/>
  <c r="F318" i="18"/>
  <c r="R315" i="18"/>
  <c r="Q315" i="18"/>
  <c r="P315" i="18"/>
  <c r="O315" i="18"/>
  <c r="N315" i="18"/>
  <c r="J315" i="18"/>
  <c r="I315" i="18"/>
  <c r="H315" i="18"/>
  <c r="G315" i="18"/>
  <c r="F315" i="18"/>
  <c r="R314" i="18"/>
  <c r="Q314" i="18"/>
  <c r="P314" i="18"/>
  <c r="O314" i="18"/>
  <c r="N314" i="18"/>
  <c r="J314" i="18"/>
  <c r="I314" i="18"/>
  <c r="H314" i="18"/>
  <c r="G314" i="18"/>
  <c r="F314" i="18"/>
  <c r="R311" i="18"/>
  <c r="Q311" i="18"/>
  <c r="P311" i="18"/>
  <c r="O311" i="18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R307" i="18"/>
  <c r="Q307" i="18"/>
  <c r="P307" i="18"/>
  <c r="O307" i="18"/>
  <c r="N307" i="18"/>
  <c r="J307" i="18"/>
  <c r="I307" i="18"/>
  <c r="H307" i="18"/>
  <c r="G307" i="18"/>
  <c r="F307" i="18"/>
  <c r="R306" i="18"/>
  <c r="Q306" i="18"/>
  <c r="P306" i="18"/>
  <c r="O306" i="18"/>
  <c r="N306" i="18"/>
  <c r="J306" i="18"/>
  <c r="I306" i="18"/>
  <c r="H306" i="18"/>
  <c r="G306" i="18"/>
  <c r="F306" i="18"/>
  <c r="R303" i="18"/>
  <c r="Q303" i="18"/>
  <c r="P303" i="18"/>
  <c r="O303" i="18"/>
  <c r="N303" i="18"/>
  <c r="J303" i="18"/>
  <c r="I303" i="18"/>
  <c r="H303" i="18"/>
  <c r="G303" i="18"/>
  <c r="F303" i="18"/>
  <c r="R302" i="18"/>
  <c r="Q302" i="18"/>
  <c r="P302" i="18"/>
  <c r="O302" i="18"/>
  <c r="N302" i="18"/>
  <c r="J302" i="18"/>
  <c r="I302" i="18"/>
  <c r="H302" i="18"/>
  <c r="G302" i="18"/>
  <c r="F302" i="18"/>
  <c r="R299" i="18"/>
  <c r="Q299" i="18"/>
  <c r="P299" i="18"/>
  <c r="O299" i="18"/>
  <c r="N299" i="18"/>
  <c r="J299" i="18"/>
  <c r="I299" i="18"/>
  <c r="H299" i="18"/>
  <c r="G299" i="18"/>
  <c r="F299" i="18"/>
  <c r="R298" i="18"/>
  <c r="Q298" i="18"/>
  <c r="P298" i="18"/>
  <c r="O298" i="18"/>
  <c r="N298" i="18"/>
  <c r="J298" i="18"/>
  <c r="I298" i="18"/>
  <c r="H298" i="18"/>
  <c r="G298" i="18"/>
  <c r="F298" i="18"/>
  <c r="R295" i="18"/>
  <c r="Q295" i="18"/>
  <c r="P295" i="18"/>
  <c r="O295" i="18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R291" i="18"/>
  <c r="Q291" i="18"/>
  <c r="P291" i="18"/>
  <c r="O291" i="18"/>
  <c r="N291" i="18"/>
  <c r="J291" i="18"/>
  <c r="I291" i="18"/>
  <c r="H291" i="18"/>
  <c r="G291" i="18"/>
  <c r="F291" i="18"/>
  <c r="R290" i="18"/>
  <c r="Q290" i="18"/>
  <c r="P290" i="18"/>
  <c r="O290" i="18"/>
  <c r="N290" i="18"/>
  <c r="J290" i="18"/>
  <c r="I290" i="18"/>
  <c r="H290" i="18"/>
  <c r="G290" i="18"/>
  <c r="F290" i="18"/>
  <c r="R287" i="18"/>
  <c r="Q287" i="18"/>
  <c r="P287" i="18"/>
  <c r="O287" i="18"/>
  <c r="N287" i="18"/>
  <c r="J287" i="18"/>
  <c r="I287" i="18"/>
  <c r="H287" i="18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R283" i="18"/>
  <c r="Q283" i="18"/>
  <c r="P283" i="18"/>
  <c r="O283" i="18"/>
  <c r="N283" i="18"/>
  <c r="J283" i="18"/>
  <c r="I283" i="18"/>
  <c r="H283" i="18"/>
  <c r="G283" i="18"/>
  <c r="F283" i="18"/>
  <c r="R282" i="18"/>
  <c r="Q282" i="18"/>
  <c r="P282" i="18"/>
  <c r="O282" i="18"/>
  <c r="N282" i="18"/>
  <c r="J282" i="18"/>
  <c r="I282" i="18"/>
  <c r="H282" i="18"/>
  <c r="G282" i="18"/>
  <c r="F282" i="18"/>
  <c r="R279" i="18"/>
  <c r="Q279" i="18"/>
  <c r="P279" i="18"/>
  <c r="O279" i="18"/>
  <c r="N279" i="18"/>
  <c r="J279" i="18"/>
  <c r="I279" i="18"/>
  <c r="H279" i="18"/>
  <c r="G279" i="18"/>
  <c r="F279" i="18"/>
  <c r="R278" i="18"/>
  <c r="Q278" i="18"/>
  <c r="P278" i="18"/>
  <c r="O278" i="18"/>
  <c r="N278" i="18"/>
  <c r="J278" i="18"/>
  <c r="I278" i="18"/>
  <c r="H278" i="18"/>
  <c r="G278" i="18"/>
  <c r="F278" i="18"/>
  <c r="R275" i="18"/>
  <c r="Q275" i="18"/>
  <c r="P275" i="18"/>
  <c r="O275" i="18"/>
  <c r="N275" i="18"/>
  <c r="J275" i="18"/>
  <c r="I275" i="18"/>
  <c r="H275" i="18"/>
  <c r="G275" i="18"/>
  <c r="F275" i="18"/>
  <c r="R274" i="18"/>
  <c r="Q274" i="18"/>
  <c r="P274" i="18"/>
  <c r="O274" i="18"/>
  <c r="N274" i="18"/>
  <c r="J274" i="18"/>
  <c r="I274" i="18"/>
  <c r="H274" i="18"/>
  <c r="G274" i="18"/>
  <c r="F274" i="18"/>
  <c r="R271" i="18"/>
  <c r="Q271" i="18"/>
  <c r="P271" i="18"/>
  <c r="O271" i="18"/>
  <c r="N271" i="18"/>
  <c r="J271" i="18"/>
  <c r="I271" i="18"/>
  <c r="H271" i="18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R267" i="18"/>
  <c r="Q267" i="18"/>
  <c r="P267" i="18"/>
  <c r="O267" i="18"/>
  <c r="N267" i="18"/>
  <c r="J267" i="18"/>
  <c r="I267" i="18"/>
  <c r="H267" i="18"/>
  <c r="G267" i="18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O263" i="18"/>
  <c r="N263" i="18"/>
  <c r="J263" i="18"/>
  <c r="I263" i="18"/>
  <c r="H263" i="18"/>
  <c r="G263" i="18"/>
  <c r="F263" i="18"/>
  <c r="R262" i="18"/>
  <c r="Q262" i="18"/>
  <c r="P262" i="18"/>
  <c r="O262" i="18"/>
  <c r="N262" i="18"/>
  <c r="J262" i="18"/>
  <c r="I262" i="18"/>
  <c r="H262" i="18"/>
  <c r="G262" i="18"/>
  <c r="F262" i="18"/>
  <c r="R259" i="18"/>
  <c r="Q259" i="18"/>
  <c r="P259" i="18"/>
  <c r="O259" i="18"/>
  <c r="N259" i="18"/>
  <c r="J259" i="18"/>
  <c r="I259" i="18"/>
  <c r="H259" i="18"/>
  <c r="G259" i="18"/>
  <c r="F259" i="18"/>
  <c r="R258" i="18"/>
  <c r="Q258" i="18"/>
  <c r="P258" i="18"/>
  <c r="O258" i="18"/>
  <c r="N258" i="18"/>
  <c r="J258" i="18"/>
  <c r="I258" i="18"/>
  <c r="H258" i="18"/>
  <c r="G258" i="18"/>
  <c r="F258" i="18"/>
  <c r="R255" i="18"/>
  <c r="Q255" i="18"/>
  <c r="P255" i="18"/>
  <c r="O255" i="18"/>
  <c r="N255" i="18"/>
  <c r="J255" i="18"/>
  <c r="I255" i="18"/>
  <c r="H255" i="18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R251" i="18"/>
  <c r="Q251" i="18"/>
  <c r="P251" i="18"/>
  <c r="O251" i="18"/>
  <c r="N251" i="18"/>
  <c r="J251" i="18"/>
  <c r="I251" i="18"/>
  <c r="H251" i="18"/>
  <c r="G251" i="18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O247" i="18"/>
  <c r="N247" i="18"/>
  <c r="J247" i="18"/>
  <c r="I247" i="18"/>
  <c r="H247" i="18"/>
  <c r="G247" i="18"/>
  <c r="F247" i="18"/>
  <c r="R246" i="18"/>
  <c r="Q246" i="18"/>
  <c r="P246" i="18"/>
  <c r="O246" i="18"/>
  <c r="N246" i="18"/>
  <c r="J246" i="18"/>
  <c r="I246" i="18"/>
  <c r="H246" i="18"/>
  <c r="G246" i="18"/>
  <c r="F246" i="18"/>
  <c r="R243" i="18"/>
  <c r="Q243" i="18"/>
  <c r="P243" i="18"/>
  <c r="O243" i="18"/>
  <c r="N243" i="18"/>
  <c r="J243" i="18"/>
  <c r="I243" i="18"/>
  <c r="H243" i="18"/>
  <c r="G243" i="18"/>
  <c r="F243" i="18"/>
  <c r="R242" i="18"/>
  <c r="Q242" i="18"/>
  <c r="P242" i="18"/>
  <c r="O242" i="18"/>
  <c r="N242" i="18"/>
  <c r="J242" i="18"/>
  <c r="I242" i="18"/>
  <c r="H242" i="18"/>
  <c r="G242" i="18"/>
  <c r="F242" i="18"/>
  <c r="R239" i="18"/>
  <c r="Q239" i="18"/>
  <c r="P239" i="18"/>
  <c r="O239" i="18"/>
  <c r="N239" i="18"/>
  <c r="J239" i="18"/>
  <c r="I239" i="18"/>
  <c r="H239" i="18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R235" i="18"/>
  <c r="Q235" i="18"/>
  <c r="P235" i="18"/>
  <c r="O235" i="18"/>
  <c r="N235" i="18"/>
  <c r="J235" i="18"/>
  <c r="I235" i="18"/>
  <c r="H235" i="18"/>
  <c r="G235" i="18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O231" i="18"/>
  <c r="N231" i="18"/>
  <c r="J231" i="18"/>
  <c r="I231" i="18"/>
  <c r="H231" i="18"/>
  <c r="G231" i="18"/>
  <c r="F231" i="18"/>
  <c r="R230" i="18"/>
  <c r="Q230" i="18"/>
  <c r="P230" i="18"/>
  <c r="O230" i="18"/>
  <c r="N230" i="18"/>
  <c r="J230" i="18"/>
  <c r="I230" i="18"/>
  <c r="H230" i="18"/>
  <c r="G230" i="18"/>
  <c r="F230" i="18"/>
  <c r="R227" i="18"/>
  <c r="Q227" i="18"/>
  <c r="P227" i="18"/>
  <c r="O227" i="18"/>
  <c r="N227" i="18"/>
  <c r="J227" i="18"/>
  <c r="I227" i="18"/>
  <c r="H227" i="18"/>
  <c r="G227" i="18"/>
  <c r="F227" i="18"/>
  <c r="R226" i="18"/>
  <c r="Q226" i="18"/>
  <c r="P226" i="18"/>
  <c r="O226" i="18"/>
  <c r="N226" i="18"/>
  <c r="J226" i="18"/>
  <c r="I226" i="18"/>
  <c r="H226" i="18"/>
  <c r="G226" i="18"/>
  <c r="F226" i="18"/>
  <c r="R223" i="18"/>
  <c r="Q223" i="18"/>
  <c r="P223" i="18"/>
  <c r="O223" i="18"/>
  <c r="N223" i="18"/>
  <c r="J223" i="18"/>
  <c r="I223" i="18"/>
  <c r="H223" i="18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R219" i="18"/>
  <c r="Q219" i="18"/>
  <c r="P219" i="18"/>
  <c r="O219" i="18"/>
  <c r="N219" i="18"/>
  <c r="J219" i="18"/>
  <c r="I219" i="18"/>
  <c r="H219" i="18"/>
  <c r="G219" i="18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O215" i="18"/>
  <c r="N215" i="18"/>
  <c r="J215" i="18"/>
  <c r="I215" i="18"/>
  <c r="H215" i="18"/>
  <c r="G215" i="18"/>
  <c r="F215" i="18"/>
  <c r="R214" i="18"/>
  <c r="Q214" i="18"/>
  <c r="P214" i="18"/>
  <c r="O214" i="18"/>
  <c r="N214" i="18"/>
  <c r="J214" i="18"/>
  <c r="I214" i="18"/>
  <c r="H214" i="18"/>
  <c r="G214" i="18"/>
  <c r="F214" i="18"/>
  <c r="R211" i="18"/>
  <c r="Q211" i="18"/>
  <c r="P211" i="18"/>
  <c r="O211" i="18"/>
  <c r="N211" i="18"/>
  <c r="J211" i="18"/>
  <c r="I211" i="18"/>
  <c r="H211" i="18"/>
  <c r="G211" i="18"/>
  <c r="F211" i="18"/>
  <c r="R210" i="18"/>
  <c r="Q210" i="18"/>
  <c r="P210" i="18"/>
  <c r="O210" i="18"/>
  <c r="N210" i="18"/>
  <c r="J210" i="18"/>
  <c r="I210" i="18"/>
  <c r="H210" i="18"/>
  <c r="G210" i="18"/>
  <c r="F210" i="18"/>
  <c r="R207" i="18"/>
  <c r="Q207" i="18"/>
  <c r="P207" i="18"/>
  <c r="O207" i="18"/>
  <c r="N207" i="18"/>
  <c r="J207" i="18"/>
  <c r="I207" i="18"/>
  <c r="H207" i="18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R203" i="18"/>
  <c r="Q203" i="18"/>
  <c r="P203" i="18"/>
  <c r="O203" i="18"/>
  <c r="N203" i="18"/>
  <c r="J203" i="18"/>
  <c r="I203" i="18"/>
  <c r="H203" i="18"/>
  <c r="G203" i="18"/>
  <c r="F203" i="18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O199" i="18"/>
  <c r="N199" i="18"/>
  <c r="J199" i="18"/>
  <c r="I199" i="18"/>
  <c r="H199" i="18"/>
  <c r="G199" i="18"/>
  <c r="F199" i="18"/>
  <c r="R198" i="18"/>
  <c r="Q198" i="18"/>
  <c r="P198" i="18"/>
  <c r="O198" i="18"/>
  <c r="N198" i="18"/>
  <c r="J198" i="18"/>
  <c r="I198" i="18"/>
  <c r="H198" i="18"/>
  <c r="G198" i="18"/>
  <c r="F198" i="18"/>
  <c r="R195" i="18"/>
  <c r="Q195" i="18"/>
  <c r="P195" i="18"/>
  <c r="O195" i="18"/>
  <c r="N195" i="18"/>
  <c r="J195" i="18"/>
  <c r="I195" i="18"/>
  <c r="H195" i="18"/>
  <c r="G195" i="18"/>
  <c r="F195" i="18"/>
  <c r="R194" i="18"/>
  <c r="Q194" i="18"/>
  <c r="P194" i="18"/>
  <c r="O194" i="18"/>
  <c r="N194" i="18"/>
  <c r="J194" i="18"/>
  <c r="I194" i="18"/>
  <c r="H194" i="18"/>
  <c r="G194" i="18"/>
  <c r="F194" i="18"/>
  <c r="R191" i="18"/>
  <c r="Q191" i="18"/>
  <c r="P191" i="18"/>
  <c r="O191" i="18"/>
  <c r="N191" i="18"/>
  <c r="J191" i="18"/>
  <c r="I191" i="18"/>
  <c r="H191" i="18"/>
  <c r="G191" i="18"/>
  <c r="F191" i="18"/>
  <c r="R190" i="18"/>
  <c r="Q190" i="18"/>
  <c r="P190" i="18"/>
  <c r="O190" i="18"/>
  <c r="N190" i="18"/>
  <c r="J190" i="18"/>
  <c r="I190" i="18"/>
  <c r="H190" i="18"/>
  <c r="G190" i="18"/>
  <c r="F190" i="18"/>
  <c r="R187" i="18"/>
  <c r="Q187" i="18"/>
  <c r="P187" i="18"/>
  <c r="O187" i="18"/>
  <c r="N187" i="18"/>
  <c r="J187" i="18"/>
  <c r="I187" i="18"/>
  <c r="H187" i="18"/>
  <c r="G187" i="18"/>
  <c r="F187" i="18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O183" i="18"/>
  <c r="N183" i="18"/>
  <c r="J183" i="18"/>
  <c r="I183" i="18"/>
  <c r="H183" i="18"/>
  <c r="G183" i="18"/>
  <c r="F183" i="18"/>
  <c r="R182" i="18"/>
  <c r="Q182" i="18"/>
  <c r="P182" i="18"/>
  <c r="O182" i="18"/>
  <c r="N182" i="18"/>
  <c r="J182" i="18"/>
  <c r="I182" i="18"/>
  <c r="H182" i="18"/>
  <c r="G182" i="18"/>
  <c r="F182" i="18"/>
  <c r="R179" i="18"/>
  <c r="Q179" i="18"/>
  <c r="P179" i="18"/>
  <c r="O179" i="18"/>
  <c r="N179" i="18"/>
  <c r="J179" i="18"/>
  <c r="I179" i="18"/>
  <c r="H179" i="18"/>
  <c r="G179" i="18"/>
  <c r="F179" i="18"/>
  <c r="R178" i="18"/>
  <c r="Q178" i="18"/>
  <c r="P178" i="18"/>
  <c r="O178" i="18"/>
  <c r="N178" i="18"/>
  <c r="J178" i="18"/>
  <c r="I178" i="18"/>
  <c r="H178" i="18"/>
  <c r="G178" i="18"/>
  <c r="F178" i="18"/>
  <c r="R175" i="18"/>
  <c r="Q175" i="18"/>
  <c r="P175" i="18"/>
  <c r="O175" i="18"/>
  <c r="N175" i="18"/>
  <c r="J175" i="18"/>
  <c r="I175" i="18"/>
  <c r="H175" i="18"/>
  <c r="G175" i="18"/>
  <c r="F175" i="18"/>
  <c r="R174" i="18"/>
  <c r="Q174" i="18"/>
  <c r="P174" i="18"/>
  <c r="O174" i="18"/>
  <c r="N174" i="18"/>
  <c r="J174" i="18"/>
  <c r="I174" i="18"/>
  <c r="H174" i="18"/>
  <c r="G174" i="18"/>
  <c r="F174" i="18"/>
  <c r="R171" i="18"/>
  <c r="Q171" i="18"/>
  <c r="P171" i="18"/>
  <c r="O171" i="18"/>
  <c r="N171" i="18"/>
  <c r="J171" i="18"/>
  <c r="I171" i="18"/>
  <c r="H171" i="18"/>
  <c r="G171" i="18"/>
  <c r="F171" i="18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O167" i="18"/>
  <c r="N167" i="18"/>
  <c r="J167" i="18"/>
  <c r="I167" i="18"/>
  <c r="H167" i="18"/>
  <c r="G167" i="18"/>
  <c r="F167" i="18"/>
  <c r="R166" i="18"/>
  <c r="Q166" i="18"/>
  <c r="P166" i="18"/>
  <c r="O166" i="18"/>
  <c r="N166" i="18"/>
  <c r="J166" i="18"/>
  <c r="I166" i="18"/>
  <c r="H166" i="18"/>
  <c r="G166" i="18"/>
  <c r="F166" i="18"/>
  <c r="R163" i="18"/>
  <c r="Q163" i="18"/>
  <c r="P163" i="18"/>
  <c r="O163" i="18"/>
  <c r="N163" i="18"/>
  <c r="J163" i="18"/>
  <c r="I163" i="18"/>
  <c r="H163" i="18"/>
  <c r="G163" i="18"/>
  <c r="F163" i="18"/>
  <c r="R162" i="18"/>
  <c r="Q162" i="18"/>
  <c r="P162" i="18"/>
  <c r="O162" i="18"/>
  <c r="N162" i="18"/>
  <c r="J162" i="18"/>
  <c r="I162" i="18"/>
  <c r="H162" i="18"/>
  <c r="G162" i="18"/>
  <c r="F162" i="18"/>
  <c r="R159" i="18"/>
  <c r="Q159" i="18"/>
  <c r="P159" i="18"/>
  <c r="O159" i="18"/>
  <c r="N159" i="18"/>
  <c r="J159" i="18"/>
  <c r="I159" i="18"/>
  <c r="H159" i="18"/>
  <c r="G159" i="18"/>
  <c r="F159" i="18"/>
  <c r="R158" i="18"/>
  <c r="Q158" i="18"/>
  <c r="P158" i="18"/>
  <c r="O158" i="18"/>
  <c r="N158" i="18"/>
  <c r="J158" i="18"/>
  <c r="I158" i="18"/>
  <c r="H158" i="18"/>
  <c r="G158" i="18"/>
  <c r="F158" i="18"/>
  <c r="R155" i="18"/>
  <c r="Q155" i="18"/>
  <c r="P155" i="18"/>
  <c r="O155" i="18"/>
  <c r="N155" i="18"/>
  <c r="J155" i="18"/>
  <c r="I155" i="18"/>
  <c r="H155" i="18"/>
  <c r="G155" i="18"/>
  <c r="F155" i="18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O151" i="18"/>
  <c r="N151" i="18"/>
  <c r="J151" i="18"/>
  <c r="I151" i="18"/>
  <c r="H151" i="18"/>
  <c r="G151" i="18"/>
  <c r="F151" i="18"/>
  <c r="R150" i="18"/>
  <c r="Q150" i="18"/>
  <c r="P150" i="18"/>
  <c r="O150" i="18"/>
  <c r="N150" i="18"/>
  <c r="J150" i="18"/>
  <c r="I150" i="18"/>
  <c r="H150" i="18"/>
  <c r="G150" i="18"/>
  <c r="F150" i="18"/>
  <c r="R147" i="18"/>
  <c r="Q147" i="18"/>
  <c r="P147" i="18"/>
  <c r="O147" i="18"/>
  <c r="N147" i="18"/>
  <c r="J147" i="18"/>
  <c r="I147" i="18"/>
  <c r="H147" i="18"/>
  <c r="L147" i="18" s="1"/>
  <c r="G147" i="18"/>
  <c r="K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R143" i="18"/>
  <c r="Q143" i="18"/>
  <c r="P143" i="18"/>
  <c r="T143" i="18" s="1"/>
  <c r="O143" i="18"/>
  <c r="N143" i="18"/>
  <c r="J143" i="18"/>
  <c r="I143" i="18"/>
  <c r="H143" i="18"/>
  <c r="G143" i="18"/>
  <c r="K143" i="18" s="1"/>
  <c r="F143" i="18"/>
  <c r="R142" i="18"/>
  <c r="Q142" i="18"/>
  <c r="P142" i="18"/>
  <c r="O142" i="18"/>
  <c r="N142" i="18"/>
  <c r="J142" i="18"/>
  <c r="I142" i="18"/>
  <c r="H142" i="18"/>
  <c r="G142" i="18"/>
  <c r="F142" i="18"/>
  <c r="T139" i="18"/>
  <c r="R139" i="18"/>
  <c r="Q139" i="18"/>
  <c r="P139" i="18"/>
  <c r="O139" i="18"/>
  <c r="N139" i="18"/>
  <c r="S139" i="18" s="1"/>
  <c r="J139" i="18"/>
  <c r="I139" i="18"/>
  <c r="H139" i="18"/>
  <c r="G139" i="18"/>
  <c r="L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O135" i="18"/>
  <c r="N135" i="18"/>
  <c r="S135" i="18" s="1"/>
  <c r="J135" i="18"/>
  <c r="I135" i="18"/>
  <c r="H135" i="18"/>
  <c r="L135" i="18" s="1"/>
  <c r="G135" i="18"/>
  <c r="K135" i="18" s="1"/>
  <c r="F135" i="18"/>
  <c r="R134" i="18"/>
  <c r="Q134" i="18"/>
  <c r="P134" i="18"/>
  <c r="O134" i="18"/>
  <c r="N134" i="18"/>
  <c r="J134" i="18"/>
  <c r="I134" i="18"/>
  <c r="H134" i="18"/>
  <c r="G134" i="18"/>
  <c r="F134" i="18"/>
  <c r="R131" i="18"/>
  <c r="Q131" i="18"/>
  <c r="P131" i="18"/>
  <c r="O131" i="18"/>
  <c r="N131" i="18"/>
  <c r="J131" i="18"/>
  <c r="I131" i="18"/>
  <c r="H131" i="18"/>
  <c r="L131" i="18" s="1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R127" i="18"/>
  <c r="Q127" i="18"/>
  <c r="P127" i="18"/>
  <c r="T127" i="18" s="1"/>
  <c r="O127" i="18"/>
  <c r="N127" i="18"/>
  <c r="J127" i="18"/>
  <c r="I127" i="18"/>
  <c r="H127" i="18"/>
  <c r="G127" i="18"/>
  <c r="L127" i="18" s="1"/>
  <c r="F127" i="18"/>
  <c r="R126" i="18"/>
  <c r="Q126" i="18"/>
  <c r="P126" i="18"/>
  <c r="O126" i="18"/>
  <c r="N126" i="18"/>
  <c r="J126" i="18"/>
  <c r="I126" i="18"/>
  <c r="H126" i="18"/>
  <c r="G126" i="18"/>
  <c r="F126" i="18"/>
  <c r="T123" i="18"/>
  <c r="R123" i="18"/>
  <c r="Q123" i="18"/>
  <c r="P123" i="18"/>
  <c r="O123" i="18"/>
  <c r="N123" i="18"/>
  <c r="S123" i="18" s="1"/>
  <c r="J123" i="18"/>
  <c r="I123" i="18"/>
  <c r="H123" i="18"/>
  <c r="G123" i="18"/>
  <c r="L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O119" i="18"/>
  <c r="N119" i="18"/>
  <c r="S119" i="18" s="1"/>
  <c r="J119" i="18"/>
  <c r="I119" i="18"/>
  <c r="H119" i="18"/>
  <c r="L119" i="18" s="1"/>
  <c r="G119" i="18"/>
  <c r="K119" i="18" s="1"/>
  <c r="F119" i="18"/>
  <c r="R118" i="18"/>
  <c r="Q118" i="18"/>
  <c r="P118" i="18"/>
  <c r="O118" i="18"/>
  <c r="N118" i="18"/>
  <c r="J118" i="18"/>
  <c r="I118" i="18"/>
  <c r="H118" i="18"/>
  <c r="G118" i="18"/>
  <c r="F118" i="18"/>
  <c r="R115" i="18"/>
  <c r="Q115" i="18"/>
  <c r="P115" i="18"/>
  <c r="O115" i="18"/>
  <c r="N115" i="18"/>
  <c r="J115" i="18"/>
  <c r="I115" i="18"/>
  <c r="H115" i="18"/>
  <c r="L115" i="18" s="1"/>
  <c r="G115" i="18"/>
  <c r="K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R111" i="18"/>
  <c r="Q111" i="18"/>
  <c r="P111" i="18"/>
  <c r="T111" i="18" s="1"/>
  <c r="O111" i="18"/>
  <c r="N111" i="18"/>
  <c r="J111" i="18"/>
  <c r="I111" i="18"/>
  <c r="H111" i="18"/>
  <c r="G111" i="18"/>
  <c r="K111" i="18" s="1"/>
  <c r="F111" i="18"/>
  <c r="R110" i="18"/>
  <c r="Q110" i="18"/>
  <c r="P110" i="18"/>
  <c r="O110" i="18"/>
  <c r="N110" i="18"/>
  <c r="J110" i="18"/>
  <c r="I110" i="18"/>
  <c r="H110" i="18"/>
  <c r="G110" i="18"/>
  <c r="F110" i="18"/>
  <c r="T107" i="18"/>
  <c r="R107" i="18"/>
  <c r="Q107" i="18"/>
  <c r="P107" i="18"/>
  <c r="O107" i="18"/>
  <c r="N107" i="18"/>
  <c r="S107" i="18" s="1"/>
  <c r="J107" i="18"/>
  <c r="I107" i="18"/>
  <c r="H107" i="18"/>
  <c r="G107" i="18"/>
  <c r="L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O103" i="18"/>
  <c r="N103" i="18"/>
  <c r="S103" i="18" s="1"/>
  <c r="J103" i="18"/>
  <c r="I103" i="18"/>
  <c r="H103" i="18"/>
  <c r="L103" i="18" s="1"/>
  <c r="G103" i="18"/>
  <c r="K103" i="18" s="1"/>
  <c r="F103" i="18"/>
  <c r="R102" i="18"/>
  <c r="Q102" i="18"/>
  <c r="P102" i="18"/>
  <c r="O102" i="18"/>
  <c r="N102" i="18"/>
  <c r="J102" i="18"/>
  <c r="I102" i="18"/>
  <c r="H102" i="18"/>
  <c r="G102" i="18"/>
  <c r="F102" i="18"/>
  <c r="R99" i="18"/>
  <c r="Q99" i="18"/>
  <c r="P99" i="18"/>
  <c r="O99" i="18"/>
  <c r="N99" i="18"/>
  <c r="J99" i="18"/>
  <c r="I99" i="18"/>
  <c r="H99" i="18"/>
  <c r="L99" i="18" s="1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R95" i="18"/>
  <c r="Q95" i="18"/>
  <c r="P95" i="18"/>
  <c r="T95" i="18" s="1"/>
  <c r="O95" i="18"/>
  <c r="N95" i="18"/>
  <c r="J95" i="18"/>
  <c r="I95" i="18"/>
  <c r="H95" i="18"/>
  <c r="G95" i="18"/>
  <c r="K95" i="18" s="1"/>
  <c r="F95" i="18"/>
  <c r="R94" i="18"/>
  <c r="Q94" i="18"/>
  <c r="P94" i="18"/>
  <c r="O94" i="18"/>
  <c r="N94" i="18"/>
  <c r="J94" i="18"/>
  <c r="I94" i="18"/>
  <c r="H94" i="18"/>
  <c r="G94" i="18"/>
  <c r="F94" i="18"/>
  <c r="T91" i="18"/>
  <c r="R91" i="18"/>
  <c r="Q91" i="18"/>
  <c r="P91" i="18"/>
  <c r="O91" i="18"/>
  <c r="N91" i="18"/>
  <c r="S91" i="18" s="1"/>
  <c r="J91" i="18"/>
  <c r="I91" i="18"/>
  <c r="H91" i="18"/>
  <c r="G91" i="18"/>
  <c r="L91" i="18" s="1"/>
  <c r="F91" i="18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O87" i="18"/>
  <c r="N87" i="18"/>
  <c r="S87" i="18" s="1"/>
  <c r="J87" i="18"/>
  <c r="I87" i="18"/>
  <c r="H87" i="18"/>
  <c r="L87" i="18" s="1"/>
  <c r="G87" i="18"/>
  <c r="K87" i="18" s="1"/>
  <c r="F87" i="18"/>
  <c r="R86" i="18"/>
  <c r="Q86" i="18"/>
  <c r="P86" i="18"/>
  <c r="O86" i="18"/>
  <c r="N86" i="18"/>
  <c r="J86" i="18"/>
  <c r="I86" i="18"/>
  <c r="H86" i="18"/>
  <c r="G86" i="18"/>
  <c r="F86" i="18"/>
  <c r="R83" i="18"/>
  <c r="Q83" i="18"/>
  <c r="P83" i="18"/>
  <c r="O83" i="18"/>
  <c r="N83" i="18"/>
  <c r="J83" i="18"/>
  <c r="I83" i="18"/>
  <c r="H83" i="18"/>
  <c r="L83" i="18" s="1"/>
  <c r="G83" i="18"/>
  <c r="K83" i="18" s="1"/>
  <c r="F83" i="18"/>
  <c r="R82" i="18"/>
  <c r="Q82" i="18"/>
  <c r="P82" i="18"/>
  <c r="O82" i="18"/>
  <c r="N82" i="18"/>
  <c r="J82" i="18"/>
  <c r="I82" i="18"/>
  <c r="H82" i="18"/>
  <c r="G82" i="18"/>
  <c r="F82" i="18"/>
  <c r="R79" i="18"/>
  <c r="Q79" i="18"/>
  <c r="P79" i="18"/>
  <c r="T79" i="18" s="1"/>
  <c r="O79" i="18"/>
  <c r="N79" i="18"/>
  <c r="K79" i="18"/>
  <c r="J79" i="18"/>
  <c r="I79" i="18"/>
  <c r="H79" i="18"/>
  <c r="G79" i="18"/>
  <c r="L79" i="18" s="1"/>
  <c r="F79" i="18"/>
  <c r="R78" i="18"/>
  <c r="Q78" i="18"/>
  <c r="P78" i="18"/>
  <c r="O78" i="18"/>
  <c r="N78" i="18"/>
  <c r="J78" i="18"/>
  <c r="I78" i="18"/>
  <c r="H78" i="18"/>
  <c r="G78" i="18"/>
  <c r="F78" i="18"/>
  <c r="T75" i="18"/>
  <c r="R75" i="18"/>
  <c r="Q75" i="18"/>
  <c r="P75" i="18"/>
  <c r="O75" i="18"/>
  <c r="N75" i="18"/>
  <c r="S75" i="18" s="1"/>
  <c r="J75" i="18"/>
  <c r="I75" i="18"/>
  <c r="H75" i="18"/>
  <c r="G75" i="18"/>
  <c r="L75" i="18" s="1"/>
  <c r="F75" i="18"/>
  <c r="R74" i="18"/>
  <c r="Q74" i="18"/>
  <c r="P74" i="18"/>
  <c r="O74" i="18"/>
  <c r="N74" i="18"/>
  <c r="J74" i="18"/>
  <c r="I74" i="18"/>
  <c r="H74" i="18"/>
  <c r="G74" i="18"/>
  <c r="F74" i="18"/>
  <c r="O71" i="18"/>
  <c r="I71" i="18"/>
  <c r="R70" i="18"/>
  <c r="R71" i="18" s="1"/>
  <c r="Q70" i="18"/>
  <c r="Q71" i="18" s="1"/>
  <c r="P70" i="18"/>
  <c r="P71" i="18" s="1"/>
  <c r="O70" i="18"/>
  <c r="N70" i="18"/>
  <c r="N71" i="18" s="1"/>
  <c r="J70" i="18"/>
  <c r="J71" i="18" s="1"/>
  <c r="I70" i="18"/>
  <c r="H70" i="18"/>
  <c r="H71" i="18" s="1"/>
  <c r="G70" i="18"/>
  <c r="G71" i="18" s="1"/>
  <c r="F70" i="18"/>
  <c r="F71" i="18" s="1"/>
  <c r="R67" i="18"/>
  <c r="R66" i="18"/>
  <c r="Q66" i="18"/>
  <c r="Q67" i="18" s="1"/>
  <c r="P66" i="18"/>
  <c r="P67" i="18" s="1"/>
  <c r="O66" i="18"/>
  <c r="O67" i="18" s="1"/>
  <c r="N66" i="18"/>
  <c r="N67" i="18" s="1"/>
  <c r="J66" i="18"/>
  <c r="J67" i="18" s="1"/>
  <c r="I66" i="18"/>
  <c r="I67" i="18" s="1"/>
  <c r="H66" i="18"/>
  <c r="H67" i="18" s="1"/>
  <c r="G66" i="18"/>
  <c r="G67" i="18" s="1"/>
  <c r="F66" i="18"/>
  <c r="F67" i="18" s="1"/>
  <c r="O63" i="18"/>
  <c r="I63" i="18"/>
  <c r="R62" i="18"/>
  <c r="R63" i="18" s="1"/>
  <c r="Q62" i="18"/>
  <c r="Q63" i="18" s="1"/>
  <c r="P62" i="18"/>
  <c r="P63" i="18" s="1"/>
  <c r="O62" i="18"/>
  <c r="N62" i="18"/>
  <c r="N63" i="18" s="1"/>
  <c r="J62" i="18"/>
  <c r="J63" i="18" s="1"/>
  <c r="I62" i="18"/>
  <c r="H62" i="18"/>
  <c r="H63" i="18" s="1"/>
  <c r="G62" i="18"/>
  <c r="G63" i="18" s="1"/>
  <c r="F62" i="18"/>
  <c r="F63" i="18" s="1"/>
  <c r="I59" i="18"/>
  <c r="R58" i="18"/>
  <c r="R59" i="18" s="1"/>
  <c r="Q58" i="18"/>
  <c r="Q59" i="18" s="1"/>
  <c r="P58" i="18"/>
  <c r="P59" i="18" s="1"/>
  <c r="O58" i="18"/>
  <c r="O59" i="18" s="1"/>
  <c r="N58" i="18"/>
  <c r="N59" i="18" s="1"/>
  <c r="J58" i="18"/>
  <c r="J59" i="18" s="1"/>
  <c r="I58" i="18"/>
  <c r="H58" i="18"/>
  <c r="H59" i="18" s="1"/>
  <c r="G58" i="18"/>
  <c r="G59" i="18" s="1"/>
  <c r="F58" i="18"/>
  <c r="F59" i="18" s="1"/>
  <c r="N55" i="18"/>
  <c r="R54" i="18"/>
  <c r="R55" i="18" s="1"/>
  <c r="Q54" i="18"/>
  <c r="Q55" i="18" s="1"/>
  <c r="P54" i="18"/>
  <c r="P55" i="18" s="1"/>
  <c r="O54" i="18"/>
  <c r="O55" i="18" s="1"/>
  <c r="N54" i="18"/>
  <c r="J54" i="18"/>
  <c r="J55" i="18" s="1"/>
  <c r="I54" i="18"/>
  <c r="I55" i="18" s="1"/>
  <c r="H54" i="18"/>
  <c r="H55" i="18" s="1"/>
  <c r="G54" i="18"/>
  <c r="G55" i="18" s="1"/>
  <c r="F54" i="18"/>
  <c r="F55" i="18" s="1"/>
  <c r="O51" i="18"/>
  <c r="I51" i="18"/>
  <c r="R50" i="18"/>
  <c r="R51" i="18" s="1"/>
  <c r="Q50" i="18"/>
  <c r="Q51" i="18" s="1"/>
  <c r="P50" i="18"/>
  <c r="P51" i="18" s="1"/>
  <c r="O50" i="18"/>
  <c r="N50" i="18"/>
  <c r="N51" i="18" s="1"/>
  <c r="J50" i="18"/>
  <c r="J51" i="18" s="1"/>
  <c r="I50" i="18"/>
  <c r="H50" i="18"/>
  <c r="H51" i="18" s="1"/>
  <c r="G50" i="18"/>
  <c r="G51" i="18" s="1"/>
  <c r="F50" i="18"/>
  <c r="F51" i="18" s="1"/>
  <c r="O47" i="18"/>
  <c r="G47" i="18"/>
  <c r="R46" i="18"/>
  <c r="R47" i="18" s="1"/>
  <c r="Q46" i="18"/>
  <c r="Q47" i="18" s="1"/>
  <c r="P46" i="18"/>
  <c r="P47" i="18" s="1"/>
  <c r="O46" i="18"/>
  <c r="N46" i="18"/>
  <c r="N47" i="18" s="1"/>
  <c r="J46" i="18"/>
  <c r="J47" i="18" s="1"/>
  <c r="I46" i="18"/>
  <c r="I47" i="18" s="1"/>
  <c r="H46" i="18"/>
  <c r="H47" i="18" s="1"/>
  <c r="G46" i="18"/>
  <c r="F46" i="18"/>
  <c r="F47" i="18" s="1"/>
  <c r="R2567" i="17"/>
  <c r="Q2567" i="17"/>
  <c r="P2567" i="17"/>
  <c r="O2567" i="17"/>
  <c r="T2567" i="17" s="1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T2559" i="17" s="1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T2551" i="17" s="1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T2543" i="17" s="1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T2535" i="17" s="1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T2527" i="17" s="1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T2519" i="17" s="1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T2511" i="17" s="1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T2503" i="17" s="1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T2495" i="17" s="1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T2487" i="17" s="1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T2479" i="17" s="1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T2471" i="17" s="1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T2463" i="17" s="1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T2455" i="17" s="1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L2451" i="17"/>
  <c r="J2451" i="17"/>
  <c r="I2451" i="17"/>
  <c r="H2451" i="17"/>
  <c r="G2451" i="17"/>
  <c r="F2451" i="17"/>
  <c r="K2451" i="17" s="1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T2447" i="17" s="1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L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T2439" i="17" s="1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L2435" i="17"/>
  <c r="J2435" i="17"/>
  <c r="I2435" i="17"/>
  <c r="H2435" i="17"/>
  <c r="G2435" i="17"/>
  <c r="F2435" i="17"/>
  <c r="K2435" i="17" s="1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T2431" i="17" s="1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L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T2423" i="17" s="1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L2419" i="17"/>
  <c r="J2419" i="17"/>
  <c r="I2419" i="17"/>
  <c r="H2419" i="17"/>
  <c r="G2419" i="17"/>
  <c r="F2419" i="17"/>
  <c r="K2419" i="17" s="1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T2415" i="17" s="1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L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T2407" i="17" s="1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L2403" i="17"/>
  <c r="J2403" i="17"/>
  <c r="I2403" i="17"/>
  <c r="H2403" i="17"/>
  <c r="G2403" i="17"/>
  <c r="F2403" i="17"/>
  <c r="K2403" i="17" s="1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T2399" i="17" s="1"/>
  <c r="N2399" i="17"/>
  <c r="J2399" i="17"/>
  <c r="I2399" i="17"/>
  <c r="H2399" i="17"/>
  <c r="G2399" i="17"/>
  <c r="K2399" i="17" s="1"/>
  <c r="F2399" i="17"/>
  <c r="R2398" i="17"/>
  <c r="Q2398" i="17"/>
  <c r="P2398" i="17"/>
  <c r="O2398" i="17"/>
  <c r="N2398" i="17"/>
  <c r="J2398" i="17"/>
  <c r="I2398" i="17"/>
  <c r="H2398" i="17"/>
  <c r="G2398" i="17"/>
  <c r="F2398" i="17"/>
  <c r="T2395" i="17"/>
  <c r="R2395" i="17"/>
  <c r="Q2395" i="17"/>
  <c r="P2395" i="17"/>
  <c r="O2395" i="17"/>
  <c r="S2395" i="17" s="1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T2391" i="17" s="1"/>
  <c r="N2391" i="17"/>
  <c r="J2391" i="17"/>
  <c r="I2391" i="17"/>
  <c r="H2391" i="17"/>
  <c r="G2391" i="17"/>
  <c r="K2391" i="17" s="1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T2387" i="17" s="1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T2383" i="17" s="1"/>
  <c r="N2383" i="17"/>
  <c r="J2383" i="17"/>
  <c r="I2383" i="17"/>
  <c r="H2383" i="17"/>
  <c r="G2383" i="17"/>
  <c r="K2383" i="17" s="1"/>
  <c r="F2383" i="17"/>
  <c r="R2382" i="17"/>
  <c r="Q2382" i="17"/>
  <c r="P2382" i="17"/>
  <c r="O2382" i="17"/>
  <c r="N2382" i="17"/>
  <c r="J2382" i="17"/>
  <c r="I2382" i="17"/>
  <c r="H2382" i="17"/>
  <c r="G2382" i="17"/>
  <c r="F2382" i="17"/>
  <c r="T2379" i="17"/>
  <c r="R2379" i="17"/>
  <c r="Q2379" i="17"/>
  <c r="P2379" i="17"/>
  <c r="O2379" i="17"/>
  <c r="S2379" i="17" s="1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T2375" i="17" s="1"/>
  <c r="N2375" i="17"/>
  <c r="J2375" i="17"/>
  <c r="I2375" i="17"/>
  <c r="H2375" i="17"/>
  <c r="G2375" i="17"/>
  <c r="K2375" i="17" s="1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T2371" i="17" s="1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T2367" i="17" s="1"/>
  <c r="N2367" i="17"/>
  <c r="J2367" i="17"/>
  <c r="I2367" i="17"/>
  <c r="H2367" i="17"/>
  <c r="G2367" i="17"/>
  <c r="K2367" i="17" s="1"/>
  <c r="F2367" i="17"/>
  <c r="R2366" i="17"/>
  <c r="Q2366" i="17"/>
  <c r="P2366" i="17"/>
  <c r="O2366" i="17"/>
  <c r="N2366" i="17"/>
  <c r="J2366" i="17"/>
  <c r="I2366" i="17"/>
  <c r="H2366" i="17"/>
  <c r="G2366" i="17"/>
  <c r="F2366" i="17"/>
  <c r="T2363" i="17"/>
  <c r="R2363" i="17"/>
  <c r="Q2363" i="17"/>
  <c r="P2363" i="17"/>
  <c r="O2363" i="17"/>
  <c r="S2363" i="17" s="1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T2359" i="17" s="1"/>
  <c r="N2359" i="17"/>
  <c r="J2359" i="17"/>
  <c r="I2359" i="17"/>
  <c r="H2359" i="17"/>
  <c r="G2359" i="17"/>
  <c r="K2359" i="17" s="1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T2351" i="17" s="1"/>
  <c r="N2351" i="17"/>
  <c r="J2351" i="17"/>
  <c r="I2351" i="17"/>
  <c r="H2351" i="17"/>
  <c r="G2351" i="17"/>
  <c r="K2351" i="17" s="1"/>
  <c r="F2351" i="17"/>
  <c r="R2350" i="17"/>
  <c r="Q2350" i="17"/>
  <c r="P2350" i="17"/>
  <c r="O2350" i="17"/>
  <c r="N2350" i="17"/>
  <c r="J2350" i="17"/>
  <c r="I2350" i="17"/>
  <c r="H2350" i="17"/>
  <c r="G2350" i="17"/>
  <c r="F2350" i="17"/>
  <c r="T2347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S2343" i="17" s="1"/>
  <c r="N2343" i="17"/>
  <c r="T2343" i="17" s="1"/>
  <c r="J2343" i="17"/>
  <c r="I2343" i="17"/>
  <c r="H2343" i="17"/>
  <c r="G2343" i="17"/>
  <c r="K2343" i="17" s="1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T2335" i="17" s="1"/>
  <c r="N2335" i="17"/>
  <c r="J2335" i="17"/>
  <c r="I2335" i="17"/>
  <c r="H2335" i="17"/>
  <c r="G2335" i="17"/>
  <c r="K2335" i="17" s="1"/>
  <c r="F2335" i="17"/>
  <c r="R2334" i="17"/>
  <c r="Q2334" i="17"/>
  <c r="P2334" i="17"/>
  <c r="O2334" i="17"/>
  <c r="N2334" i="17"/>
  <c r="J2334" i="17"/>
  <c r="I2334" i="17"/>
  <c r="H2334" i="17"/>
  <c r="G2334" i="17"/>
  <c r="F2334" i="17"/>
  <c r="T2331" i="17"/>
  <c r="R2331" i="17"/>
  <c r="Q2331" i="17"/>
  <c r="P2331" i="17"/>
  <c r="O2331" i="17"/>
  <c r="N2331" i="17"/>
  <c r="S2331" i="17" s="1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S2327" i="17" s="1"/>
  <c r="N2327" i="17"/>
  <c r="T2327" i="17" s="1"/>
  <c r="J2327" i="17"/>
  <c r="I2327" i="17"/>
  <c r="H2327" i="17"/>
  <c r="G2327" i="17"/>
  <c r="K2327" i="17" s="1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T2319" i="17" s="1"/>
  <c r="N2319" i="17"/>
  <c r="J2319" i="17"/>
  <c r="I2319" i="17"/>
  <c r="H2319" i="17"/>
  <c r="G2319" i="17"/>
  <c r="K2319" i="17" s="1"/>
  <c r="F2319" i="17"/>
  <c r="R2318" i="17"/>
  <c r="Q2318" i="17"/>
  <c r="P2318" i="17"/>
  <c r="O2318" i="17"/>
  <c r="N2318" i="17"/>
  <c r="J2318" i="17"/>
  <c r="I2318" i="17"/>
  <c r="H2318" i="17"/>
  <c r="G2318" i="17"/>
  <c r="F2318" i="17"/>
  <c r="T2315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S2311" i="17" s="1"/>
  <c r="N2311" i="17"/>
  <c r="T2311" i="17" s="1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S2307" i="17" s="1"/>
  <c r="N2307" i="17"/>
  <c r="T2307" i="17" s="1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S2303" i="17" s="1"/>
  <c r="N2303" i="17"/>
  <c r="T2303" i="17" s="1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S2299" i="17" s="1"/>
  <c r="N2299" i="17"/>
  <c r="T2299" i="17" s="1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S2295" i="17" s="1"/>
  <c r="N2295" i="17"/>
  <c r="T2295" i="17" s="1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S2291" i="17" s="1"/>
  <c r="N2291" i="17"/>
  <c r="T2291" i="17" s="1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S2287" i="17" s="1"/>
  <c r="N2287" i="17"/>
  <c r="T2287" i="17" s="1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S2283" i="17" s="1"/>
  <c r="N2283" i="17"/>
  <c r="T2283" i="17" s="1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S2279" i="17" s="1"/>
  <c r="N2279" i="17"/>
  <c r="T2279" i="17" s="1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S2275" i="17" s="1"/>
  <c r="N2275" i="17"/>
  <c r="T2275" i="17" s="1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S2271" i="17" s="1"/>
  <c r="N2271" i="17"/>
  <c r="T2271" i="17" s="1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T2267" i="17" s="1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T2259" i="17" s="1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T2251" i="17" s="1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T2243" i="17" s="1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T2235" i="17" s="1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T2227" i="17" s="1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T2219" i="17" s="1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T2211" i="17" s="1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T2203" i="17" s="1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T2195" i="17" s="1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T2187" i="17" s="1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T2179" i="17" s="1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T2171" i="17" s="1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T2163" i="17" s="1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T2155" i="17" s="1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T2147" i="17" s="1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T2139" i="17" s="1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T2131" i="17" s="1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T2123" i="17" s="1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T2115" i="17" s="1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T2107" i="17" s="1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T2099" i="17" s="1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T2091" i="17" s="1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T2083" i="17" s="1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T2075" i="17" s="1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T2067" i="17" s="1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T2059" i="17" s="1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T2051" i="17" s="1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T2043" i="17" s="1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T2035" i="17" s="1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T2027" i="17" s="1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T2019" i="17" s="1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L2015" i="17" s="1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T2011" i="17" s="1"/>
  <c r="O2011" i="17"/>
  <c r="N2011" i="17"/>
  <c r="J2011" i="17"/>
  <c r="I2011" i="17"/>
  <c r="H2011" i="17"/>
  <c r="G2011" i="17"/>
  <c r="L2011" i="17" s="1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T2007" i="17" s="1"/>
  <c r="O2007" i="17"/>
  <c r="N2007" i="17"/>
  <c r="J2007" i="17"/>
  <c r="I2007" i="17"/>
  <c r="H2007" i="17"/>
  <c r="G2007" i="17"/>
  <c r="L2007" i="17" s="1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L2003" i="17" s="1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L1995" i="17" s="1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L1987" i="17" s="1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L1979" i="17" s="1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L1971" i="17" s="1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L1963" i="17" s="1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L1955" i="17" s="1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L1947" i="17" s="1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L1939" i="17" s="1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L1931" i="17" s="1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L1923" i="17" s="1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L1915" i="17" s="1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L1907" i="17" s="1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L1899" i="17" s="1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L1891" i="17" s="1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L1883" i="17" s="1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L1875" i="17" s="1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L1867" i="17" s="1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L1859" i="17" s="1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L1851" i="17" s="1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L1843" i="17" s="1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L1835" i="17" s="1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L1827" i="17" s="1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L1819" i="17" s="1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L1811" i="17" s="1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L1803" i="17" s="1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L1795" i="17" s="1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L1787" i="17" s="1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L1779" i="17" s="1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L1771" i="17" s="1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L1763" i="17" s="1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L1755" i="17" s="1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L1747" i="17" s="1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L1739" i="17" s="1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L1731" i="17" s="1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L1723" i="17" s="1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L1715" i="17" s="1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L1707" i="17" s="1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L1699" i="17" s="1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L1691" i="17" s="1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L1683" i="17" s="1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L1675" i="17" s="1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T1663" i="17" s="1"/>
  <c r="P1663" i="17"/>
  <c r="O1663" i="17"/>
  <c r="N1663" i="17"/>
  <c r="J1663" i="17"/>
  <c r="I1663" i="17"/>
  <c r="H1663" i="17"/>
  <c r="L1663" i="17" s="1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T1655" i="17" s="1"/>
  <c r="P1655" i="17"/>
  <c r="O1655" i="17"/>
  <c r="N1655" i="17"/>
  <c r="L1655" i="17"/>
  <c r="J1655" i="17"/>
  <c r="I1655" i="17"/>
  <c r="H1655" i="17"/>
  <c r="G1655" i="17"/>
  <c r="K1655" i="17" s="1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L1651" i="17" s="1"/>
  <c r="F1651" i="17"/>
  <c r="R1650" i="17"/>
  <c r="Q1650" i="17"/>
  <c r="P1650" i="17"/>
  <c r="O1650" i="17"/>
  <c r="N1650" i="17"/>
  <c r="J1650" i="17"/>
  <c r="I1650" i="17"/>
  <c r="H1650" i="17"/>
  <c r="G1650" i="17"/>
  <c r="F1650" i="17"/>
  <c r="T1647" i="17"/>
  <c r="R1647" i="17"/>
  <c r="Q1647" i="17"/>
  <c r="P1647" i="17"/>
  <c r="O1647" i="17"/>
  <c r="N1647" i="17"/>
  <c r="J1647" i="17"/>
  <c r="I1647" i="17"/>
  <c r="H1647" i="17"/>
  <c r="L1647" i="17" s="1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T1639" i="17" s="1"/>
  <c r="P1639" i="17"/>
  <c r="O1639" i="17"/>
  <c r="N1639" i="17"/>
  <c r="L1639" i="17"/>
  <c r="J1639" i="17"/>
  <c r="I1639" i="17"/>
  <c r="H1639" i="17"/>
  <c r="G1639" i="17"/>
  <c r="K1639" i="17" s="1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T1631" i="17" s="1"/>
  <c r="P1631" i="17"/>
  <c r="O1631" i="17"/>
  <c r="N1631" i="17"/>
  <c r="J1631" i="17"/>
  <c r="I1631" i="17"/>
  <c r="H1631" i="17"/>
  <c r="L1631" i="17" s="1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L1627" i="17" s="1"/>
  <c r="F1627" i="17"/>
  <c r="R1626" i="17"/>
  <c r="Q1626" i="17"/>
  <c r="P1626" i="17"/>
  <c r="O1626" i="17"/>
  <c r="N1626" i="17"/>
  <c r="J1626" i="17"/>
  <c r="I1626" i="17"/>
  <c r="H1626" i="17"/>
  <c r="G1626" i="17"/>
  <c r="F1626" i="17"/>
  <c r="T1623" i="17"/>
  <c r="R1623" i="17"/>
  <c r="Q1623" i="17"/>
  <c r="P1623" i="17"/>
  <c r="O1623" i="17"/>
  <c r="N1623" i="17"/>
  <c r="L1623" i="17"/>
  <c r="J1623" i="17"/>
  <c r="I1623" i="17"/>
  <c r="H1623" i="17"/>
  <c r="G1623" i="17"/>
  <c r="K1623" i="17" s="1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L1619" i="17" s="1"/>
  <c r="F1619" i="17"/>
  <c r="R1618" i="17"/>
  <c r="Q1618" i="17"/>
  <c r="P1618" i="17"/>
  <c r="O1618" i="17"/>
  <c r="N1618" i="17"/>
  <c r="J1618" i="17"/>
  <c r="I1618" i="17"/>
  <c r="H1618" i="17"/>
  <c r="G1618" i="17"/>
  <c r="F1618" i="17"/>
  <c r="T1615" i="17"/>
  <c r="R1615" i="17"/>
  <c r="Q1615" i="17"/>
  <c r="P1615" i="17"/>
  <c r="O1615" i="17"/>
  <c r="N1615" i="17"/>
  <c r="J1615" i="17"/>
  <c r="I1615" i="17"/>
  <c r="H1615" i="17"/>
  <c r="L1615" i="17" s="1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L1611" i="17" s="1"/>
  <c r="F1611" i="17"/>
  <c r="R1610" i="17"/>
  <c r="Q1610" i="17"/>
  <c r="P1610" i="17"/>
  <c r="O1610" i="17"/>
  <c r="N1610" i="17"/>
  <c r="J1610" i="17"/>
  <c r="I1610" i="17"/>
  <c r="H1610" i="17"/>
  <c r="G1610" i="17"/>
  <c r="F1610" i="17"/>
  <c r="T1607" i="17"/>
  <c r="R1607" i="17"/>
  <c r="Q1607" i="17"/>
  <c r="P1607" i="17"/>
  <c r="O1607" i="17"/>
  <c r="N1607" i="17"/>
  <c r="L1607" i="17"/>
  <c r="J1607" i="17"/>
  <c r="I1607" i="17"/>
  <c r="H1607" i="17"/>
  <c r="G1607" i="17"/>
  <c r="K1607" i="17" s="1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T1599" i="17" s="1"/>
  <c r="P1599" i="17"/>
  <c r="O1599" i="17"/>
  <c r="N1599" i="17"/>
  <c r="J1599" i="17"/>
  <c r="I1599" i="17"/>
  <c r="H1599" i="17"/>
  <c r="L1599" i="17" s="1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L1595" i="17" s="1"/>
  <c r="F1595" i="17"/>
  <c r="R1594" i="17"/>
  <c r="Q1594" i="17"/>
  <c r="P1594" i="17"/>
  <c r="O1594" i="17"/>
  <c r="N1594" i="17"/>
  <c r="J1594" i="17"/>
  <c r="I1594" i="17"/>
  <c r="H1594" i="17"/>
  <c r="G1594" i="17"/>
  <c r="F1594" i="17"/>
  <c r="T1591" i="17"/>
  <c r="R1591" i="17"/>
  <c r="Q1591" i="17"/>
  <c r="P1591" i="17"/>
  <c r="O1591" i="17"/>
  <c r="N1591" i="17"/>
  <c r="L1591" i="17"/>
  <c r="J1591" i="17"/>
  <c r="I1591" i="17"/>
  <c r="H1591" i="17"/>
  <c r="G1591" i="17"/>
  <c r="K1591" i="17" s="1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L1587" i="17" s="1"/>
  <c r="F1587" i="17"/>
  <c r="R1586" i="17"/>
  <c r="Q1586" i="17"/>
  <c r="P1586" i="17"/>
  <c r="O1586" i="17"/>
  <c r="N1586" i="17"/>
  <c r="J1586" i="17"/>
  <c r="I1586" i="17"/>
  <c r="H1586" i="17"/>
  <c r="G1586" i="17"/>
  <c r="F1586" i="17"/>
  <c r="T1583" i="17"/>
  <c r="R1583" i="17"/>
  <c r="Q1583" i="17"/>
  <c r="P1583" i="17"/>
  <c r="O1583" i="17"/>
  <c r="N1583" i="17"/>
  <c r="J1583" i="17"/>
  <c r="I1583" i="17"/>
  <c r="H1583" i="17"/>
  <c r="L1583" i="17" s="1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L1579" i="17" s="1"/>
  <c r="F1579" i="17"/>
  <c r="R1578" i="17"/>
  <c r="Q1578" i="17"/>
  <c r="P1578" i="17"/>
  <c r="O1578" i="17"/>
  <c r="N1578" i="17"/>
  <c r="J1578" i="17"/>
  <c r="I1578" i="17"/>
  <c r="H1578" i="17"/>
  <c r="G1578" i="17"/>
  <c r="F1578" i="17"/>
  <c r="T1575" i="17"/>
  <c r="R1575" i="17"/>
  <c r="Q1575" i="17"/>
  <c r="P1575" i="17"/>
  <c r="O1575" i="17"/>
  <c r="N1575" i="17"/>
  <c r="L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S1571" i="17" s="1"/>
  <c r="N1571" i="17"/>
  <c r="L1571" i="17"/>
  <c r="J1571" i="17"/>
  <c r="I1571" i="17"/>
  <c r="H1571" i="17"/>
  <c r="G1571" i="17"/>
  <c r="F1571" i="17"/>
  <c r="K1571" i="17" s="1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S1567" i="17" s="1"/>
  <c r="N1567" i="17"/>
  <c r="L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S1563" i="17" s="1"/>
  <c r="N1563" i="17"/>
  <c r="L1563" i="17"/>
  <c r="J1563" i="17"/>
  <c r="I1563" i="17"/>
  <c r="H1563" i="17"/>
  <c r="G1563" i="17"/>
  <c r="F1563" i="17"/>
  <c r="K1563" i="17" s="1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S1559" i="17" s="1"/>
  <c r="N1559" i="17"/>
  <c r="L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S1555" i="17" s="1"/>
  <c r="N1555" i="17"/>
  <c r="L1555" i="17"/>
  <c r="J1555" i="17"/>
  <c r="I1555" i="17"/>
  <c r="H1555" i="17"/>
  <c r="G1555" i="17"/>
  <c r="F1555" i="17"/>
  <c r="K1555" i="17" s="1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S1551" i="17" s="1"/>
  <c r="N1551" i="17"/>
  <c r="L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S1547" i="17" s="1"/>
  <c r="N1547" i="17"/>
  <c r="L1547" i="17"/>
  <c r="J1547" i="17"/>
  <c r="I1547" i="17"/>
  <c r="H1547" i="17"/>
  <c r="G1547" i="17"/>
  <c r="F1547" i="17"/>
  <c r="K1547" i="17" s="1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S1543" i="17" s="1"/>
  <c r="N1543" i="17"/>
  <c r="L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S1539" i="17" s="1"/>
  <c r="N1539" i="17"/>
  <c r="L1539" i="17"/>
  <c r="J1539" i="17"/>
  <c r="I1539" i="17"/>
  <c r="H1539" i="17"/>
  <c r="G1539" i="17"/>
  <c r="F1539" i="17"/>
  <c r="K1539" i="17" s="1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S1535" i="17" s="1"/>
  <c r="N1535" i="17"/>
  <c r="L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S1531" i="17" s="1"/>
  <c r="N1531" i="17"/>
  <c r="L1531" i="17"/>
  <c r="J1531" i="17"/>
  <c r="I1531" i="17"/>
  <c r="H1531" i="17"/>
  <c r="G1531" i="17"/>
  <c r="F1531" i="17"/>
  <c r="K1531" i="17" s="1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S1527" i="17" s="1"/>
  <c r="N1527" i="17"/>
  <c r="L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S1523" i="17" s="1"/>
  <c r="N1523" i="17"/>
  <c r="L1523" i="17"/>
  <c r="J1523" i="17"/>
  <c r="I1523" i="17"/>
  <c r="H1523" i="17"/>
  <c r="G1523" i="17"/>
  <c r="F1523" i="17"/>
  <c r="K1523" i="17" s="1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S1519" i="17" s="1"/>
  <c r="N1519" i="17"/>
  <c r="L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S1515" i="17" s="1"/>
  <c r="N1515" i="17"/>
  <c r="L1515" i="17"/>
  <c r="J1515" i="17"/>
  <c r="I1515" i="17"/>
  <c r="H1515" i="17"/>
  <c r="G1515" i="17"/>
  <c r="F1515" i="17"/>
  <c r="K1515" i="17" s="1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S1511" i="17" s="1"/>
  <c r="N1511" i="17"/>
  <c r="L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S1507" i="17" s="1"/>
  <c r="N1507" i="17"/>
  <c r="L1507" i="17"/>
  <c r="J1507" i="17"/>
  <c r="I1507" i="17"/>
  <c r="H1507" i="17"/>
  <c r="G1507" i="17"/>
  <c r="F1507" i="17"/>
  <c r="K1507" i="17" s="1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S1503" i="17" s="1"/>
  <c r="N1503" i="17"/>
  <c r="L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S1499" i="17" s="1"/>
  <c r="N1499" i="17"/>
  <c r="L1499" i="17"/>
  <c r="J1499" i="17"/>
  <c r="I1499" i="17"/>
  <c r="H1499" i="17"/>
  <c r="G1499" i="17"/>
  <c r="F1499" i="17"/>
  <c r="K1499" i="17" s="1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S1495" i="17" s="1"/>
  <c r="N1495" i="17"/>
  <c r="L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S1491" i="17" s="1"/>
  <c r="N1491" i="17"/>
  <c r="L1491" i="17"/>
  <c r="J1491" i="17"/>
  <c r="I1491" i="17"/>
  <c r="H1491" i="17"/>
  <c r="G1491" i="17"/>
  <c r="F1491" i="17"/>
  <c r="K1491" i="17" s="1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S1487" i="17" s="1"/>
  <c r="N1487" i="17"/>
  <c r="L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S1483" i="17" s="1"/>
  <c r="N1483" i="17"/>
  <c r="L1483" i="17"/>
  <c r="J1483" i="17"/>
  <c r="I1483" i="17"/>
  <c r="H1483" i="17"/>
  <c r="G1483" i="17"/>
  <c r="F1483" i="17"/>
  <c r="K1483" i="17" s="1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S1479" i="17" s="1"/>
  <c r="N1479" i="17"/>
  <c r="L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S1475" i="17" s="1"/>
  <c r="N1475" i="17"/>
  <c r="L1475" i="17"/>
  <c r="J1475" i="17"/>
  <c r="I1475" i="17"/>
  <c r="H1475" i="17"/>
  <c r="G1475" i="17"/>
  <c r="F1475" i="17"/>
  <c r="K1475" i="17" s="1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S1471" i="17" s="1"/>
  <c r="N1471" i="17"/>
  <c r="L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S1467" i="17" s="1"/>
  <c r="N1467" i="17"/>
  <c r="L1467" i="17"/>
  <c r="J1467" i="17"/>
  <c r="I1467" i="17"/>
  <c r="H1467" i="17"/>
  <c r="G1467" i="17"/>
  <c r="F1467" i="17"/>
  <c r="K1467" i="17" s="1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S1463" i="17" s="1"/>
  <c r="N1463" i="17"/>
  <c r="L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S1459" i="17" s="1"/>
  <c r="N1459" i="17"/>
  <c r="L1459" i="17"/>
  <c r="J1459" i="17"/>
  <c r="I1459" i="17"/>
  <c r="H1459" i="17"/>
  <c r="G1459" i="17"/>
  <c r="F1459" i="17"/>
  <c r="K1459" i="17" s="1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S1455" i="17" s="1"/>
  <c r="N1455" i="17"/>
  <c r="L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S1451" i="17" s="1"/>
  <c r="N1451" i="17"/>
  <c r="L1451" i="17"/>
  <c r="J1451" i="17"/>
  <c r="I1451" i="17"/>
  <c r="H1451" i="17"/>
  <c r="G1451" i="17"/>
  <c r="F1451" i="17"/>
  <c r="K1451" i="17" s="1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S1447" i="17" s="1"/>
  <c r="N1447" i="17"/>
  <c r="L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S1443" i="17" s="1"/>
  <c r="N1443" i="17"/>
  <c r="L1443" i="17"/>
  <c r="J1443" i="17"/>
  <c r="I1443" i="17"/>
  <c r="H1443" i="17"/>
  <c r="G1443" i="17"/>
  <c r="F1443" i="17"/>
  <c r="K1443" i="17" s="1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S1439" i="17" s="1"/>
  <c r="N1439" i="17"/>
  <c r="L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S1435" i="17" s="1"/>
  <c r="N1435" i="17"/>
  <c r="L1435" i="17"/>
  <c r="J1435" i="17"/>
  <c r="I1435" i="17"/>
  <c r="H1435" i="17"/>
  <c r="G1435" i="17"/>
  <c r="F1435" i="17"/>
  <c r="K1435" i="17" s="1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S1431" i="17" s="1"/>
  <c r="N1431" i="17"/>
  <c r="L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S1427" i="17" s="1"/>
  <c r="N1427" i="17"/>
  <c r="L1427" i="17"/>
  <c r="J1427" i="17"/>
  <c r="I1427" i="17"/>
  <c r="H1427" i="17"/>
  <c r="G1427" i="17"/>
  <c r="F1427" i="17"/>
  <c r="K1427" i="17" s="1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S1423" i="17" s="1"/>
  <c r="N1423" i="17"/>
  <c r="L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S1419" i="17" s="1"/>
  <c r="N1419" i="17"/>
  <c r="L1419" i="17"/>
  <c r="J1419" i="17"/>
  <c r="I1419" i="17"/>
  <c r="H1419" i="17"/>
  <c r="G1419" i="17"/>
  <c r="F1419" i="17"/>
  <c r="K1419" i="17" s="1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S1415" i="17" s="1"/>
  <c r="N1415" i="17"/>
  <c r="L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S1411" i="17" s="1"/>
  <c r="N1411" i="17"/>
  <c r="L1411" i="17"/>
  <c r="J1411" i="17"/>
  <c r="I1411" i="17"/>
  <c r="H1411" i="17"/>
  <c r="G1411" i="17"/>
  <c r="F1411" i="17"/>
  <c r="K1411" i="17" s="1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S1407" i="17" s="1"/>
  <c r="N1407" i="17"/>
  <c r="L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S1403" i="17" s="1"/>
  <c r="N1403" i="17"/>
  <c r="L1403" i="17"/>
  <c r="J1403" i="17"/>
  <c r="I1403" i="17"/>
  <c r="H1403" i="17"/>
  <c r="G1403" i="17"/>
  <c r="F1403" i="17"/>
  <c r="K1403" i="17" s="1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S1399" i="17" s="1"/>
  <c r="N1399" i="17"/>
  <c r="L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S1395" i="17" s="1"/>
  <c r="N1395" i="17"/>
  <c r="L1395" i="17"/>
  <c r="J1395" i="17"/>
  <c r="I1395" i="17"/>
  <c r="H1395" i="17"/>
  <c r="G1395" i="17"/>
  <c r="F1395" i="17"/>
  <c r="K1395" i="17" s="1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S1391" i="17" s="1"/>
  <c r="N1391" i="17"/>
  <c r="L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S1387" i="17" s="1"/>
  <c r="N1387" i="17"/>
  <c r="L1387" i="17"/>
  <c r="J1387" i="17"/>
  <c r="I1387" i="17"/>
  <c r="H1387" i="17"/>
  <c r="G1387" i="17"/>
  <c r="F1387" i="17"/>
  <c r="K1387" i="17" s="1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S1383" i="17" s="1"/>
  <c r="N1383" i="17"/>
  <c r="L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S1379" i="17" s="1"/>
  <c r="N1379" i="17"/>
  <c r="L1379" i="17"/>
  <c r="J1379" i="17"/>
  <c r="I1379" i="17"/>
  <c r="H1379" i="17"/>
  <c r="G1379" i="17"/>
  <c r="F1379" i="17"/>
  <c r="K1379" i="17" s="1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S1375" i="17" s="1"/>
  <c r="N1375" i="17"/>
  <c r="L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S1371" i="17" s="1"/>
  <c r="N1371" i="17"/>
  <c r="L1371" i="17"/>
  <c r="J1371" i="17"/>
  <c r="I1371" i="17"/>
  <c r="H1371" i="17"/>
  <c r="G1371" i="17"/>
  <c r="F1371" i="17"/>
  <c r="K1371" i="17" s="1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S1367" i="17" s="1"/>
  <c r="N1367" i="17"/>
  <c r="L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S1363" i="17" s="1"/>
  <c r="N1363" i="17"/>
  <c r="L1363" i="17"/>
  <c r="J1363" i="17"/>
  <c r="I1363" i="17"/>
  <c r="H1363" i="17"/>
  <c r="G1363" i="17"/>
  <c r="F1363" i="17"/>
  <c r="K1363" i="17" s="1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S1359" i="17" s="1"/>
  <c r="N1359" i="17"/>
  <c r="L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S1355" i="17" s="1"/>
  <c r="N1355" i="17"/>
  <c r="L1355" i="17"/>
  <c r="J1355" i="17"/>
  <c r="I1355" i="17"/>
  <c r="H1355" i="17"/>
  <c r="G1355" i="17"/>
  <c r="F1355" i="17"/>
  <c r="K1355" i="17" s="1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S1351" i="17" s="1"/>
  <c r="N1351" i="17"/>
  <c r="L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S1347" i="17" s="1"/>
  <c r="N1347" i="17"/>
  <c r="L1347" i="17"/>
  <c r="J1347" i="17"/>
  <c r="I1347" i="17"/>
  <c r="H1347" i="17"/>
  <c r="G1347" i="17"/>
  <c r="F1347" i="17"/>
  <c r="K1347" i="17" s="1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S1343" i="17" s="1"/>
  <c r="N1343" i="17"/>
  <c r="L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S1339" i="17" s="1"/>
  <c r="N1339" i="17"/>
  <c r="L1339" i="17"/>
  <c r="J1339" i="17"/>
  <c r="I1339" i="17"/>
  <c r="H1339" i="17"/>
  <c r="G1339" i="17"/>
  <c r="F1339" i="17"/>
  <c r="K1339" i="17" s="1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S1335" i="17" s="1"/>
  <c r="N1335" i="17"/>
  <c r="L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S1331" i="17" s="1"/>
  <c r="N1331" i="17"/>
  <c r="L1331" i="17"/>
  <c r="J1331" i="17"/>
  <c r="I1331" i="17"/>
  <c r="H1331" i="17"/>
  <c r="G1331" i="17"/>
  <c r="F1331" i="17"/>
  <c r="K1331" i="17" s="1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S1327" i="17" s="1"/>
  <c r="N1327" i="17"/>
  <c r="L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S1323" i="17" s="1"/>
  <c r="N1323" i="17"/>
  <c r="L1323" i="17"/>
  <c r="J1323" i="17"/>
  <c r="I1323" i="17"/>
  <c r="H1323" i="17"/>
  <c r="G1323" i="17"/>
  <c r="F1323" i="17"/>
  <c r="K1323" i="17" s="1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S1319" i="17" s="1"/>
  <c r="N1319" i="17"/>
  <c r="L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S1315" i="17" s="1"/>
  <c r="N1315" i="17"/>
  <c r="L1315" i="17"/>
  <c r="J1315" i="17"/>
  <c r="I1315" i="17"/>
  <c r="H1315" i="17"/>
  <c r="G1315" i="17"/>
  <c r="F1315" i="17"/>
  <c r="K1315" i="17" s="1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S1311" i="17" s="1"/>
  <c r="N1311" i="17"/>
  <c r="L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S1307" i="17" s="1"/>
  <c r="N1307" i="17"/>
  <c r="L1307" i="17"/>
  <c r="J1307" i="17"/>
  <c r="I1307" i="17"/>
  <c r="H1307" i="17"/>
  <c r="G1307" i="17"/>
  <c r="F1307" i="17"/>
  <c r="K1307" i="17" s="1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S1303" i="17" s="1"/>
  <c r="N1303" i="17"/>
  <c r="L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S1299" i="17" s="1"/>
  <c r="N1299" i="17"/>
  <c r="L1299" i="17"/>
  <c r="J1299" i="17"/>
  <c r="I1299" i="17"/>
  <c r="H1299" i="17"/>
  <c r="G1299" i="17"/>
  <c r="F1299" i="17"/>
  <c r="K1299" i="17" s="1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S1295" i="17" s="1"/>
  <c r="N1295" i="17"/>
  <c r="L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S1291" i="17" s="1"/>
  <c r="N1291" i="17"/>
  <c r="L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S1287" i="17" s="1"/>
  <c r="N1287" i="17"/>
  <c r="L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L1283" i="17"/>
  <c r="J1283" i="17"/>
  <c r="I1283" i="17"/>
  <c r="H1283" i="17"/>
  <c r="G1283" i="17"/>
  <c r="F1283" i="17"/>
  <c r="K1283" i="17" s="1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S1279" i="17" s="1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L1275" i="17"/>
  <c r="J1275" i="17"/>
  <c r="I1275" i="17"/>
  <c r="H1275" i="17"/>
  <c r="G1275" i="17"/>
  <c r="F1275" i="17"/>
  <c r="K1275" i="17" s="1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S1271" i="17" s="1"/>
  <c r="N1271" i="17"/>
  <c r="L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L1267" i="17"/>
  <c r="J1267" i="17"/>
  <c r="I1267" i="17"/>
  <c r="H1267" i="17"/>
  <c r="G1267" i="17"/>
  <c r="F1267" i="17"/>
  <c r="K1267" i="17" s="1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S1263" i="17" s="1"/>
  <c r="N1263" i="17"/>
  <c r="J1263" i="17"/>
  <c r="I1263" i="17"/>
  <c r="L1263" i="17" s="1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L1259" i="17" s="1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S1255" i="17" s="1"/>
  <c r="J1255" i="17"/>
  <c r="I1255" i="17"/>
  <c r="H1255" i="17"/>
  <c r="G1255" i="17"/>
  <c r="K1255" i="17" s="1"/>
  <c r="F1255" i="17"/>
  <c r="L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K1251" i="17" s="1"/>
  <c r="F1251" i="17"/>
  <c r="L1251" i="17" s="1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S1247" i="17" s="1"/>
  <c r="J1247" i="17"/>
  <c r="I1247" i="17"/>
  <c r="H1247" i="17"/>
  <c r="G1247" i="17"/>
  <c r="K1247" i="17" s="1"/>
  <c r="F1247" i="17"/>
  <c r="L1247" i="17" s="1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K1243" i="17" s="1"/>
  <c r="F1243" i="17"/>
  <c r="L1243" i="17" s="1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S1239" i="17" s="1"/>
  <c r="J1239" i="17"/>
  <c r="I1239" i="17"/>
  <c r="H1239" i="17"/>
  <c r="G1239" i="17"/>
  <c r="K1239" i="17" s="1"/>
  <c r="F1239" i="17"/>
  <c r="L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K1235" i="17" s="1"/>
  <c r="F1235" i="17"/>
  <c r="L1235" i="17" s="1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S1231" i="17" s="1"/>
  <c r="J1231" i="17"/>
  <c r="I1231" i="17"/>
  <c r="H1231" i="17"/>
  <c r="G1231" i="17"/>
  <c r="K1231" i="17" s="1"/>
  <c r="F1231" i="17"/>
  <c r="L1231" i="17" s="1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K1227" i="17" s="1"/>
  <c r="F1227" i="17"/>
  <c r="L1227" i="17" s="1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S1223" i="17" s="1"/>
  <c r="J1223" i="17"/>
  <c r="I1223" i="17"/>
  <c r="H1223" i="17"/>
  <c r="G1223" i="17"/>
  <c r="K1223" i="17" s="1"/>
  <c r="F1223" i="17"/>
  <c r="L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K1219" i="17" s="1"/>
  <c r="F1219" i="17"/>
  <c r="L1219" i="17" s="1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S1215" i="17" s="1"/>
  <c r="J1215" i="17"/>
  <c r="I1215" i="17"/>
  <c r="H1215" i="17"/>
  <c r="G1215" i="17"/>
  <c r="K1215" i="17" s="1"/>
  <c r="F1215" i="17"/>
  <c r="L1215" i="17" s="1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K1211" i="17" s="1"/>
  <c r="F1211" i="17"/>
  <c r="L1211" i="17" s="1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S1207" i="17" s="1"/>
  <c r="J1207" i="17"/>
  <c r="I1207" i="17"/>
  <c r="H1207" i="17"/>
  <c r="G1207" i="17"/>
  <c r="K1207" i="17" s="1"/>
  <c r="F1207" i="17"/>
  <c r="L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K1203" i="17" s="1"/>
  <c r="F1203" i="17"/>
  <c r="L1203" i="17" s="1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S1199" i="17" s="1"/>
  <c r="J1199" i="17"/>
  <c r="I1199" i="17"/>
  <c r="H1199" i="17"/>
  <c r="G1199" i="17"/>
  <c r="K1199" i="17" s="1"/>
  <c r="F1199" i="17"/>
  <c r="L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K1195" i="17" s="1"/>
  <c r="F1195" i="17"/>
  <c r="L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S1191" i="17" s="1"/>
  <c r="J1191" i="17"/>
  <c r="I1191" i="17"/>
  <c r="H1191" i="17"/>
  <c r="G1191" i="17"/>
  <c r="K1191" i="17" s="1"/>
  <c r="F1191" i="17"/>
  <c r="L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K1187" i="17" s="1"/>
  <c r="F1187" i="17"/>
  <c r="L1187" i="17" s="1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S1183" i="17" s="1"/>
  <c r="J1183" i="17"/>
  <c r="I1183" i="17"/>
  <c r="H1183" i="17"/>
  <c r="G1183" i="17"/>
  <c r="K1183" i="17" s="1"/>
  <c r="F1183" i="17"/>
  <c r="L1183" i="17" s="1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K1179" i="17" s="1"/>
  <c r="F1179" i="17"/>
  <c r="L1179" i="17" s="1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S1175" i="17" s="1"/>
  <c r="J1175" i="17"/>
  <c r="I1175" i="17"/>
  <c r="H1175" i="17"/>
  <c r="G1175" i="17"/>
  <c r="K1175" i="17" s="1"/>
  <c r="F1175" i="17"/>
  <c r="L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K1171" i="17" s="1"/>
  <c r="F1171" i="17"/>
  <c r="L1171" i="17" s="1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S1167" i="17" s="1"/>
  <c r="J1167" i="17"/>
  <c r="I1167" i="17"/>
  <c r="H1167" i="17"/>
  <c r="G1167" i="17"/>
  <c r="K1167" i="17" s="1"/>
  <c r="F1167" i="17"/>
  <c r="L1167" i="17" s="1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K1163" i="17" s="1"/>
  <c r="F1163" i="17"/>
  <c r="L1163" i="17" s="1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S1159" i="17" s="1"/>
  <c r="J1159" i="17"/>
  <c r="I1159" i="17"/>
  <c r="H1159" i="17"/>
  <c r="G1159" i="17"/>
  <c r="K1159" i="17" s="1"/>
  <c r="F1159" i="17"/>
  <c r="L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K1155" i="17" s="1"/>
  <c r="F1155" i="17"/>
  <c r="L1155" i="17" s="1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S1151" i="17" s="1"/>
  <c r="J1151" i="17"/>
  <c r="I1151" i="17"/>
  <c r="H1151" i="17"/>
  <c r="G1151" i="17"/>
  <c r="K1151" i="17" s="1"/>
  <c r="F1151" i="17"/>
  <c r="L1151" i="17" s="1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K1147" i="17" s="1"/>
  <c r="F1147" i="17"/>
  <c r="L1147" i="17" s="1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S1143" i="17" s="1"/>
  <c r="J1143" i="17"/>
  <c r="I1143" i="17"/>
  <c r="H1143" i="17"/>
  <c r="G1143" i="17"/>
  <c r="K1143" i="17" s="1"/>
  <c r="F1143" i="17"/>
  <c r="L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K1139" i="17" s="1"/>
  <c r="F1139" i="17"/>
  <c r="L1139" i="17" s="1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S1135" i="17" s="1"/>
  <c r="J1135" i="17"/>
  <c r="I1135" i="17"/>
  <c r="H1135" i="17"/>
  <c r="G1135" i="17"/>
  <c r="K1135" i="17" s="1"/>
  <c r="F1135" i="17"/>
  <c r="L1135" i="17" s="1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K1131" i="17" s="1"/>
  <c r="F1131" i="17"/>
  <c r="L1131" i="17" s="1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S1127" i="17" s="1"/>
  <c r="J1127" i="17"/>
  <c r="I1127" i="17"/>
  <c r="H1127" i="17"/>
  <c r="G1127" i="17"/>
  <c r="K1127" i="17" s="1"/>
  <c r="F1127" i="17"/>
  <c r="L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K1123" i="17" s="1"/>
  <c r="F1123" i="17"/>
  <c r="L1123" i="17" s="1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S1119" i="17" s="1"/>
  <c r="J1119" i="17"/>
  <c r="I1119" i="17"/>
  <c r="H1119" i="17"/>
  <c r="G1119" i="17"/>
  <c r="K1119" i="17" s="1"/>
  <c r="F1119" i="17"/>
  <c r="L1119" i="17" s="1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K1115" i="17" s="1"/>
  <c r="F1115" i="17"/>
  <c r="L1115" i="17" s="1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S1111" i="17" s="1"/>
  <c r="J1111" i="17"/>
  <c r="I1111" i="17"/>
  <c r="H1111" i="17"/>
  <c r="G1111" i="17"/>
  <c r="K1111" i="17" s="1"/>
  <c r="F1111" i="17"/>
  <c r="L1111" i="17" s="1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K1107" i="17" s="1"/>
  <c r="F1107" i="17"/>
  <c r="L1107" i="17" s="1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S1103" i="17" s="1"/>
  <c r="J1103" i="17"/>
  <c r="I1103" i="17"/>
  <c r="H1103" i="17"/>
  <c r="G1103" i="17"/>
  <c r="K1103" i="17" s="1"/>
  <c r="F1103" i="17"/>
  <c r="L1103" i="17" s="1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K1099" i="17" s="1"/>
  <c r="F1099" i="17"/>
  <c r="L1099" i="17" s="1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S1095" i="17" s="1"/>
  <c r="J1095" i="17"/>
  <c r="I1095" i="17"/>
  <c r="H1095" i="17"/>
  <c r="G1095" i="17"/>
  <c r="K1095" i="17" s="1"/>
  <c r="F1095" i="17"/>
  <c r="L1095" i="17" s="1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K1091" i="17" s="1"/>
  <c r="F1091" i="17"/>
  <c r="L1091" i="17" s="1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L1087" i="17" s="1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K1083" i="17" s="1"/>
  <c r="F1083" i="17"/>
  <c r="L1083" i="17" s="1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S1079" i="17" s="1"/>
  <c r="J1079" i="17"/>
  <c r="I1079" i="17"/>
  <c r="H1079" i="17"/>
  <c r="G1079" i="17"/>
  <c r="K1079" i="17" s="1"/>
  <c r="F1079" i="17"/>
  <c r="L1079" i="17" s="1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L1075" i="17" s="1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S1071" i="17" s="1"/>
  <c r="J1071" i="17"/>
  <c r="I1071" i="17"/>
  <c r="H1071" i="17"/>
  <c r="G1071" i="17"/>
  <c r="K1071" i="17" s="1"/>
  <c r="F1071" i="17"/>
  <c r="L1071" i="17" s="1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K1067" i="17" s="1"/>
  <c r="F1067" i="17"/>
  <c r="L1067" i="17" s="1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S1063" i="17" s="1"/>
  <c r="J1063" i="17"/>
  <c r="I1063" i="17"/>
  <c r="H1063" i="17"/>
  <c r="G1063" i="17"/>
  <c r="K1063" i="17" s="1"/>
  <c r="F1063" i="17"/>
  <c r="L1063" i="17" s="1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K1059" i="17" s="1"/>
  <c r="F1059" i="17"/>
  <c r="L1059" i="17" s="1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S1055" i="17" s="1"/>
  <c r="J1055" i="17"/>
  <c r="I1055" i="17"/>
  <c r="H1055" i="17"/>
  <c r="G1055" i="17"/>
  <c r="K1055" i="17" s="1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K1051" i="17" s="1"/>
  <c r="F1051" i="17"/>
  <c r="L1051" i="17" s="1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S1047" i="17" s="1"/>
  <c r="J1047" i="17"/>
  <c r="I1047" i="17"/>
  <c r="H1047" i="17"/>
  <c r="G1047" i="17"/>
  <c r="K1047" i="17" s="1"/>
  <c r="F1047" i="17"/>
  <c r="L1047" i="17" s="1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K1043" i="17" s="1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S1039" i="17" s="1"/>
  <c r="J1039" i="17"/>
  <c r="I1039" i="17"/>
  <c r="H1039" i="17"/>
  <c r="G1039" i="17"/>
  <c r="K1039" i="17" s="1"/>
  <c r="F1039" i="17"/>
  <c r="L1039" i="17" s="1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K1035" i="17" s="1"/>
  <c r="F1035" i="17"/>
  <c r="L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S1031" i="17" s="1"/>
  <c r="J1031" i="17"/>
  <c r="I1031" i="17"/>
  <c r="H1031" i="17"/>
  <c r="G1031" i="17"/>
  <c r="K1031" i="17" s="1"/>
  <c r="F1031" i="17"/>
  <c r="L1031" i="17" s="1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K1027" i="17" s="1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L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K1019" i="17" s="1"/>
  <c r="F1019" i="17"/>
  <c r="L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S1015" i="17" s="1"/>
  <c r="J1015" i="17"/>
  <c r="I1015" i="17"/>
  <c r="H1015" i="17"/>
  <c r="G1015" i="17"/>
  <c r="K1015" i="17" s="1"/>
  <c r="F1015" i="17"/>
  <c r="L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L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S1007" i="17" s="1"/>
  <c r="J1007" i="17"/>
  <c r="I1007" i="17"/>
  <c r="H1007" i="17"/>
  <c r="G1007" i="17"/>
  <c r="K1007" i="17" s="1"/>
  <c r="F1007" i="17"/>
  <c r="L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K1003" i="17" s="1"/>
  <c r="F1003" i="17"/>
  <c r="L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S999" i="17" s="1"/>
  <c r="J999" i="17"/>
  <c r="I999" i="17"/>
  <c r="H999" i="17"/>
  <c r="G999" i="17"/>
  <c r="K999" i="17" s="1"/>
  <c r="F999" i="17"/>
  <c r="L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K995" i="17" s="1"/>
  <c r="F995" i="17"/>
  <c r="L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S991" i="17" s="1"/>
  <c r="J991" i="17"/>
  <c r="I991" i="17"/>
  <c r="H991" i="17"/>
  <c r="G991" i="17"/>
  <c r="K991" i="17" s="1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K987" i="17" s="1"/>
  <c r="F987" i="17"/>
  <c r="L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S983" i="17" s="1"/>
  <c r="J983" i="17"/>
  <c r="I983" i="17"/>
  <c r="H983" i="17"/>
  <c r="G983" i="17"/>
  <c r="K983" i="17" s="1"/>
  <c r="F983" i="17"/>
  <c r="L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L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S975" i="17" s="1"/>
  <c r="J975" i="17"/>
  <c r="I975" i="17"/>
  <c r="H975" i="17"/>
  <c r="G975" i="17"/>
  <c r="K975" i="17" s="1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K971" i="17" s="1"/>
  <c r="F971" i="17"/>
  <c r="L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S967" i="17" s="1"/>
  <c r="J967" i="17"/>
  <c r="I967" i="17"/>
  <c r="H967" i="17"/>
  <c r="G967" i="17"/>
  <c r="K967" i="17" s="1"/>
  <c r="F967" i="17"/>
  <c r="L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K963" i="17" s="1"/>
  <c r="F963" i="17"/>
  <c r="L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L959" i="17" s="1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K955" i="17" s="1"/>
  <c r="F955" i="17"/>
  <c r="L955" i="17" s="1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S951" i="17" s="1"/>
  <c r="J951" i="17"/>
  <c r="I951" i="17"/>
  <c r="H951" i="17"/>
  <c r="G951" i="17"/>
  <c r="K951" i="17" s="1"/>
  <c r="F951" i="17"/>
  <c r="L951" i="17" s="1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K947" i="17" s="1"/>
  <c r="F947" i="17"/>
  <c r="L947" i="17" s="1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S943" i="17" s="1"/>
  <c r="J943" i="17"/>
  <c r="I943" i="17"/>
  <c r="H943" i="17"/>
  <c r="G943" i="17"/>
  <c r="K943" i="17" s="1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K939" i="17" s="1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S935" i="17" s="1"/>
  <c r="J935" i="17"/>
  <c r="I935" i="17"/>
  <c r="H935" i="17"/>
  <c r="G935" i="17"/>
  <c r="K935" i="17" s="1"/>
  <c r="F935" i="17"/>
  <c r="L935" i="17" s="1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K931" i="17" s="1"/>
  <c r="F931" i="17"/>
  <c r="L931" i="17" s="1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S927" i="17" s="1"/>
  <c r="J927" i="17"/>
  <c r="I927" i="17"/>
  <c r="H927" i="17"/>
  <c r="G927" i="17"/>
  <c r="K927" i="17" s="1"/>
  <c r="F927" i="17"/>
  <c r="L927" i="17" s="1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K923" i="17" s="1"/>
  <c r="F923" i="17"/>
  <c r="L923" i="17" s="1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S919" i="17" s="1"/>
  <c r="J919" i="17"/>
  <c r="I919" i="17"/>
  <c r="H919" i="17"/>
  <c r="G919" i="17"/>
  <c r="K919" i="17" s="1"/>
  <c r="F919" i="17"/>
  <c r="L919" i="17" s="1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K915" i="17" s="1"/>
  <c r="F915" i="17"/>
  <c r="L915" i="17" s="1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S911" i="17" s="1"/>
  <c r="J911" i="17"/>
  <c r="I911" i="17"/>
  <c r="H911" i="17"/>
  <c r="G911" i="17"/>
  <c r="K911" i="17" s="1"/>
  <c r="F911" i="17"/>
  <c r="L911" i="17" s="1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K907" i="17" s="1"/>
  <c r="F907" i="17"/>
  <c r="L907" i="17" s="1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S903" i="17" s="1"/>
  <c r="J903" i="17"/>
  <c r="I903" i="17"/>
  <c r="H903" i="17"/>
  <c r="G903" i="17"/>
  <c r="K903" i="17" s="1"/>
  <c r="F903" i="17"/>
  <c r="L903" i="17" s="1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K899" i="17" s="1"/>
  <c r="F899" i="17"/>
  <c r="L899" i="17" s="1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S895" i="17" s="1"/>
  <c r="J895" i="17"/>
  <c r="I895" i="17"/>
  <c r="H895" i="17"/>
  <c r="G895" i="17"/>
  <c r="K895" i="17" s="1"/>
  <c r="F895" i="17"/>
  <c r="L895" i="17" s="1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K891" i="17" s="1"/>
  <c r="F891" i="17"/>
  <c r="L891" i="17" s="1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K887" i="17" s="1"/>
  <c r="F887" i="17"/>
  <c r="L887" i="17" s="1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K883" i="17" s="1"/>
  <c r="F883" i="17"/>
  <c r="L883" i="17" s="1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K879" i="17" s="1"/>
  <c r="F879" i="17"/>
  <c r="L879" i="17" s="1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K875" i="17" s="1"/>
  <c r="F875" i="17"/>
  <c r="L875" i="17" s="1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K871" i="17" s="1"/>
  <c r="F871" i="17"/>
  <c r="L871" i="17" s="1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K867" i="17" s="1"/>
  <c r="F867" i="17"/>
  <c r="L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K863" i="17" s="1"/>
  <c r="F863" i="17"/>
  <c r="L863" i="17" s="1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K859" i="17" s="1"/>
  <c r="F859" i="17"/>
  <c r="L859" i="17" s="1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K855" i="17" s="1"/>
  <c r="F855" i="17"/>
  <c r="L855" i="17" s="1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K851" i="17" s="1"/>
  <c r="F851" i="17"/>
  <c r="L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S847" i="17" s="1"/>
  <c r="J847" i="17"/>
  <c r="I847" i="17"/>
  <c r="H847" i="17"/>
  <c r="G847" i="17"/>
  <c r="K847" i="17" s="1"/>
  <c r="F847" i="17"/>
  <c r="L847" i="17" s="1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K843" i="17" s="1"/>
  <c r="F843" i="17"/>
  <c r="L843" i="17" s="1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S839" i="17" s="1"/>
  <c r="J839" i="17"/>
  <c r="I839" i="17"/>
  <c r="H839" i="17"/>
  <c r="G839" i="17"/>
  <c r="K839" i="17" s="1"/>
  <c r="F839" i="17"/>
  <c r="L839" i="17" s="1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K835" i="17" s="1"/>
  <c r="F835" i="17"/>
  <c r="L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S831" i="17" s="1"/>
  <c r="J831" i="17"/>
  <c r="I831" i="17"/>
  <c r="H831" i="17"/>
  <c r="G831" i="17"/>
  <c r="K831" i="17" s="1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K827" i="17" s="1"/>
  <c r="F827" i="17"/>
  <c r="L827" i="17" s="1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S823" i="17" s="1"/>
  <c r="J823" i="17"/>
  <c r="I823" i="17"/>
  <c r="H823" i="17"/>
  <c r="G823" i="17"/>
  <c r="K823" i="17" s="1"/>
  <c r="F823" i="17"/>
  <c r="L823" i="17" s="1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K819" i="17" s="1"/>
  <c r="F819" i="17"/>
  <c r="L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S815" i="17" s="1"/>
  <c r="J815" i="17"/>
  <c r="I815" i="17"/>
  <c r="H815" i="17"/>
  <c r="G815" i="17"/>
  <c r="K815" i="17" s="1"/>
  <c r="F815" i="17"/>
  <c r="L815" i="17" s="1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K811" i="17" s="1"/>
  <c r="F811" i="17"/>
  <c r="L811" i="17" s="1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S807" i="17" s="1"/>
  <c r="J807" i="17"/>
  <c r="I807" i="17"/>
  <c r="H807" i="17"/>
  <c r="G807" i="17"/>
  <c r="K807" i="17" s="1"/>
  <c r="F807" i="17"/>
  <c r="L807" i="17" s="1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K803" i="17" s="1"/>
  <c r="F803" i="17"/>
  <c r="L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S799" i="17" s="1"/>
  <c r="J799" i="17"/>
  <c r="I799" i="17"/>
  <c r="H799" i="17"/>
  <c r="G799" i="17"/>
  <c r="K799" i="17" s="1"/>
  <c r="F799" i="17"/>
  <c r="L799" i="17" s="1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K795" i="17" s="1"/>
  <c r="F795" i="17"/>
  <c r="L795" i="17" s="1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S791" i="17" s="1"/>
  <c r="J791" i="17"/>
  <c r="I791" i="17"/>
  <c r="H791" i="17"/>
  <c r="G791" i="17"/>
  <c r="K791" i="17" s="1"/>
  <c r="F791" i="17"/>
  <c r="L791" i="17" s="1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K787" i="17" s="1"/>
  <c r="F787" i="17"/>
  <c r="L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S783" i="17" s="1"/>
  <c r="J783" i="17"/>
  <c r="I783" i="17"/>
  <c r="H783" i="17"/>
  <c r="G783" i="17"/>
  <c r="K783" i="17" s="1"/>
  <c r="F783" i="17"/>
  <c r="L783" i="17" s="1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K779" i="17" s="1"/>
  <c r="F779" i="17"/>
  <c r="L779" i="17" s="1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S775" i="17" s="1"/>
  <c r="J775" i="17"/>
  <c r="I775" i="17"/>
  <c r="H775" i="17"/>
  <c r="G775" i="17"/>
  <c r="K775" i="17" s="1"/>
  <c r="F775" i="17"/>
  <c r="L775" i="17" s="1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L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S767" i="17" s="1"/>
  <c r="J767" i="17"/>
  <c r="I767" i="17"/>
  <c r="H767" i="17"/>
  <c r="G767" i="17"/>
  <c r="K767" i="17" s="1"/>
  <c r="F767" i="17"/>
  <c r="L767" i="17" s="1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K763" i="17" s="1"/>
  <c r="F763" i="17"/>
  <c r="L763" i="17" s="1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S759" i="17" s="1"/>
  <c r="J759" i="17"/>
  <c r="I759" i="17"/>
  <c r="H759" i="17"/>
  <c r="G759" i="17"/>
  <c r="K759" i="17" s="1"/>
  <c r="F759" i="17"/>
  <c r="L759" i="17" s="1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K755" i="17" s="1"/>
  <c r="F755" i="17"/>
  <c r="L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S751" i="17" s="1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L747" i="17" s="1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S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L739" i="17" s="1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S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L731" i="17" s="1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S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L723" i="17" s="1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S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L715" i="17" s="1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S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L707" i="17" s="1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S703" i="17" s="1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L699" i="17" s="1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S695" i="17" s="1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L691" i="17" s="1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S687" i="17" s="1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L683" i="17" s="1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S679" i="17" s="1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L675" i="17" s="1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S671" i="17" s="1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L667" i="17" s="1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S663" i="17" s="1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L659" i="17" s="1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S655" i="17" s="1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L651" i="17" s="1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S647" i="17" s="1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L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S639" i="17" s="1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L635" i="17" s="1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S631" i="17" s="1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L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S623" i="17" s="1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L619" i="17" s="1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S615" i="17" s="1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L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S607" i="17" s="1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L603" i="17" s="1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S599" i="17" s="1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L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S591" i="17" s="1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L587" i="17" s="1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S583" i="17" s="1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L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S575" i="17" s="1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L571" i="17" s="1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S567" i="17" s="1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L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S559" i="17" s="1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L555" i="17" s="1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S551" i="17" s="1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L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S543" i="17" s="1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L539" i="17" s="1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S535" i="17" s="1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L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S527" i="17" s="1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L523" i="17" s="1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S519" i="17" s="1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L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S511" i="17" s="1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L507" i="17" s="1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S503" i="17" s="1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L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S495" i="17" s="1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L491" i="17" s="1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S487" i="17" s="1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L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S479" i="17" s="1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L475" i="17" s="1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S471" i="17" s="1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L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S463" i="17" s="1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L459" i="17" s="1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S455" i="17" s="1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L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L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S439" i="17" s="1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L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L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S423" i="17" s="1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L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S407" i="17" s="1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L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S391" i="17" s="1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L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L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S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L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S359" i="17" s="1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L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S343" i="17" s="1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L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L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S327" i="17" s="1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K315" i="17" s="1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S311" i="17" s="1"/>
  <c r="J311" i="17"/>
  <c r="I311" i="17"/>
  <c r="H311" i="17"/>
  <c r="G311" i="17"/>
  <c r="K311" i="17" s="1"/>
  <c r="F311" i="17"/>
  <c r="L311" i="17" s="1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L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L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S295" i="17" s="1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K291" i="17" s="1"/>
  <c r="F291" i="17"/>
  <c r="L291" i="17" s="1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G287" i="17"/>
  <c r="K287" i="17" s="1"/>
  <c r="F287" i="17"/>
  <c r="L287" i="17" s="1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K283" i="17" s="1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S279" i="17" s="1"/>
  <c r="J279" i="17"/>
  <c r="I279" i="17"/>
  <c r="H279" i="17"/>
  <c r="G279" i="17"/>
  <c r="K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S275" i="17" s="1"/>
  <c r="N275" i="17"/>
  <c r="T275" i="17" s="1"/>
  <c r="J275" i="17"/>
  <c r="I275" i="17"/>
  <c r="H275" i="17"/>
  <c r="L275" i="17" s="1"/>
  <c r="G275" i="17"/>
  <c r="F275" i="17"/>
  <c r="K275" i="17" s="1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S271" i="17" s="1"/>
  <c r="N271" i="17"/>
  <c r="T271" i="17" s="1"/>
  <c r="J271" i="17"/>
  <c r="I271" i="17"/>
  <c r="H271" i="17"/>
  <c r="L271" i="17" s="1"/>
  <c r="G271" i="17"/>
  <c r="F271" i="17"/>
  <c r="K271" i="17" s="1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S267" i="17" s="1"/>
  <c r="N267" i="17"/>
  <c r="T267" i="17" s="1"/>
  <c r="J267" i="17"/>
  <c r="I267" i="17"/>
  <c r="H267" i="17"/>
  <c r="L267" i="17" s="1"/>
  <c r="G267" i="17"/>
  <c r="F267" i="17"/>
  <c r="K267" i="17" s="1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S263" i="17" s="1"/>
  <c r="N263" i="17"/>
  <c r="T263" i="17" s="1"/>
  <c r="J263" i="17"/>
  <c r="I263" i="17"/>
  <c r="H263" i="17"/>
  <c r="L263" i="17" s="1"/>
  <c r="G263" i="17"/>
  <c r="F263" i="17"/>
  <c r="K263" i="17" s="1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S259" i="17" s="1"/>
  <c r="N259" i="17"/>
  <c r="T259" i="17" s="1"/>
  <c r="J259" i="17"/>
  <c r="I259" i="17"/>
  <c r="H259" i="17"/>
  <c r="L259" i="17" s="1"/>
  <c r="G259" i="17"/>
  <c r="F259" i="17"/>
  <c r="K259" i="17" s="1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S255" i="17" s="1"/>
  <c r="N255" i="17"/>
  <c r="T255" i="17" s="1"/>
  <c r="J255" i="17"/>
  <c r="I255" i="17"/>
  <c r="H255" i="17"/>
  <c r="L255" i="17" s="1"/>
  <c r="G255" i="17"/>
  <c r="F255" i="17"/>
  <c r="K255" i="17" s="1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S251" i="17" s="1"/>
  <c r="N251" i="17"/>
  <c r="T251" i="17" s="1"/>
  <c r="J251" i="17"/>
  <c r="I251" i="17"/>
  <c r="H251" i="17"/>
  <c r="L251" i="17" s="1"/>
  <c r="G251" i="17"/>
  <c r="F251" i="17"/>
  <c r="K251" i="17" s="1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S247" i="17" s="1"/>
  <c r="N247" i="17"/>
  <c r="T247" i="17" s="1"/>
  <c r="J247" i="17"/>
  <c r="I247" i="17"/>
  <c r="H247" i="17"/>
  <c r="L247" i="17" s="1"/>
  <c r="G247" i="17"/>
  <c r="F247" i="17"/>
  <c r="K247" i="17" s="1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S243" i="17" s="1"/>
  <c r="N243" i="17"/>
  <c r="T243" i="17" s="1"/>
  <c r="J243" i="17"/>
  <c r="I243" i="17"/>
  <c r="H243" i="17"/>
  <c r="L243" i="17" s="1"/>
  <c r="G243" i="17"/>
  <c r="F243" i="17"/>
  <c r="K243" i="17" s="1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S239" i="17" s="1"/>
  <c r="N239" i="17"/>
  <c r="T239" i="17" s="1"/>
  <c r="J239" i="17"/>
  <c r="I239" i="17"/>
  <c r="H239" i="17"/>
  <c r="L239" i="17" s="1"/>
  <c r="G239" i="17"/>
  <c r="F239" i="17"/>
  <c r="K239" i="17" s="1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S235" i="17" s="1"/>
  <c r="N235" i="17"/>
  <c r="T235" i="17" s="1"/>
  <c r="J235" i="17"/>
  <c r="I235" i="17"/>
  <c r="H235" i="17"/>
  <c r="L235" i="17" s="1"/>
  <c r="G235" i="17"/>
  <c r="F235" i="17"/>
  <c r="K235" i="17" s="1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S231" i="17" s="1"/>
  <c r="N231" i="17"/>
  <c r="T231" i="17" s="1"/>
  <c r="J231" i="17"/>
  <c r="I231" i="17"/>
  <c r="H231" i="17"/>
  <c r="L231" i="17" s="1"/>
  <c r="G231" i="17"/>
  <c r="F231" i="17"/>
  <c r="K231" i="17" s="1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S227" i="17" s="1"/>
  <c r="N227" i="17"/>
  <c r="T227" i="17" s="1"/>
  <c r="J227" i="17"/>
  <c r="I227" i="17"/>
  <c r="H227" i="17"/>
  <c r="L227" i="17" s="1"/>
  <c r="G227" i="17"/>
  <c r="F227" i="17"/>
  <c r="K227" i="17" s="1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S223" i="17" s="1"/>
  <c r="N223" i="17"/>
  <c r="T223" i="17" s="1"/>
  <c r="J223" i="17"/>
  <c r="I223" i="17"/>
  <c r="H223" i="17"/>
  <c r="L223" i="17" s="1"/>
  <c r="G223" i="17"/>
  <c r="F223" i="17"/>
  <c r="K223" i="17" s="1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S219" i="17" s="1"/>
  <c r="N219" i="17"/>
  <c r="T219" i="17" s="1"/>
  <c r="J219" i="17"/>
  <c r="I219" i="17"/>
  <c r="H219" i="17"/>
  <c r="L219" i="17" s="1"/>
  <c r="G219" i="17"/>
  <c r="F219" i="17"/>
  <c r="K219" i="17" s="1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S215" i="17" s="1"/>
  <c r="N215" i="17"/>
  <c r="T215" i="17" s="1"/>
  <c r="J215" i="17"/>
  <c r="I215" i="17"/>
  <c r="H215" i="17"/>
  <c r="L215" i="17" s="1"/>
  <c r="G215" i="17"/>
  <c r="F215" i="17"/>
  <c r="K215" i="17" s="1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S211" i="17" s="1"/>
  <c r="N211" i="17"/>
  <c r="T211" i="17" s="1"/>
  <c r="J211" i="17"/>
  <c r="I211" i="17"/>
  <c r="H211" i="17"/>
  <c r="L211" i="17" s="1"/>
  <c r="G211" i="17"/>
  <c r="F211" i="17"/>
  <c r="K211" i="17" s="1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S207" i="17" s="1"/>
  <c r="N207" i="17"/>
  <c r="T207" i="17" s="1"/>
  <c r="J207" i="17"/>
  <c r="I207" i="17"/>
  <c r="H207" i="17"/>
  <c r="L207" i="17" s="1"/>
  <c r="G207" i="17"/>
  <c r="F207" i="17"/>
  <c r="K207" i="17" s="1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S203" i="17" s="1"/>
  <c r="N203" i="17"/>
  <c r="T203" i="17" s="1"/>
  <c r="J203" i="17"/>
  <c r="I203" i="17"/>
  <c r="H203" i="17"/>
  <c r="L203" i="17" s="1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S199" i="17" s="1"/>
  <c r="N199" i="17"/>
  <c r="T199" i="17" s="1"/>
  <c r="J199" i="17"/>
  <c r="I199" i="17"/>
  <c r="H199" i="17"/>
  <c r="L199" i="17" s="1"/>
  <c r="G199" i="17"/>
  <c r="F199" i="17"/>
  <c r="K199" i="17" s="1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S195" i="17" s="1"/>
  <c r="N195" i="17"/>
  <c r="T195" i="17" s="1"/>
  <c r="J195" i="17"/>
  <c r="I195" i="17"/>
  <c r="H195" i="17"/>
  <c r="L195" i="17" s="1"/>
  <c r="G195" i="17"/>
  <c r="F195" i="17"/>
  <c r="K195" i="17" s="1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S191" i="17" s="1"/>
  <c r="N191" i="17"/>
  <c r="T191" i="17" s="1"/>
  <c r="J191" i="17"/>
  <c r="I191" i="17"/>
  <c r="H191" i="17"/>
  <c r="L191" i="17" s="1"/>
  <c r="G191" i="17"/>
  <c r="F191" i="17"/>
  <c r="K191" i="17" s="1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S187" i="17" s="1"/>
  <c r="N187" i="17"/>
  <c r="T187" i="17" s="1"/>
  <c r="J187" i="17"/>
  <c r="I187" i="17"/>
  <c r="H187" i="17"/>
  <c r="L187" i="17" s="1"/>
  <c r="G187" i="17"/>
  <c r="F187" i="17"/>
  <c r="K187" i="17" s="1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S183" i="17" s="1"/>
  <c r="N183" i="17"/>
  <c r="T183" i="17" s="1"/>
  <c r="J183" i="17"/>
  <c r="I183" i="17"/>
  <c r="H183" i="17"/>
  <c r="L183" i="17" s="1"/>
  <c r="G183" i="17"/>
  <c r="F183" i="17"/>
  <c r="K183" i="17" s="1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S179" i="17" s="1"/>
  <c r="N179" i="17"/>
  <c r="T179" i="17" s="1"/>
  <c r="J179" i="17"/>
  <c r="I179" i="17"/>
  <c r="H179" i="17"/>
  <c r="L179" i="17" s="1"/>
  <c r="G179" i="17"/>
  <c r="F179" i="17"/>
  <c r="K179" i="17" s="1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S175" i="17" s="1"/>
  <c r="N175" i="17"/>
  <c r="T175" i="17" s="1"/>
  <c r="J175" i="17"/>
  <c r="I175" i="17"/>
  <c r="H175" i="17"/>
  <c r="L175" i="17" s="1"/>
  <c r="G175" i="17"/>
  <c r="F175" i="17"/>
  <c r="K175" i="17" s="1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S171" i="17" s="1"/>
  <c r="N171" i="17"/>
  <c r="T171" i="17" s="1"/>
  <c r="J171" i="17"/>
  <c r="I171" i="17"/>
  <c r="H171" i="17"/>
  <c r="L171" i="17" s="1"/>
  <c r="G171" i="17"/>
  <c r="F171" i="17"/>
  <c r="K171" i="17" s="1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S167" i="17" s="1"/>
  <c r="N167" i="17"/>
  <c r="T167" i="17" s="1"/>
  <c r="J167" i="17"/>
  <c r="I167" i="17"/>
  <c r="H167" i="17"/>
  <c r="L167" i="17" s="1"/>
  <c r="G167" i="17"/>
  <c r="F167" i="17"/>
  <c r="K167" i="17" s="1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S163" i="17" s="1"/>
  <c r="N163" i="17"/>
  <c r="T163" i="17" s="1"/>
  <c r="J163" i="17"/>
  <c r="I163" i="17"/>
  <c r="H163" i="17"/>
  <c r="L163" i="17" s="1"/>
  <c r="G163" i="17"/>
  <c r="F163" i="17"/>
  <c r="K163" i="17" s="1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S159" i="17" s="1"/>
  <c r="N159" i="17"/>
  <c r="T159" i="17" s="1"/>
  <c r="J159" i="17"/>
  <c r="I159" i="17"/>
  <c r="H159" i="17"/>
  <c r="L159" i="17" s="1"/>
  <c r="G159" i="17"/>
  <c r="F159" i="17"/>
  <c r="K159" i="17" s="1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S155" i="17" s="1"/>
  <c r="N155" i="17"/>
  <c r="T155" i="17" s="1"/>
  <c r="J155" i="17"/>
  <c r="I155" i="17"/>
  <c r="H155" i="17"/>
  <c r="L155" i="17" s="1"/>
  <c r="G155" i="17"/>
  <c r="F155" i="17"/>
  <c r="K155" i="17" s="1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S151" i="17" s="1"/>
  <c r="N151" i="17"/>
  <c r="T151" i="17" s="1"/>
  <c r="J151" i="17"/>
  <c r="I151" i="17"/>
  <c r="H151" i="17"/>
  <c r="L151" i="17" s="1"/>
  <c r="G151" i="17"/>
  <c r="F151" i="17"/>
  <c r="K151" i="17" s="1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S147" i="17" s="1"/>
  <c r="N147" i="17"/>
  <c r="T147" i="17" s="1"/>
  <c r="J147" i="17"/>
  <c r="I147" i="17"/>
  <c r="H147" i="17"/>
  <c r="L147" i="17" s="1"/>
  <c r="G147" i="17"/>
  <c r="F147" i="17"/>
  <c r="K147" i="17" s="1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S143" i="17" s="1"/>
  <c r="N143" i="17"/>
  <c r="T143" i="17" s="1"/>
  <c r="J143" i="17"/>
  <c r="I143" i="17"/>
  <c r="H143" i="17"/>
  <c r="L143" i="17" s="1"/>
  <c r="G143" i="17"/>
  <c r="F143" i="17"/>
  <c r="K143" i="17" s="1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S139" i="17" s="1"/>
  <c r="N139" i="17"/>
  <c r="T139" i="17" s="1"/>
  <c r="J139" i="17"/>
  <c r="I139" i="17"/>
  <c r="H139" i="17"/>
  <c r="L139" i="17" s="1"/>
  <c r="G139" i="17"/>
  <c r="F139" i="17"/>
  <c r="K139" i="17" s="1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S135" i="17" s="1"/>
  <c r="N135" i="17"/>
  <c r="T135" i="17" s="1"/>
  <c r="J135" i="17"/>
  <c r="I135" i="17"/>
  <c r="H135" i="17"/>
  <c r="L135" i="17" s="1"/>
  <c r="G135" i="17"/>
  <c r="F135" i="17"/>
  <c r="K135" i="17" s="1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S131" i="17" s="1"/>
  <c r="N131" i="17"/>
  <c r="T131" i="17" s="1"/>
  <c r="J131" i="17"/>
  <c r="I131" i="17"/>
  <c r="H131" i="17"/>
  <c r="L131" i="17" s="1"/>
  <c r="G131" i="17"/>
  <c r="F131" i="17"/>
  <c r="K131" i="17" s="1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S127" i="17" s="1"/>
  <c r="N127" i="17"/>
  <c r="T127" i="17" s="1"/>
  <c r="J127" i="17"/>
  <c r="I127" i="17"/>
  <c r="H127" i="17"/>
  <c r="L127" i="17" s="1"/>
  <c r="G127" i="17"/>
  <c r="F127" i="17"/>
  <c r="K127" i="17" s="1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S123" i="17" s="1"/>
  <c r="N123" i="17"/>
  <c r="T123" i="17" s="1"/>
  <c r="J123" i="17"/>
  <c r="I123" i="17"/>
  <c r="H123" i="17"/>
  <c r="L123" i="17" s="1"/>
  <c r="G123" i="17"/>
  <c r="F123" i="17"/>
  <c r="K123" i="17" s="1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S119" i="17" s="1"/>
  <c r="N119" i="17"/>
  <c r="T119" i="17" s="1"/>
  <c r="J119" i="17"/>
  <c r="I119" i="17"/>
  <c r="H119" i="17"/>
  <c r="L119" i="17" s="1"/>
  <c r="G119" i="17"/>
  <c r="F119" i="17"/>
  <c r="K119" i="17" s="1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S115" i="17" s="1"/>
  <c r="N115" i="17"/>
  <c r="T115" i="17" s="1"/>
  <c r="J115" i="17"/>
  <c r="I115" i="17"/>
  <c r="H115" i="17"/>
  <c r="L115" i="17" s="1"/>
  <c r="G115" i="17"/>
  <c r="F115" i="17"/>
  <c r="K115" i="17" s="1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S111" i="17" s="1"/>
  <c r="N111" i="17"/>
  <c r="T111" i="17" s="1"/>
  <c r="J111" i="17"/>
  <c r="I111" i="17"/>
  <c r="H111" i="17"/>
  <c r="L111" i="17" s="1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S107" i="17" s="1"/>
  <c r="N107" i="17"/>
  <c r="T107" i="17" s="1"/>
  <c r="J107" i="17"/>
  <c r="I107" i="17"/>
  <c r="H107" i="17"/>
  <c r="L107" i="17" s="1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S103" i="17" s="1"/>
  <c r="N103" i="17"/>
  <c r="T103" i="17" s="1"/>
  <c r="J103" i="17"/>
  <c r="I103" i="17"/>
  <c r="H103" i="17"/>
  <c r="L103" i="17" s="1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S99" i="17" s="1"/>
  <c r="N99" i="17"/>
  <c r="T99" i="17" s="1"/>
  <c r="J99" i="17"/>
  <c r="I99" i="17"/>
  <c r="H99" i="17"/>
  <c r="L99" i="17" s="1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S95" i="17" s="1"/>
  <c r="N95" i="17"/>
  <c r="T95" i="17" s="1"/>
  <c r="J95" i="17"/>
  <c r="I95" i="17"/>
  <c r="H95" i="17"/>
  <c r="L95" i="17" s="1"/>
  <c r="G95" i="17"/>
  <c r="F95" i="17"/>
  <c r="K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S91" i="17" s="1"/>
  <c r="N91" i="17"/>
  <c r="T91" i="17" s="1"/>
  <c r="J91" i="17"/>
  <c r="I91" i="17"/>
  <c r="H91" i="17"/>
  <c r="L91" i="17" s="1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S87" i="17" s="1"/>
  <c r="N87" i="17"/>
  <c r="T87" i="17" s="1"/>
  <c r="J87" i="17"/>
  <c r="I87" i="17"/>
  <c r="H87" i="17"/>
  <c r="L87" i="17" s="1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S83" i="17" s="1"/>
  <c r="N83" i="17"/>
  <c r="T83" i="17" s="1"/>
  <c r="J83" i="17"/>
  <c r="I83" i="17"/>
  <c r="H83" i="17"/>
  <c r="L83" i="17" s="1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S79" i="17" s="1"/>
  <c r="N79" i="17"/>
  <c r="T79" i="17" s="1"/>
  <c r="J79" i="17"/>
  <c r="I79" i="17"/>
  <c r="H79" i="17"/>
  <c r="L79" i="17" s="1"/>
  <c r="G79" i="17"/>
  <c r="F79" i="17"/>
  <c r="K79" i="17" s="1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S75" i="17" s="1"/>
  <c r="N75" i="17"/>
  <c r="T75" i="17" s="1"/>
  <c r="J75" i="17"/>
  <c r="I75" i="17"/>
  <c r="H75" i="17"/>
  <c r="L75" i="17" s="1"/>
  <c r="G75" i="17"/>
  <c r="F75" i="17"/>
  <c r="K75" i="17" s="1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T71" i="17" s="1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T67" i="17" s="1"/>
  <c r="J67" i="17"/>
  <c r="I67" i="17"/>
  <c r="H67" i="17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T63" i="17" s="1"/>
  <c r="J63" i="17"/>
  <c r="I63" i="17"/>
  <c r="H63" i="17"/>
  <c r="G63" i="17"/>
  <c r="F63" i="17"/>
  <c r="R62" i="17"/>
  <c r="Q62" i="17"/>
  <c r="P62" i="17"/>
  <c r="O62" i="17"/>
  <c r="N62" i="17"/>
  <c r="J62" i="17"/>
  <c r="I62" i="17"/>
  <c r="H62" i="17"/>
  <c r="G62" i="17"/>
  <c r="F62" i="17"/>
  <c r="O59" i="17"/>
  <c r="I59" i="17"/>
  <c r="R58" i="17"/>
  <c r="R59" i="17" s="1"/>
  <c r="Q58" i="17"/>
  <c r="Q59" i="17" s="1"/>
  <c r="P58" i="17"/>
  <c r="P59" i="17" s="1"/>
  <c r="O58" i="17"/>
  <c r="N58" i="17"/>
  <c r="N59" i="17" s="1"/>
  <c r="J58" i="17"/>
  <c r="J59" i="17" s="1"/>
  <c r="I58" i="17"/>
  <c r="H58" i="17"/>
  <c r="H59" i="17" s="1"/>
  <c r="G58" i="17"/>
  <c r="G59" i="17" s="1"/>
  <c r="F58" i="17"/>
  <c r="F59" i="17" s="1"/>
  <c r="J55" i="17"/>
  <c r="I55" i="17"/>
  <c r="R54" i="17"/>
  <c r="R55" i="17" s="1"/>
  <c r="Q54" i="17"/>
  <c r="Q55" i="17" s="1"/>
  <c r="P54" i="17"/>
  <c r="P55" i="17" s="1"/>
  <c r="O54" i="17"/>
  <c r="O55" i="17" s="1"/>
  <c r="N54" i="17"/>
  <c r="N55" i="17" s="1"/>
  <c r="J54" i="17"/>
  <c r="I54" i="17"/>
  <c r="H54" i="17"/>
  <c r="H55" i="17" s="1"/>
  <c r="G54" i="17"/>
  <c r="G55" i="17" s="1"/>
  <c r="F54" i="17"/>
  <c r="F55" i="17" s="1"/>
  <c r="R50" i="17"/>
  <c r="R51" i="17" s="1"/>
  <c r="Q50" i="17"/>
  <c r="Q51" i="17" s="1"/>
  <c r="P50" i="17"/>
  <c r="P51" i="17" s="1"/>
  <c r="O50" i="17"/>
  <c r="O51" i="17" s="1"/>
  <c r="N50" i="17"/>
  <c r="N51" i="17" s="1"/>
  <c r="J50" i="17"/>
  <c r="J51" i="17" s="1"/>
  <c r="I50" i="17"/>
  <c r="I51" i="17" s="1"/>
  <c r="H50" i="17"/>
  <c r="H51" i="17" s="1"/>
  <c r="G50" i="17"/>
  <c r="G51" i="17" s="1"/>
  <c r="F50" i="17"/>
  <c r="F51" i="17" s="1"/>
  <c r="T59" i="17" l="1"/>
  <c r="S59" i="17"/>
  <c r="L59" i="17"/>
  <c r="K59" i="17"/>
  <c r="T71" i="18"/>
  <c r="S71" i="18"/>
  <c r="L71" i="18"/>
  <c r="K71" i="18"/>
  <c r="T67" i="18"/>
  <c r="S67" i="18"/>
  <c r="L67" i="18"/>
  <c r="K67" i="18"/>
  <c r="S63" i="18"/>
  <c r="T63" i="18"/>
  <c r="L63" i="18"/>
  <c r="K63" i="18"/>
  <c r="T55" i="17"/>
  <c r="S55" i="17"/>
  <c r="L55" i="17"/>
  <c r="K55" i="17"/>
  <c r="S59" i="18"/>
  <c r="T59" i="18"/>
  <c r="L59" i="18"/>
  <c r="K59" i="18"/>
  <c r="T55" i="18"/>
  <c r="S55" i="18"/>
  <c r="L55" i="18"/>
  <c r="K55" i="18"/>
  <c r="T51" i="18"/>
  <c r="S51" i="18"/>
  <c r="L51" i="18"/>
  <c r="K51" i="18"/>
  <c r="T51" i="17"/>
  <c r="S51" i="17"/>
  <c r="L51" i="17"/>
  <c r="K51" i="17"/>
  <c r="K63" i="17"/>
  <c r="K67" i="17"/>
  <c r="K71" i="17"/>
  <c r="L63" i="17"/>
  <c r="S63" i="17"/>
  <c r="L67" i="17"/>
  <c r="S67" i="17"/>
  <c r="L71" i="17"/>
  <c r="S71" i="17"/>
  <c r="K127" i="18"/>
  <c r="S807" i="18"/>
  <c r="L831" i="18"/>
  <c r="K831" i="18"/>
  <c r="S871" i="18"/>
  <c r="L895" i="18"/>
  <c r="K895" i="18"/>
  <c r="K991" i="18"/>
  <c r="S1031" i="18"/>
  <c r="T1031" i="18"/>
  <c r="K1327" i="18"/>
  <c r="K1455" i="18"/>
  <c r="K1583" i="18"/>
  <c r="K75" i="18"/>
  <c r="S83" i="18"/>
  <c r="T87" i="18"/>
  <c r="K91" i="18"/>
  <c r="L95" i="18"/>
  <c r="S99" i="18"/>
  <c r="T103" i="18"/>
  <c r="K107" i="18"/>
  <c r="L111" i="18"/>
  <c r="S115" i="18"/>
  <c r="T119" i="18"/>
  <c r="K123" i="18"/>
  <c r="S131" i="18"/>
  <c r="T135" i="18"/>
  <c r="K139" i="18"/>
  <c r="L143" i="18"/>
  <c r="T147" i="18"/>
  <c r="S147" i="18"/>
  <c r="L151" i="18"/>
  <c r="T151" i="18"/>
  <c r="S151" i="18"/>
  <c r="L155" i="18"/>
  <c r="T155" i="18"/>
  <c r="S155" i="18"/>
  <c r="L159" i="18"/>
  <c r="T159" i="18"/>
  <c r="S159" i="18"/>
  <c r="L163" i="18"/>
  <c r="T163" i="18"/>
  <c r="S163" i="18"/>
  <c r="L167" i="18"/>
  <c r="T167" i="18"/>
  <c r="S167" i="18"/>
  <c r="L171" i="18"/>
  <c r="T171" i="18"/>
  <c r="S171" i="18"/>
  <c r="L175" i="18"/>
  <c r="T175" i="18"/>
  <c r="S175" i="18"/>
  <c r="L179" i="18"/>
  <c r="T179" i="18"/>
  <c r="S179" i="18"/>
  <c r="L183" i="18"/>
  <c r="T183" i="18"/>
  <c r="S183" i="18"/>
  <c r="L187" i="18"/>
  <c r="T187" i="18"/>
  <c r="S187" i="18"/>
  <c r="L191" i="18"/>
  <c r="T191" i="18"/>
  <c r="S191" i="18"/>
  <c r="L195" i="18"/>
  <c r="T195" i="18"/>
  <c r="S195" i="18"/>
  <c r="L199" i="18"/>
  <c r="T199" i="18"/>
  <c r="S199" i="18"/>
  <c r="L203" i="18"/>
  <c r="T203" i="18"/>
  <c r="S203" i="18"/>
  <c r="L207" i="18"/>
  <c r="T207" i="18"/>
  <c r="S207" i="18"/>
  <c r="L211" i="18"/>
  <c r="T211" i="18"/>
  <c r="S211" i="18"/>
  <c r="L215" i="18"/>
  <c r="T215" i="18"/>
  <c r="S215" i="18"/>
  <c r="L219" i="18"/>
  <c r="T219" i="18"/>
  <c r="S219" i="18"/>
  <c r="L223" i="18"/>
  <c r="T223" i="18"/>
  <c r="S223" i="18"/>
  <c r="L227" i="18"/>
  <c r="T227" i="18"/>
  <c r="S227" i="18"/>
  <c r="L231" i="18"/>
  <c r="T231" i="18"/>
  <c r="S231" i="18"/>
  <c r="L235" i="18"/>
  <c r="T235" i="18"/>
  <c r="S235" i="18"/>
  <c r="L239" i="18"/>
  <c r="T239" i="18"/>
  <c r="S239" i="18"/>
  <c r="L243" i="18"/>
  <c r="T243" i="18"/>
  <c r="S243" i="18"/>
  <c r="L247" i="18"/>
  <c r="T247" i="18"/>
  <c r="S247" i="18"/>
  <c r="L251" i="18"/>
  <c r="T251" i="18"/>
  <c r="S251" i="18"/>
  <c r="L255" i="18"/>
  <c r="T255" i="18"/>
  <c r="S255" i="18"/>
  <c r="L259" i="18"/>
  <c r="T259" i="18"/>
  <c r="S259" i="18"/>
  <c r="L263" i="18"/>
  <c r="T263" i="18"/>
  <c r="S263" i="18"/>
  <c r="L267" i="18"/>
  <c r="T267" i="18"/>
  <c r="S267" i="18"/>
  <c r="L271" i="18"/>
  <c r="T271" i="18"/>
  <c r="S271" i="18"/>
  <c r="L275" i="18"/>
  <c r="T275" i="18"/>
  <c r="S275" i="18"/>
  <c r="L279" i="18"/>
  <c r="T279" i="18"/>
  <c r="S279" i="18"/>
  <c r="L283" i="18"/>
  <c r="T283" i="18"/>
  <c r="S283" i="18"/>
  <c r="L287" i="18"/>
  <c r="T287" i="18"/>
  <c r="S287" i="18"/>
  <c r="L291" i="18"/>
  <c r="T291" i="18"/>
  <c r="S291" i="18"/>
  <c r="L295" i="18"/>
  <c r="T295" i="18"/>
  <c r="S295" i="18"/>
  <c r="L299" i="18"/>
  <c r="T299" i="18"/>
  <c r="S299" i="18"/>
  <c r="L303" i="18"/>
  <c r="T303" i="18"/>
  <c r="S303" i="18"/>
  <c r="L307" i="18"/>
  <c r="T307" i="18"/>
  <c r="S307" i="18"/>
  <c r="L311" i="18"/>
  <c r="T311" i="18"/>
  <c r="S311" i="18"/>
  <c r="L315" i="18"/>
  <c r="T315" i="18"/>
  <c r="S315" i="18"/>
  <c r="L319" i="18"/>
  <c r="T319" i="18"/>
  <c r="S319" i="18"/>
  <c r="L323" i="18"/>
  <c r="T323" i="18"/>
  <c r="S323" i="18"/>
  <c r="L327" i="18"/>
  <c r="T327" i="18"/>
  <c r="S327" i="18"/>
  <c r="L331" i="18"/>
  <c r="T331" i="18"/>
  <c r="S331" i="18"/>
  <c r="L335" i="18"/>
  <c r="T335" i="18"/>
  <c r="S335" i="18"/>
  <c r="L339" i="18"/>
  <c r="T339" i="18"/>
  <c r="S339" i="18"/>
  <c r="L343" i="18"/>
  <c r="T343" i="18"/>
  <c r="S343" i="18"/>
  <c r="T347" i="18"/>
  <c r="S347" i="18"/>
  <c r="T351" i="18"/>
  <c r="S351" i="18"/>
  <c r="T355" i="18"/>
  <c r="S355" i="18"/>
  <c r="T359" i="18"/>
  <c r="S359" i="18"/>
  <c r="T363" i="18"/>
  <c r="S363" i="18"/>
  <c r="T367" i="18"/>
  <c r="S367" i="18"/>
  <c r="T371" i="18"/>
  <c r="S371" i="18"/>
  <c r="T375" i="18"/>
  <c r="S375" i="18"/>
  <c r="T379" i="18"/>
  <c r="S379" i="18"/>
  <c r="T383" i="18"/>
  <c r="S383" i="18"/>
  <c r="L387" i="18"/>
  <c r="T387" i="18"/>
  <c r="S387" i="18"/>
  <c r="L391" i="18"/>
  <c r="T391" i="18"/>
  <c r="S391" i="18"/>
  <c r="L395" i="18"/>
  <c r="T395" i="18"/>
  <c r="S395" i="18"/>
  <c r="L399" i="18"/>
  <c r="T399" i="18"/>
  <c r="S399" i="18"/>
  <c r="L403" i="18"/>
  <c r="T403" i="18"/>
  <c r="S403" i="18"/>
  <c r="L407" i="18"/>
  <c r="T407" i="18"/>
  <c r="S407" i="18"/>
  <c r="L411" i="18"/>
  <c r="T411" i="18"/>
  <c r="S411" i="18"/>
  <c r="L415" i="18"/>
  <c r="T415" i="18"/>
  <c r="S415" i="18"/>
  <c r="L419" i="18"/>
  <c r="T419" i="18"/>
  <c r="S419" i="18"/>
  <c r="L423" i="18"/>
  <c r="T423" i="18"/>
  <c r="S423" i="18"/>
  <c r="L427" i="18"/>
  <c r="T427" i="18"/>
  <c r="S427" i="18"/>
  <c r="L431" i="18"/>
  <c r="T431" i="18"/>
  <c r="S431" i="18"/>
  <c r="L435" i="18"/>
  <c r="T435" i="18"/>
  <c r="S435" i="18"/>
  <c r="L439" i="18"/>
  <c r="T439" i="18"/>
  <c r="S439" i="18"/>
  <c r="L443" i="18"/>
  <c r="T443" i="18"/>
  <c r="S443" i="18"/>
  <c r="L447" i="18"/>
  <c r="T447" i="18"/>
  <c r="S447" i="18"/>
  <c r="L451" i="18"/>
  <c r="T451" i="18"/>
  <c r="S451" i="18"/>
  <c r="L455" i="18"/>
  <c r="T455" i="18"/>
  <c r="S455" i="18"/>
  <c r="L459" i="18"/>
  <c r="T459" i="18"/>
  <c r="S459" i="18"/>
  <c r="L463" i="18"/>
  <c r="T463" i="18"/>
  <c r="S463" i="18"/>
  <c r="L467" i="18"/>
  <c r="T467" i="18"/>
  <c r="S467" i="18"/>
  <c r="L471" i="18"/>
  <c r="T471" i="18"/>
  <c r="S471" i="18"/>
  <c r="L475" i="18"/>
  <c r="T475" i="18"/>
  <c r="S475" i="18"/>
  <c r="L479" i="18"/>
  <c r="T479" i="18"/>
  <c r="S479" i="18"/>
  <c r="L483" i="18"/>
  <c r="T483" i="18"/>
  <c r="S483" i="18"/>
  <c r="L487" i="18"/>
  <c r="T487" i="18"/>
  <c r="S487" i="18"/>
  <c r="L491" i="18"/>
  <c r="T491" i="18"/>
  <c r="S491" i="18"/>
  <c r="L495" i="18"/>
  <c r="T495" i="18"/>
  <c r="S495" i="18"/>
  <c r="L499" i="18"/>
  <c r="T499" i="18"/>
  <c r="S499" i="18"/>
  <c r="K503" i="18"/>
  <c r="T503" i="18"/>
  <c r="S503" i="18"/>
  <c r="K507" i="18"/>
  <c r="T507" i="18"/>
  <c r="S507" i="18"/>
  <c r="K511" i="18"/>
  <c r="T511" i="18"/>
  <c r="S511" i="18"/>
  <c r="K515" i="18"/>
  <c r="T515" i="18"/>
  <c r="S515" i="18"/>
  <c r="K519" i="18"/>
  <c r="T519" i="18"/>
  <c r="S519" i="18"/>
  <c r="K523" i="18"/>
  <c r="T523" i="18"/>
  <c r="S523" i="18"/>
  <c r="K527" i="18"/>
  <c r="T527" i="18"/>
  <c r="S527" i="18"/>
  <c r="K531" i="18"/>
  <c r="T531" i="18"/>
  <c r="S531" i="18"/>
  <c r="K535" i="18"/>
  <c r="T535" i="18"/>
  <c r="S535" i="18"/>
  <c r="K539" i="18"/>
  <c r="T539" i="18"/>
  <c r="S539" i="18"/>
  <c r="K543" i="18"/>
  <c r="T543" i="18"/>
  <c r="S543" i="18"/>
  <c r="K547" i="18"/>
  <c r="T547" i="18"/>
  <c r="S547" i="18"/>
  <c r="K551" i="18"/>
  <c r="T551" i="18"/>
  <c r="S551" i="18"/>
  <c r="K555" i="18"/>
  <c r="T555" i="18"/>
  <c r="S555" i="18"/>
  <c r="K559" i="18"/>
  <c r="T559" i="18"/>
  <c r="S559" i="18"/>
  <c r="K563" i="18"/>
  <c r="T563" i="18"/>
  <c r="S563" i="18"/>
  <c r="K567" i="18"/>
  <c r="T567" i="18"/>
  <c r="S567" i="18"/>
  <c r="K571" i="18"/>
  <c r="T571" i="18"/>
  <c r="S571" i="18"/>
  <c r="K575" i="18"/>
  <c r="T575" i="18"/>
  <c r="S575" i="18"/>
  <c r="K579" i="18"/>
  <c r="T579" i="18"/>
  <c r="S579" i="18"/>
  <c r="K583" i="18"/>
  <c r="T583" i="18"/>
  <c r="S583" i="18"/>
  <c r="K587" i="18"/>
  <c r="T587" i="18"/>
  <c r="S587" i="18"/>
  <c r="K591" i="18"/>
  <c r="T591" i="18"/>
  <c r="S591" i="18"/>
  <c r="K595" i="18"/>
  <c r="T595" i="18"/>
  <c r="S595" i="18"/>
  <c r="K599" i="18"/>
  <c r="T599" i="18"/>
  <c r="S599" i="18"/>
  <c r="K603" i="18"/>
  <c r="T603" i="18"/>
  <c r="S603" i="18"/>
  <c r="K607" i="18"/>
  <c r="T607" i="18"/>
  <c r="S607" i="18"/>
  <c r="K611" i="18"/>
  <c r="T611" i="18"/>
  <c r="S611" i="18"/>
  <c r="K615" i="18"/>
  <c r="T615" i="18"/>
  <c r="S615" i="18"/>
  <c r="K619" i="18"/>
  <c r="T619" i="18"/>
  <c r="S619" i="18"/>
  <c r="K623" i="18"/>
  <c r="T623" i="18"/>
  <c r="S623" i="18"/>
  <c r="K627" i="18"/>
  <c r="T627" i="18"/>
  <c r="S627" i="18"/>
  <c r="K631" i="18"/>
  <c r="T631" i="18"/>
  <c r="S631" i="18"/>
  <c r="K635" i="18"/>
  <c r="T635" i="18"/>
  <c r="S635" i="18"/>
  <c r="K639" i="18"/>
  <c r="T639" i="18"/>
  <c r="S639" i="18"/>
  <c r="K643" i="18"/>
  <c r="T643" i="18"/>
  <c r="S643" i="18"/>
  <c r="K647" i="18"/>
  <c r="T647" i="18"/>
  <c r="S647" i="18"/>
  <c r="K651" i="18"/>
  <c r="T651" i="18"/>
  <c r="S651" i="18"/>
  <c r="K655" i="18"/>
  <c r="T655" i="18"/>
  <c r="S655" i="18"/>
  <c r="K659" i="18"/>
  <c r="T659" i="18"/>
  <c r="S659" i="18"/>
  <c r="K663" i="18"/>
  <c r="T663" i="18"/>
  <c r="S663" i="18"/>
  <c r="K667" i="18"/>
  <c r="T667" i="18"/>
  <c r="S667" i="18"/>
  <c r="K671" i="18"/>
  <c r="T671" i="18"/>
  <c r="S671" i="18"/>
  <c r="K675" i="18"/>
  <c r="T675" i="18"/>
  <c r="S675" i="18"/>
  <c r="L679" i="18"/>
  <c r="T679" i="18"/>
  <c r="S679" i="18"/>
  <c r="L683" i="18"/>
  <c r="T683" i="18"/>
  <c r="S683" i="18"/>
  <c r="L687" i="18"/>
  <c r="T687" i="18"/>
  <c r="S687" i="18"/>
  <c r="L691" i="18"/>
  <c r="T691" i="18"/>
  <c r="S691" i="18"/>
  <c r="L695" i="18"/>
  <c r="T695" i="18"/>
  <c r="S695" i="18"/>
  <c r="L699" i="18"/>
  <c r="T699" i="18"/>
  <c r="S699" i="18"/>
  <c r="L703" i="18"/>
  <c r="T703" i="18"/>
  <c r="S703" i="18"/>
  <c r="L707" i="18"/>
  <c r="T707" i="18"/>
  <c r="S707" i="18"/>
  <c r="L711" i="18"/>
  <c r="T711" i="18"/>
  <c r="S711" i="18"/>
  <c r="L715" i="18"/>
  <c r="T715" i="18"/>
  <c r="S715" i="18"/>
  <c r="L719" i="18"/>
  <c r="T719" i="18"/>
  <c r="S719" i="18"/>
  <c r="L723" i="18"/>
  <c r="T723" i="18"/>
  <c r="S723" i="18"/>
  <c r="L727" i="18"/>
  <c r="T727" i="18"/>
  <c r="S727" i="18"/>
  <c r="L731" i="18"/>
  <c r="T731" i="18"/>
  <c r="S731" i="18"/>
  <c r="L735" i="18"/>
  <c r="T735" i="18"/>
  <c r="S735" i="18"/>
  <c r="L739" i="18"/>
  <c r="T739" i="18"/>
  <c r="S739" i="18"/>
  <c r="K743" i="18"/>
  <c r="T743" i="18"/>
  <c r="L747" i="18"/>
  <c r="K747" i="18"/>
  <c r="L783" i="18"/>
  <c r="K783" i="18"/>
  <c r="S823" i="18"/>
  <c r="L847" i="18"/>
  <c r="K847" i="18"/>
  <c r="S887" i="18"/>
  <c r="K927" i="18"/>
  <c r="S967" i="18"/>
  <c r="T967" i="18"/>
  <c r="K1183" i="18"/>
  <c r="K1231" i="18"/>
  <c r="K1359" i="18"/>
  <c r="K1487" i="18"/>
  <c r="K1719" i="18"/>
  <c r="S1771" i="18"/>
  <c r="T1771" i="18"/>
  <c r="L767" i="18"/>
  <c r="K767" i="18"/>
  <c r="S79" i="18"/>
  <c r="T83" i="18"/>
  <c r="S95" i="18"/>
  <c r="T99" i="18"/>
  <c r="S111" i="18"/>
  <c r="T115" i="18"/>
  <c r="S127" i="18"/>
  <c r="T131" i="18"/>
  <c r="S143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S747" i="18"/>
  <c r="L799" i="18"/>
  <c r="K799" i="18"/>
  <c r="S839" i="18"/>
  <c r="L863" i="18"/>
  <c r="K863" i="18"/>
  <c r="S903" i="18"/>
  <c r="K1119" i="18"/>
  <c r="S1159" i="18"/>
  <c r="T1159" i="18"/>
  <c r="K1263" i="18"/>
  <c r="K1391" i="18"/>
  <c r="K1519" i="18"/>
  <c r="L815" i="18"/>
  <c r="K815" i="18"/>
  <c r="S855" i="18"/>
  <c r="L879" i="18"/>
  <c r="K879" i="18"/>
  <c r="K1055" i="18"/>
  <c r="S1095" i="18"/>
  <c r="T1095" i="18"/>
  <c r="K1295" i="18"/>
  <c r="K1423" i="18"/>
  <c r="K1551" i="18"/>
  <c r="L743" i="18"/>
  <c r="T751" i="18"/>
  <c r="L755" i="18"/>
  <c r="K755" i="18"/>
  <c r="T767" i="18"/>
  <c r="L771" i="18"/>
  <c r="K771" i="18"/>
  <c r="T783" i="18"/>
  <c r="L787" i="18"/>
  <c r="K787" i="18"/>
  <c r="T799" i="18"/>
  <c r="L803" i="18"/>
  <c r="K803" i="18"/>
  <c r="S811" i="18"/>
  <c r="L819" i="18"/>
  <c r="K819" i="18"/>
  <c r="S827" i="18"/>
  <c r="L835" i="18"/>
  <c r="K835" i="18"/>
  <c r="S843" i="18"/>
  <c r="L851" i="18"/>
  <c r="K851" i="18"/>
  <c r="S859" i="18"/>
  <c r="L867" i="18"/>
  <c r="K867" i="18"/>
  <c r="S875" i="18"/>
  <c r="L883" i="18"/>
  <c r="K883" i="18"/>
  <c r="S891" i="18"/>
  <c r="L899" i="18"/>
  <c r="K899" i="18"/>
  <c r="K911" i="18"/>
  <c r="T927" i="18"/>
  <c r="K931" i="18"/>
  <c r="K951" i="18"/>
  <c r="S951" i="18"/>
  <c r="T951" i="18"/>
  <c r="K975" i="18"/>
  <c r="T991" i="18"/>
  <c r="K995" i="18"/>
  <c r="K1015" i="18"/>
  <c r="S1015" i="18"/>
  <c r="T1015" i="18"/>
  <c r="K1039" i="18"/>
  <c r="T1055" i="18"/>
  <c r="K1059" i="18"/>
  <c r="K1079" i="18"/>
  <c r="S1079" i="18"/>
  <c r="T1079" i="18"/>
  <c r="K1103" i="18"/>
  <c r="T1119" i="18"/>
  <c r="K1123" i="18"/>
  <c r="K1143" i="18"/>
  <c r="S1143" i="18"/>
  <c r="T1143" i="18"/>
  <c r="K1167" i="18"/>
  <c r="T1183" i="18"/>
  <c r="K1187" i="18"/>
  <c r="K1207" i="18"/>
  <c r="S1207" i="18"/>
  <c r="T1207" i="18"/>
  <c r="K1223" i="18"/>
  <c r="K1255" i="18"/>
  <c r="K1287" i="18"/>
  <c r="K1319" i="18"/>
  <c r="K1351" i="18"/>
  <c r="K1383" i="18"/>
  <c r="K1415" i="18"/>
  <c r="K1447" i="18"/>
  <c r="K1479" i="18"/>
  <c r="K1511" i="18"/>
  <c r="K1543" i="18"/>
  <c r="K1575" i="18"/>
  <c r="K1651" i="18"/>
  <c r="K151" i="18"/>
  <c r="K155" i="18"/>
  <c r="K159" i="18"/>
  <c r="K163" i="18"/>
  <c r="K167" i="18"/>
  <c r="K171" i="18"/>
  <c r="K175" i="18"/>
  <c r="K179" i="18"/>
  <c r="K183" i="18"/>
  <c r="K187" i="18"/>
  <c r="K191" i="18"/>
  <c r="K195" i="18"/>
  <c r="K199" i="18"/>
  <c r="K203" i="18"/>
  <c r="K207" i="18"/>
  <c r="K211" i="18"/>
  <c r="K215" i="18"/>
  <c r="K219" i="18"/>
  <c r="K223" i="18"/>
  <c r="K227" i="18"/>
  <c r="K231" i="18"/>
  <c r="K235" i="18"/>
  <c r="K239" i="18"/>
  <c r="K243" i="18"/>
  <c r="K247" i="18"/>
  <c r="K251" i="18"/>
  <c r="K255" i="18"/>
  <c r="K259" i="18"/>
  <c r="K263" i="18"/>
  <c r="K267" i="18"/>
  <c r="K271" i="18"/>
  <c r="K275" i="18"/>
  <c r="K279" i="18"/>
  <c r="K283" i="18"/>
  <c r="K287" i="18"/>
  <c r="K291" i="18"/>
  <c r="K295" i="18"/>
  <c r="K299" i="18"/>
  <c r="K303" i="18"/>
  <c r="K307" i="18"/>
  <c r="K311" i="18"/>
  <c r="K315" i="18"/>
  <c r="K319" i="18"/>
  <c r="K323" i="18"/>
  <c r="K327" i="18"/>
  <c r="K331" i="18"/>
  <c r="K335" i="18"/>
  <c r="K339" i="18"/>
  <c r="K343" i="18"/>
  <c r="K347" i="18"/>
  <c r="K351" i="18"/>
  <c r="K355" i="18"/>
  <c r="K359" i="18"/>
  <c r="K363" i="18"/>
  <c r="K367" i="18"/>
  <c r="K371" i="18"/>
  <c r="K375" i="18"/>
  <c r="K379" i="18"/>
  <c r="K383" i="18"/>
  <c r="K387" i="18"/>
  <c r="K391" i="18"/>
  <c r="K395" i="18"/>
  <c r="K399" i="18"/>
  <c r="K403" i="18"/>
  <c r="K407" i="18"/>
  <c r="K411" i="18"/>
  <c r="K415" i="18"/>
  <c r="K419" i="18"/>
  <c r="K423" i="18"/>
  <c r="K427" i="18"/>
  <c r="K431" i="18"/>
  <c r="K435" i="18"/>
  <c r="K439" i="18"/>
  <c r="K443" i="18"/>
  <c r="K447" i="18"/>
  <c r="K451" i="18"/>
  <c r="K455" i="18"/>
  <c r="K459" i="18"/>
  <c r="K463" i="18"/>
  <c r="K467" i="18"/>
  <c r="K471" i="18"/>
  <c r="K475" i="18"/>
  <c r="K479" i="18"/>
  <c r="K483" i="18"/>
  <c r="K487" i="18"/>
  <c r="K491" i="18"/>
  <c r="K495" i="18"/>
  <c r="K499" i="18"/>
  <c r="K679" i="18"/>
  <c r="K683" i="18"/>
  <c r="K687" i="18"/>
  <c r="K691" i="18"/>
  <c r="K695" i="18"/>
  <c r="K699" i="18"/>
  <c r="K703" i="18"/>
  <c r="K707" i="18"/>
  <c r="K711" i="18"/>
  <c r="K715" i="18"/>
  <c r="K719" i="18"/>
  <c r="K723" i="18"/>
  <c r="K727" i="18"/>
  <c r="K731" i="18"/>
  <c r="K735" i="18"/>
  <c r="K739" i="18"/>
  <c r="L759" i="18"/>
  <c r="K759" i="18"/>
  <c r="L775" i="18"/>
  <c r="K775" i="18"/>
  <c r="L791" i="18"/>
  <c r="K791" i="18"/>
  <c r="L807" i="18"/>
  <c r="K807" i="18"/>
  <c r="S815" i="18"/>
  <c r="L823" i="18"/>
  <c r="K823" i="18"/>
  <c r="S831" i="18"/>
  <c r="L839" i="18"/>
  <c r="K839" i="18"/>
  <c r="S847" i="18"/>
  <c r="L855" i="18"/>
  <c r="K855" i="18"/>
  <c r="S863" i="18"/>
  <c r="L871" i="18"/>
  <c r="K871" i="18"/>
  <c r="S879" i="18"/>
  <c r="L887" i="18"/>
  <c r="K887" i="18"/>
  <c r="S895" i="18"/>
  <c r="L903" i="18"/>
  <c r="K903" i="18"/>
  <c r="T911" i="18"/>
  <c r="K935" i="18"/>
  <c r="S935" i="18"/>
  <c r="T935" i="18"/>
  <c r="K959" i="18"/>
  <c r="T975" i="18"/>
  <c r="K999" i="18"/>
  <c r="S999" i="18"/>
  <c r="T999" i="18"/>
  <c r="K1023" i="18"/>
  <c r="T1039" i="18"/>
  <c r="K1063" i="18"/>
  <c r="S1063" i="18"/>
  <c r="T1063" i="18"/>
  <c r="K1087" i="18"/>
  <c r="T1103" i="18"/>
  <c r="K1127" i="18"/>
  <c r="S1127" i="18"/>
  <c r="T1127" i="18"/>
  <c r="K1151" i="18"/>
  <c r="T1167" i="18"/>
  <c r="K1191" i="18"/>
  <c r="S1191" i="18"/>
  <c r="T1191" i="18"/>
  <c r="K1215" i="18"/>
  <c r="K1247" i="18"/>
  <c r="K1279" i="18"/>
  <c r="K1311" i="18"/>
  <c r="K1343" i="18"/>
  <c r="K1375" i="18"/>
  <c r="K1407" i="18"/>
  <c r="K1439" i="18"/>
  <c r="K1471" i="18"/>
  <c r="K1503" i="18"/>
  <c r="K1535" i="18"/>
  <c r="K1567" i="18"/>
  <c r="S1795" i="18"/>
  <c r="T1795" i="18"/>
  <c r="K1835" i="18"/>
  <c r="L751" i="18"/>
  <c r="T759" i="18"/>
  <c r="L763" i="18"/>
  <c r="K763" i="18"/>
  <c r="T775" i="18"/>
  <c r="L779" i="18"/>
  <c r="K779" i="18"/>
  <c r="T791" i="18"/>
  <c r="L795" i="18"/>
  <c r="K795" i="18"/>
  <c r="S803" i="18"/>
  <c r="L811" i="18"/>
  <c r="K811" i="18"/>
  <c r="S819" i="18"/>
  <c r="L827" i="18"/>
  <c r="K827" i="18"/>
  <c r="S835" i="18"/>
  <c r="L843" i="18"/>
  <c r="K843" i="18"/>
  <c r="S851" i="18"/>
  <c r="L859" i="18"/>
  <c r="K859" i="18"/>
  <c r="S867" i="18"/>
  <c r="L875" i="18"/>
  <c r="K875" i="18"/>
  <c r="S883" i="18"/>
  <c r="L891" i="18"/>
  <c r="K891" i="18"/>
  <c r="S899" i="18"/>
  <c r="L907" i="18"/>
  <c r="K907" i="18"/>
  <c r="S919" i="18"/>
  <c r="T919" i="18"/>
  <c r="K943" i="18"/>
  <c r="K963" i="18"/>
  <c r="S983" i="18"/>
  <c r="T983" i="18"/>
  <c r="K1007" i="18"/>
  <c r="K1027" i="18"/>
  <c r="S1047" i="18"/>
  <c r="T1047" i="18"/>
  <c r="K1071" i="18"/>
  <c r="K1091" i="18"/>
  <c r="S1111" i="18"/>
  <c r="T1111" i="18"/>
  <c r="K1135" i="18"/>
  <c r="K1155" i="18"/>
  <c r="S1175" i="18"/>
  <c r="T1175" i="18"/>
  <c r="K1199" i="18"/>
  <c r="K1239" i="18"/>
  <c r="K1271" i="18"/>
  <c r="K1303" i="18"/>
  <c r="K1335" i="18"/>
  <c r="K1367" i="18"/>
  <c r="K1399" i="18"/>
  <c r="K1431" i="18"/>
  <c r="K1463" i="18"/>
  <c r="K1495" i="18"/>
  <c r="K1527" i="18"/>
  <c r="K1559" i="18"/>
  <c r="K1591" i="18"/>
  <c r="K1611" i="18"/>
  <c r="S1663" i="18"/>
  <c r="T1663" i="18"/>
  <c r="S1667" i="18"/>
  <c r="T1667" i="18"/>
  <c r="K1867" i="18"/>
  <c r="S907" i="18"/>
  <c r="L919" i="18"/>
  <c r="S923" i="18"/>
  <c r="L935" i="18"/>
  <c r="S939" i="18"/>
  <c r="L951" i="18"/>
  <c r="S955" i="18"/>
  <c r="L967" i="18"/>
  <c r="S971" i="18"/>
  <c r="L983" i="18"/>
  <c r="S987" i="18"/>
  <c r="L999" i="18"/>
  <c r="S1003" i="18"/>
  <c r="L1015" i="18"/>
  <c r="S1019" i="18"/>
  <c r="L1031" i="18"/>
  <c r="S1035" i="18"/>
  <c r="L1047" i="18"/>
  <c r="S1051" i="18"/>
  <c r="L1063" i="18"/>
  <c r="S1067" i="18"/>
  <c r="L1079" i="18"/>
  <c r="S1083" i="18"/>
  <c r="L1095" i="18"/>
  <c r="S1099" i="18"/>
  <c r="L1111" i="18"/>
  <c r="S1115" i="18"/>
  <c r="L1127" i="18"/>
  <c r="S1131" i="18"/>
  <c r="L1143" i="18"/>
  <c r="S1147" i="18"/>
  <c r="L1159" i="18"/>
  <c r="S1163" i="18"/>
  <c r="L1175" i="18"/>
  <c r="S1179" i="18"/>
  <c r="L1191" i="18"/>
  <c r="S1195" i="18"/>
  <c r="L1207" i="18"/>
  <c r="S1211" i="18"/>
  <c r="S1219" i="18"/>
  <c r="S1227" i="18"/>
  <c r="S1235" i="18"/>
  <c r="S1243" i="18"/>
  <c r="S1251" i="18"/>
  <c r="S1259" i="18"/>
  <c r="S1267" i="18"/>
  <c r="S1275" i="18"/>
  <c r="S1283" i="18"/>
  <c r="S1291" i="18"/>
  <c r="S1299" i="18"/>
  <c r="S1307" i="18"/>
  <c r="S1315" i="18"/>
  <c r="S1323" i="18"/>
  <c r="S1331" i="18"/>
  <c r="S1339" i="18"/>
  <c r="S1347" i="18"/>
  <c r="S1355" i="18"/>
  <c r="S1363" i="18"/>
  <c r="S1371" i="18"/>
  <c r="S1379" i="18"/>
  <c r="S1387" i="18"/>
  <c r="S1395" i="18"/>
  <c r="S1403" i="18"/>
  <c r="S1411" i="18"/>
  <c r="S1419" i="18"/>
  <c r="S1427" i="18"/>
  <c r="S1435" i="18"/>
  <c r="S1443" i="18"/>
  <c r="S1451" i="18"/>
  <c r="S1459" i="18"/>
  <c r="S1467" i="18"/>
  <c r="S1475" i="18"/>
  <c r="S1483" i="18"/>
  <c r="S1491" i="18"/>
  <c r="S1499" i="18"/>
  <c r="S1507" i="18"/>
  <c r="S1515" i="18"/>
  <c r="S1523" i="18"/>
  <c r="S1531" i="18"/>
  <c r="S1539" i="18"/>
  <c r="S1547" i="18"/>
  <c r="S1555" i="18"/>
  <c r="L1619" i="18"/>
  <c r="K1619" i="18"/>
  <c r="S1631" i="18"/>
  <c r="T1631" i="18"/>
  <c r="S1635" i="18"/>
  <c r="T1635" i="18"/>
  <c r="K1639" i="18"/>
  <c r="K1659" i="18"/>
  <c r="K1683" i="18"/>
  <c r="K1739" i="18"/>
  <c r="S1759" i="18"/>
  <c r="T1759" i="18"/>
  <c r="K1767" i="18"/>
  <c r="K1787" i="18"/>
  <c r="K1811" i="18"/>
  <c r="K1843" i="18"/>
  <c r="K1879" i="18"/>
  <c r="S915" i="18"/>
  <c r="S931" i="18"/>
  <c r="S947" i="18"/>
  <c r="S963" i="18"/>
  <c r="S979" i="18"/>
  <c r="S995" i="18"/>
  <c r="S1011" i="18"/>
  <c r="S1027" i="18"/>
  <c r="S1043" i="18"/>
  <c r="S1059" i="18"/>
  <c r="S1075" i="18"/>
  <c r="S1091" i="18"/>
  <c r="S1107" i="18"/>
  <c r="S1123" i="18"/>
  <c r="S1139" i="18"/>
  <c r="S1155" i="18"/>
  <c r="S1171" i="18"/>
  <c r="S1187" i="18"/>
  <c r="S1203" i="18"/>
  <c r="S1611" i="18"/>
  <c r="T1611" i="18"/>
  <c r="K1623" i="18"/>
  <c r="K1643" i="18"/>
  <c r="K1675" i="18"/>
  <c r="S1695" i="18"/>
  <c r="T1695" i="18"/>
  <c r="K1703" i="18"/>
  <c r="K1723" i="18"/>
  <c r="K1747" i="18"/>
  <c r="K1803" i="18"/>
  <c r="K1827" i="18"/>
  <c r="K1859" i="18"/>
  <c r="K1911" i="18"/>
  <c r="T2183" i="18"/>
  <c r="S2183" i="18"/>
  <c r="S911" i="18"/>
  <c r="S927" i="18"/>
  <c r="S943" i="18"/>
  <c r="S959" i="18"/>
  <c r="S975" i="18"/>
  <c r="S991" i="18"/>
  <c r="S1007" i="18"/>
  <c r="S1023" i="18"/>
  <c r="S1039" i="18"/>
  <c r="S1055" i="18"/>
  <c r="S1071" i="18"/>
  <c r="S1087" i="18"/>
  <c r="S1103" i="18"/>
  <c r="S1119" i="18"/>
  <c r="S1135" i="18"/>
  <c r="S1151" i="18"/>
  <c r="S1167" i="18"/>
  <c r="S1183" i="18"/>
  <c r="S1199" i="18"/>
  <c r="L1219" i="18"/>
  <c r="K1219" i="18"/>
  <c r="L1227" i="18"/>
  <c r="K1227" i="18"/>
  <c r="L1235" i="18"/>
  <c r="K1235" i="18"/>
  <c r="L1243" i="18"/>
  <c r="K1243" i="18"/>
  <c r="L1251" i="18"/>
  <c r="K1251" i="18"/>
  <c r="L1259" i="18"/>
  <c r="K1259" i="18"/>
  <c r="L1267" i="18"/>
  <c r="K1267" i="18"/>
  <c r="L1275" i="18"/>
  <c r="K1275" i="18"/>
  <c r="L1283" i="18"/>
  <c r="K1283" i="18"/>
  <c r="L1291" i="18"/>
  <c r="K1291" i="18"/>
  <c r="L1299" i="18"/>
  <c r="K1299" i="18"/>
  <c r="L1307" i="18"/>
  <c r="K1307" i="18"/>
  <c r="L1315" i="18"/>
  <c r="K1315" i="18"/>
  <c r="L1323" i="18"/>
  <c r="K1323" i="18"/>
  <c r="L1331" i="18"/>
  <c r="K1331" i="18"/>
  <c r="L1339" i="18"/>
  <c r="K1339" i="18"/>
  <c r="L1347" i="18"/>
  <c r="K1347" i="18"/>
  <c r="L1355" i="18"/>
  <c r="K1355" i="18"/>
  <c r="L1363" i="18"/>
  <c r="K1363" i="18"/>
  <c r="L1371" i="18"/>
  <c r="K1371" i="18"/>
  <c r="L1379" i="18"/>
  <c r="K1379" i="18"/>
  <c r="L1387" i="18"/>
  <c r="K1387" i="18"/>
  <c r="L1395" i="18"/>
  <c r="K1395" i="18"/>
  <c r="L1403" i="18"/>
  <c r="K1403" i="18"/>
  <c r="L1411" i="18"/>
  <c r="K1411" i="18"/>
  <c r="L1419" i="18"/>
  <c r="K1419" i="18"/>
  <c r="L1427" i="18"/>
  <c r="K1427" i="18"/>
  <c r="L1435" i="18"/>
  <c r="K1435" i="18"/>
  <c r="L1443" i="18"/>
  <c r="K1443" i="18"/>
  <c r="L1451" i="18"/>
  <c r="K1451" i="18"/>
  <c r="L1459" i="18"/>
  <c r="K1459" i="18"/>
  <c r="L1467" i="18"/>
  <c r="K1467" i="18"/>
  <c r="L1475" i="18"/>
  <c r="K1475" i="18"/>
  <c r="L1483" i="18"/>
  <c r="K1483" i="18"/>
  <c r="L1491" i="18"/>
  <c r="K1491" i="18"/>
  <c r="L1499" i="18"/>
  <c r="K1499" i="18"/>
  <c r="L1507" i="18"/>
  <c r="K1507" i="18"/>
  <c r="L1515" i="18"/>
  <c r="K1515" i="18"/>
  <c r="L1523" i="18"/>
  <c r="K1523" i="18"/>
  <c r="L1531" i="18"/>
  <c r="K1531" i="18"/>
  <c r="L1539" i="18"/>
  <c r="K1539" i="18"/>
  <c r="L1547" i="18"/>
  <c r="K1547" i="18"/>
  <c r="L1555" i="18"/>
  <c r="K1555" i="18"/>
  <c r="K1563" i="18"/>
  <c r="K1571" i="18"/>
  <c r="K1579" i="18"/>
  <c r="K1587" i="18"/>
  <c r="S1599" i="18"/>
  <c r="T1599" i="18"/>
  <c r="S1603" i="18"/>
  <c r="T1603" i="18"/>
  <c r="S1643" i="18"/>
  <c r="T1643" i="18"/>
  <c r="K1647" i="18"/>
  <c r="K1655" i="18"/>
  <c r="L1707" i="18"/>
  <c r="S1707" i="18"/>
  <c r="T1707" i="18"/>
  <c r="S1731" i="18"/>
  <c r="T1731" i="18"/>
  <c r="K1783" i="18"/>
  <c r="K1819" i="18"/>
  <c r="K1851" i="18"/>
  <c r="K1895" i="18"/>
  <c r="S1675" i="18"/>
  <c r="T1675" i="18"/>
  <c r="K1679" i="18"/>
  <c r="K1687" i="18"/>
  <c r="S1699" i="18"/>
  <c r="K1707" i="18"/>
  <c r="L1715" i="18"/>
  <c r="K1715" i="18"/>
  <c r="S1739" i="18"/>
  <c r="T1739" i="18"/>
  <c r="K1743" i="18"/>
  <c r="K1751" i="18"/>
  <c r="S1763" i="18"/>
  <c r="K1771" i="18"/>
  <c r="L1779" i="18"/>
  <c r="K1779" i="18"/>
  <c r="S1803" i="18"/>
  <c r="T1803" i="18"/>
  <c r="K1807" i="18"/>
  <c r="L1815" i="18"/>
  <c r="K1815" i="18"/>
  <c r="L1823" i="18"/>
  <c r="K1823" i="18"/>
  <c r="L1831" i="18"/>
  <c r="K1831" i="18"/>
  <c r="L1839" i="18"/>
  <c r="K1839" i="18"/>
  <c r="L1847" i="18"/>
  <c r="K1847" i="18"/>
  <c r="L1855" i="18"/>
  <c r="K1855" i="18"/>
  <c r="L1863" i="18"/>
  <c r="K1863" i="18"/>
  <c r="L1871" i="18"/>
  <c r="K1871" i="18"/>
  <c r="K1887" i="18"/>
  <c r="K1903" i="18"/>
  <c r="S1927" i="18"/>
  <c r="S1943" i="18"/>
  <c r="S1959" i="18"/>
  <c r="S1975" i="18"/>
  <c r="S1991" i="18"/>
  <c r="S2007" i="18"/>
  <c r="S2023" i="18"/>
  <c r="S2039" i="18"/>
  <c r="S2055" i="18"/>
  <c r="S2071" i="18"/>
  <c r="S2087" i="18"/>
  <c r="S2103" i="18"/>
  <c r="S2119" i="18"/>
  <c r="S2135" i="18"/>
  <c r="S2151" i="18"/>
  <c r="T2215" i="18"/>
  <c r="S2215" i="18"/>
  <c r="K2307" i="18"/>
  <c r="K2323" i="18"/>
  <c r="K2339" i="18"/>
  <c r="K2355" i="18"/>
  <c r="K2371" i="18"/>
  <c r="K2387" i="18"/>
  <c r="L1603" i="18"/>
  <c r="K1603" i="18"/>
  <c r="S1615" i="18"/>
  <c r="S1627" i="18"/>
  <c r="T1627" i="18"/>
  <c r="K1631" i="18"/>
  <c r="S1651" i="18"/>
  <c r="L1667" i="18"/>
  <c r="K1667" i="18"/>
  <c r="S1679" i="18"/>
  <c r="S1691" i="18"/>
  <c r="T1691" i="18"/>
  <c r="K1695" i="18"/>
  <c r="T1699" i="18"/>
  <c r="S1715" i="18"/>
  <c r="T1727" i="18"/>
  <c r="L1731" i="18"/>
  <c r="K1731" i="18"/>
  <c r="S1743" i="18"/>
  <c r="S1755" i="18"/>
  <c r="T1755" i="18"/>
  <c r="K1759" i="18"/>
  <c r="T1763" i="18"/>
  <c r="S1779" i="18"/>
  <c r="T1791" i="18"/>
  <c r="L1795" i="18"/>
  <c r="K1795" i="18"/>
  <c r="S1807" i="18"/>
  <c r="S1871" i="18"/>
  <c r="T1871" i="18"/>
  <c r="S1887" i="18"/>
  <c r="T1887" i="18"/>
  <c r="S1903" i="18"/>
  <c r="T1903" i="18"/>
  <c r="T2175" i="18"/>
  <c r="S2175" i="18"/>
  <c r="S1595" i="18"/>
  <c r="T1595" i="18"/>
  <c r="K1599" i="18"/>
  <c r="K1635" i="18"/>
  <c r="S1647" i="18"/>
  <c r="S1659" i="18"/>
  <c r="T1659" i="18"/>
  <c r="K1663" i="18"/>
  <c r="K1699" i="18"/>
  <c r="S1711" i="18"/>
  <c r="S1723" i="18"/>
  <c r="T1723" i="18"/>
  <c r="K1727" i="18"/>
  <c r="K1763" i="18"/>
  <c r="S1775" i="18"/>
  <c r="S1787" i="18"/>
  <c r="T1787" i="18"/>
  <c r="K1791" i="18"/>
  <c r="S1879" i="18"/>
  <c r="T1879" i="18"/>
  <c r="S1895" i="18"/>
  <c r="T1895" i="18"/>
  <c r="S1911" i="18"/>
  <c r="T1911" i="18"/>
  <c r="T2207" i="18"/>
  <c r="S2207" i="18"/>
  <c r="S2231" i="18"/>
  <c r="S2247" i="18"/>
  <c r="L1875" i="18"/>
  <c r="K1875" i="18"/>
  <c r="L1883" i="18"/>
  <c r="K1883" i="18"/>
  <c r="L1891" i="18"/>
  <c r="K1891" i="18"/>
  <c r="L1899" i="18"/>
  <c r="K1899" i="18"/>
  <c r="L1907" i="18"/>
  <c r="K1907" i="18"/>
  <c r="K2167" i="18"/>
  <c r="T2191" i="18"/>
  <c r="S2191" i="18"/>
  <c r="K2199" i="18"/>
  <c r="S2251" i="18"/>
  <c r="S1591" i="18"/>
  <c r="S1607" i="18"/>
  <c r="S1623" i="18"/>
  <c r="S1639" i="18"/>
  <c r="S1655" i="18"/>
  <c r="S1671" i="18"/>
  <c r="S1687" i="18"/>
  <c r="S1703" i="18"/>
  <c r="S1719" i="18"/>
  <c r="S1735" i="18"/>
  <c r="S1751" i="18"/>
  <c r="S1767" i="18"/>
  <c r="S1783" i="18"/>
  <c r="S1799" i="18"/>
  <c r="S1811" i="18"/>
  <c r="S1819" i="18"/>
  <c r="S1827" i="18"/>
  <c r="S1835" i="18"/>
  <c r="S1843" i="18"/>
  <c r="S1851" i="18"/>
  <c r="S1859" i="18"/>
  <c r="S1867" i="18"/>
  <c r="S1875" i="18"/>
  <c r="S1883" i="18"/>
  <c r="S1891" i="18"/>
  <c r="S1899" i="18"/>
  <c r="S1907" i="18"/>
  <c r="T2167" i="18"/>
  <c r="S2167" i="18"/>
  <c r="K2175" i="18"/>
  <c r="T2199" i="18"/>
  <c r="S2199" i="18"/>
  <c r="K2207" i="18"/>
  <c r="T2219" i="18"/>
  <c r="K1915" i="18"/>
  <c r="T1919" i="18"/>
  <c r="K1923" i="18"/>
  <c r="T1927" i="18"/>
  <c r="K1931" i="18"/>
  <c r="T1935" i="18"/>
  <c r="K1939" i="18"/>
  <c r="T1943" i="18"/>
  <c r="K1947" i="18"/>
  <c r="T1951" i="18"/>
  <c r="K1955" i="18"/>
  <c r="T1959" i="18"/>
  <c r="K1963" i="18"/>
  <c r="T1967" i="18"/>
  <c r="K1971" i="18"/>
  <c r="T1975" i="18"/>
  <c r="K1979" i="18"/>
  <c r="T1983" i="18"/>
  <c r="K1987" i="18"/>
  <c r="T1991" i="18"/>
  <c r="K1995" i="18"/>
  <c r="T1999" i="18"/>
  <c r="K2003" i="18"/>
  <c r="T2007" i="18"/>
  <c r="K2011" i="18"/>
  <c r="T2015" i="18"/>
  <c r="K2019" i="18"/>
  <c r="T2023" i="18"/>
  <c r="K2027" i="18"/>
  <c r="T2031" i="18"/>
  <c r="K2035" i="18"/>
  <c r="T2039" i="18"/>
  <c r="K2043" i="18"/>
  <c r="T2047" i="18"/>
  <c r="K2051" i="18"/>
  <c r="T2055" i="18"/>
  <c r="K2059" i="18"/>
  <c r="T2063" i="18"/>
  <c r="K2067" i="18"/>
  <c r="T2071" i="18"/>
  <c r="K2075" i="18"/>
  <c r="T2079" i="18"/>
  <c r="K2083" i="18"/>
  <c r="T2087" i="18"/>
  <c r="K2091" i="18"/>
  <c r="T2095" i="18"/>
  <c r="K2099" i="18"/>
  <c r="T2103" i="18"/>
  <c r="K2107" i="18"/>
  <c r="T2111" i="18"/>
  <c r="K2115" i="18"/>
  <c r="T2119" i="18"/>
  <c r="K2123" i="18"/>
  <c r="T2127" i="18"/>
  <c r="K2131" i="18"/>
  <c r="T2135" i="18"/>
  <c r="K2139" i="18"/>
  <c r="T2143" i="18"/>
  <c r="K2147" i="18"/>
  <c r="T2151" i="18"/>
  <c r="K2155" i="18"/>
  <c r="T2159" i="18"/>
  <c r="K2163" i="18"/>
  <c r="T2171" i="18"/>
  <c r="S2171" i="18"/>
  <c r="K2179" i="18"/>
  <c r="T2187" i="18"/>
  <c r="S2187" i="18"/>
  <c r="K2195" i="18"/>
  <c r="T2203" i="18"/>
  <c r="S2203" i="18"/>
  <c r="K2211" i="18"/>
  <c r="K2227" i="18"/>
  <c r="L2239" i="18"/>
  <c r="L2251" i="18"/>
  <c r="K2251" i="18"/>
  <c r="S2263" i="18"/>
  <c r="S2295" i="18"/>
  <c r="S2327" i="18"/>
  <c r="K2331" i="18"/>
  <c r="S2359" i="18"/>
  <c r="K2363" i="18"/>
  <c r="S2391" i="18"/>
  <c r="K2395" i="18"/>
  <c r="T1915" i="18"/>
  <c r="K1919" i="18"/>
  <c r="T1923" i="18"/>
  <c r="K1927" i="18"/>
  <c r="T1931" i="18"/>
  <c r="K1935" i="18"/>
  <c r="T1939" i="18"/>
  <c r="K1943" i="18"/>
  <c r="T1947" i="18"/>
  <c r="K1951" i="18"/>
  <c r="T1955" i="18"/>
  <c r="K1959" i="18"/>
  <c r="T1963" i="18"/>
  <c r="K1967" i="18"/>
  <c r="T1971" i="18"/>
  <c r="K1975" i="18"/>
  <c r="T1979" i="18"/>
  <c r="K1983" i="18"/>
  <c r="T1987" i="18"/>
  <c r="K1991" i="18"/>
  <c r="T1995" i="18"/>
  <c r="K1999" i="18"/>
  <c r="T2003" i="18"/>
  <c r="K2007" i="18"/>
  <c r="T2011" i="18"/>
  <c r="K2015" i="18"/>
  <c r="T2019" i="18"/>
  <c r="K2023" i="18"/>
  <c r="T2027" i="18"/>
  <c r="K2031" i="18"/>
  <c r="T2035" i="18"/>
  <c r="K2039" i="18"/>
  <c r="T2043" i="18"/>
  <c r="K2047" i="18"/>
  <c r="T2051" i="18"/>
  <c r="K2055" i="18"/>
  <c r="T2059" i="18"/>
  <c r="K2063" i="18"/>
  <c r="T2067" i="18"/>
  <c r="K2071" i="18"/>
  <c r="T2075" i="18"/>
  <c r="K2079" i="18"/>
  <c r="T2083" i="18"/>
  <c r="K2087" i="18"/>
  <c r="T2091" i="18"/>
  <c r="K2095" i="18"/>
  <c r="T2099" i="18"/>
  <c r="K2103" i="18"/>
  <c r="T2107" i="18"/>
  <c r="K2111" i="18"/>
  <c r="T2115" i="18"/>
  <c r="K2119" i="18"/>
  <c r="T2123" i="18"/>
  <c r="K2127" i="18"/>
  <c r="T2131" i="18"/>
  <c r="K2135" i="18"/>
  <c r="T2139" i="18"/>
  <c r="K2143" i="18"/>
  <c r="T2147" i="18"/>
  <c r="K2151" i="18"/>
  <c r="T2155" i="18"/>
  <c r="K2159" i="18"/>
  <c r="T2163" i="18"/>
  <c r="S2163" i="18"/>
  <c r="K2171" i="18"/>
  <c r="T2179" i="18"/>
  <c r="S2179" i="18"/>
  <c r="K2187" i="18"/>
  <c r="T2195" i="18"/>
  <c r="S2195" i="18"/>
  <c r="K2203" i="18"/>
  <c r="T2211" i="18"/>
  <c r="S2211" i="18"/>
  <c r="K2219" i="18"/>
  <c r="L2235" i="18"/>
  <c r="K2235" i="18"/>
  <c r="L2255" i="18"/>
  <c r="S2279" i="18"/>
  <c r="S2311" i="18"/>
  <c r="K2315" i="18"/>
  <c r="S2343" i="18"/>
  <c r="K2347" i="18"/>
  <c r="S2375" i="18"/>
  <c r="K2379" i="18"/>
  <c r="S2219" i="18"/>
  <c r="S2223" i="18"/>
  <c r="S2227" i="18"/>
  <c r="L2231" i="18"/>
  <c r="S2243" i="18"/>
  <c r="K2311" i="18"/>
  <c r="K2319" i="18"/>
  <c r="K2327" i="18"/>
  <c r="K2335" i="18"/>
  <c r="K2343" i="18"/>
  <c r="K2351" i="18"/>
  <c r="K2359" i="18"/>
  <c r="K2367" i="18"/>
  <c r="K2375" i="18"/>
  <c r="K2383" i="18"/>
  <c r="K2391" i="18"/>
  <c r="K2399" i="18"/>
  <c r="K2403" i="18"/>
  <c r="L2403" i="18"/>
  <c r="K2407" i="18"/>
  <c r="L2407" i="18"/>
  <c r="K2411" i="18"/>
  <c r="L2411" i="18"/>
  <c r="K2415" i="18"/>
  <c r="L2415" i="18"/>
  <c r="K2419" i="18"/>
  <c r="L2419" i="18"/>
  <c r="K2423" i="18"/>
  <c r="L2423" i="18"/>
  <c r="K2427" i="18"/>
  <c r="L2427" i="18"/>
  <c r="K2431" i="18"/>
  <c r="L2431" i="18"/>
  <c r="K2435" i="18"/>
  <c r="L2435" i="18"/>
  <c r="K2439" i="18"/>
  <c r="L2439" i="18"/>
  <c r="K2443" i="18"/>
  <c r="L2443" i="18"/>
  <c r="K2447" i="18"/>
  <c r="L2447" i="18"/>
  <c r="K2451" i="18"/>
  <c r="L2451" i="18"/>
  <c r="K2455" i="18"/>
  <c r="L2455" i="18"/>
  <c r="K2459" i="18"/>
  <c r="L2459" i="18"/>
  <c r="K2463" i="18"/>
  <c r="L2463" i="18"/>
  <c r="K2467" i="18"/>
  <c r="L2467" i="18"/>
  <c r="K2471" i="18"/>
  <c r="L2471" i="18"/>
  <c r="K2475" i="18"/>
  <c r="L2475" i="18"/>
  <c r="K2479" i="18"/>
  <c r="L2479" i="18"/>
  <c r="K2483" i="18"/>
  <c r="L2483" i="18"/>
  <c r="K2487" i="18"/>
  <c r="L2487" i="18"/>
  <c r="K2491" i="18"/>
  <c r="L2491" i="18"/>
  <c r="K2495" i="18"/>
  <c r="L2495" i="18"/>
  <c r="K2499" i="18"/>
  <c r="L2499" i="18"/>
  <c r="K2503" i="18"/>
  <c r="L2503" i="18"/>
  <c r="K2507" i="18"/>
  <c r="L2507" i="18"/>
  <c r="K2511" i="18"/>
  <c r="L2511" i="18"/>
  <c r="K2515" i="18"/>
  <c r="L2515" i="18"/>
  <c r="K2519" i="18"/>
  <c r="L2519" i="18"/>
  <c r="K2523" i="18"/>
  <c r="L2523" i="18"/>
  <c r="K2527" i="18"/>
  <c r="L2527" i="18"/>
  <c r="K2531" i="18"/>
  <c r="L2531" i="18"/>
  <c r="K2535" i="18"/>
  <c r="L2535" i="18"/>
  <c r="K2539" i="18"/>
  <c r="L2539" i="18"/>
  <c r="K2543" i="18"/>
  <c r="L2543" i="18"/>
  <c r="K2547" i="18"/>
  <c r="L2547" i="18"/>
  <c r="K2551" i="18"/>
  <c r="L2551" i="18"/>
  <c r="K2555" i="18"/>
  <c r="L2555" i="18"/>
  <c r="K2559" i="18"/>
  <c r="L2559" i="18"/>
  <c r="K2563" i="18"/>
  <c r="L2563" i="18"/>
  <c r="K2567" i="18"/>
  <c r="L2567" i="18"/>
  <c r="K2231" i="18"/>
  <c r="L2243" i="18"/>
  <c r="K2247" i="18"/>
  <c r="L2259" i="18"/>
  <c r="L2267" i="18"/>
  <c r="L2275" i="18"/>
  <c r="L2283" i="18"/>
  <c r="L2291" i="18"/>
  <c r="L2299" i="18"/>
  <c r="S2403" i="18"/>
  <c r="S2411" i="18"/>
  <c r="S2419" i="18"/>
  <c r="S2427" i="18"/>
  <c r="S2435" i="18"/>
  <c r="S2443" i="18"/>
  <c r="S2451" i="18"/>
  <c r="S2459" i="18"/>
  <c r="S2467" i="18"/>
  <c r="S2475" i="18"/>
  <c r="S2483" i="18"/>
  <c r="S2491" i="18"/>
  <c r="S2499" i="18"/>
  <c r="S2507" i="18"/>
  <c r="S2515" i="18"/>
  <c r="S2523" i="18"/>
  <c r="S2531" i="18"/>
  <c r="S2539" i="18"/>
  <c r="S2547" i="18"/>
  <c r="S2555" i="18"/>
  <c r="S2563" i="18"/>
  <c r="T2399" i="18"/>
  <c r="S2399" i="18"/>
  <c r="T2407" i="18"/>
  <c r="S2407" i="18"/>
  <c r="T2415" i="18"/>
  <c r="S2415" i="18"/>
  <c r="T2423" i="18"/>
  <c r="S2423" i="18"/>
  <c r="T2431" i="18"/>
  <c r="S2431" i="18"/>
  <c r="T2439" i="18"/>
  <c r="S2439" i="18"/>
  <c r="T2447" i="18"/>
  <c r="S2447" i="18"/>
  <c r="T2455" i="18"/>
  <c r="S2455" i="18"/>
  <c r="T2463" i="18"/>
  <c r="S2463" i="18"/>
  <c r="T2471" i="18"/>
  <c r="S2471" i="18"/>
  <c r="T2479" i="18"/>
  <c r="S2479" i="18"/>
  <c r="T2487" i="18"/>
  <c r="S2487" i="18"/>
  <c r="T2495" i="18"/>
  <c r="S2495" i="18"/>
  <c r="T2503" i="18"/>
  <c r="S2503" i="18"/>
  <c r="T2511" i="18"/>
  <c r="S2511" i="18"/>
  <c r="T2519" i="18"/>
  <c r="S2519" i="18"/>
  <c r="T2527" i="18"/>
  <c r="S2527" i="18"/>
  <c r="T2535" i="18"/>
  <c r="S2535" i="18"/>
  <c r="T2543" i="18"/>
  <c r="S2543" i="18"/>
  <c r="T2551" i="18"/>
  <c r="S2551" i="18"/>
  <c r="T2559" i="18"/>
  <c r="S2559" i="18"/>
  <c r="T2567" i="18"/>
  <c r="S2567" i="18"/>
  <c r="L279" i="17"/>
  <c r="S283" i="17"/>
  <c r="S291" i="17"/>
  <c r="S299" i="17"/>
  <c r="S307" i="17"/>
  <c r="S315" i="17"/>
  <c r="S323" i="17"/>
  <c r="S331" i="17"/>
  <c r="S339" i="17"/>
  <c r="S347" i="17"/>
  <c r="S355" i="17"/>
  <c r="S363" i="17"/>
  <c r="S371" i="17"/>
  <c r="S379" i="17"/>
  <c r="S387" i="17"/>
  <c r="S395" i="17"/>
  <c r="S403" i="17"/>
  <c r="S411" i="17"/>
  <c r="S419" i="17"/>
  <c r="S427" i="17"/>
  <c r="S435" i="17"/>
  <c r="S443" i="17"/>
  <c r="S451" i="17"/>
  <c r="S459" i="17"/>
  <c r="S467" i="17"/>
  <c r="S475" i="17"/>
  <c r="S483" i="17"/>
  <c r="S491" i="17"/>
  <c r="S499" i="17"/>
  <c r="S507" i="17"/>
  <c r="S515" i="17"/>
  <c r="S523" i="17"/>
  <c r="S531" i="17"/>
  <c r="S539" i="17"/>
  <c r="S547" i="17"/>
  <c r="S555" i="17"/>
  <c r="S563" i="17"/>
  <c r="S571" i="17"/>
  <c r="S579" i="17"/>
  <c r="S587" i="17"/>
  <c r="S595" i="17"/>
  <c r="S603" i="17"/>
  <c r="S611" i="17"/>
  <c r="S619" i="17"/>
  <c r="S627" i="17"/>
  <c r="S635" i="17"/>
  <c r="S643" i="17"/>
  <c r="S651" i="17"/>
  <c r="S659" i="17"/>
  <c r="S667" i="17"/>
  <c r="S675" i="17"/>
  <c r="S683" i="17"/>
  <c r="S691" i="17"/>
  <c r="S699" i="17"/>
  <c r="S707" i="17"/>
  <c r="S715" i="17"/>
  <c r="S723" i="17"/>
  <c r="S731" i="17"/>
  <c r="S739" i="17"/>
  <c r="S747" i="17"/>
  <c r="S755" i="17"/>
  <c r="S763" i="17"/>
  <c r="S771" i="17"/>
  <c r="S779" i="17"/>
  <c r="S787" i="17"/>
  <c r="S795" i="17"/>
  <c r="S803" i="17"/>
  <c r="S811" i="17"/>
  <c r="S819" i="17"/>
  <c r="S827" i="17"/>
  <c r="S835" i="17"/>
  <c r="S843" i="17"/>
  <c r="S851" i="17"/>
  <c r="S859" i="17"/>
  <c r="S867" i="17"/>
  <c r="S875" i="17"/>
  <c r="S883" i="17"/>
  <c r="S891" i="17"/>
  <c r="S899" i="17"/>
  <c r="S907" i="17"/>
  <c r="S915" i="17"/>
  <c r="S923" i="17"/>
  <c r="S931" i="17"/>
  <c r="S939" i="17"/>
  <c r="S947" i="17"/>
  <c r="S955" i="17"/>
  <c r="S963" i="17"/>
  <c r="S971" i="17"/>
  <c r="S979" i="17"/>
  <c r="S987" i="17"/>
  <c r="S995" i="17"/>
  <c r="S1003" i="17"/>
  <c r="S1011" i="17"/>
  <c r="S1019" i="17"/>
  <c r="S1027" i="17"/>
  <c r="S1035" i="17"/>
  <c r="S1043" i="17"/>
  <c r="S1051" i="17"/>
  <c r="S1059" i="17"/>
  <c r="S1067" i="17"/>
  <c r="S1075" i="17"/>
  <c r="S1083" i="17"/>
  <c r="S1091" i="17"/>
  <c r="S1099" i="17"/>
  <c r="S1107" i="17"/>
  <c r="S1115" i="17"/>
  <c r="S1123" i="17"/>
  <c r="S1131" i="17"/>
  <c r="S1139" i="17"/>
  <c r="S1147" i="17"/>
  <c r="S1155" i="17"/>
  <c r="S1163" i="17"/>
  <c r="S1171" i="17"/>
  <c r="S1179" i="17"/>
  <c r="S1187" i="17"/>
  <c r="S1195" i="17"/>
  <c r="S1203" i="17"/>
  <c r="S1211" i="17"/>
  <c r="S1219" i="17"/>
  <c r="S1227" i="17"/>
  <c r="S1235" i="17"/>
  <c r="S1243" i="17"/>
  <c r="S1251" i="17"/>
  <c r="S1603" i="17"/>
  <c r="T1603" i="17"/>
  <c r="S1619" i="17"/>
  <c r="T1619" i="17"/>
  <c r="S2407" i="17"/>
  <c r="K2415" i="17"/>
  <c r="L2415" i="17"/>
  <c r="S2423" i="17"/>
  <c r="K2431" i="17"/>
  <c r="L2431" i="17"/>
  <c r="S2439" i="17"/>
  <c r="K2447" i="17"/>
  <c r="L2447" i="17"/>
  <c r="T283" i="17"/>
  <c r="T291" i="17"/>
  <c r="L295" i="17"/>
  <c r="K295" i="17"/>
  <c r="T299" i="17"/>
  <c r="L303" i="17"/>
  <c r="K303" i="17"/>
  <c r="T307" i="17"/>
  <c r="T315" i="17"/>
  <c r="L319" i="17"/>
  <c r="K319" i="17"/>
  <c r="T323" i="17"/>
  <c r="L327" i="17"/>
  <c r="K327" i="17"/>
  <c r="T331" i="17"/>
  <c r="L335" i="17"/>
  <c r="K335" i="17"/>
  <c r="T339" i="17"/>
  <c r="L343" i="17"/>
  <c r="K343" i="17"/>
  <c r="T347" i="17"/>
  <c r="L351" i="17"/>
  <c r="K351" i="17"/>
  <c r="T355" i="17"/>
  <c r="L359" i="17"/>
  <c r="K359" i="17"/>
  <c r="T363" i="17"/>
  <c r="L367" i="17"/>
  <c r="K367" i="17"/>
  <c r="T371" i="17"/>
  <c r="L375" i="17"/>
  <c r="K375" i="17"/>
  <c r="T379" i="17"/>
  <c r="L383" i="17"/>
  <c r="K383" i="17"/>
  <c r="T387" i="17"/>
  <c r="L391" i="17"/>
  <c r="K391" i="17"/>
  <c r="T395" i="17"/>
  <c r="L399" i="17"/>
  <c r="K399" i="17"/>
  <c r="T403" i="17"/>
  <c r="L407" i="17"/>
  <c r="K407" i="17"/>
  <c r="T411" i="17"/>
  <c r="L415" i="17"/>
  <c r="K415" i="17"/>
  <c r="T419" i="17"/>
  <c r="L423" i="17"/>
  <c r="K423" i="17"/>
  <c r="T427" i="17"/>
  <c r="L431" i="17"/>
  <c r="K431" i="17"/>
  <c r="T435" i="17"/>
  <c r="L439" i="17"/>
  <c r="K439" i="17"/>
  <c r="T443" i="17"/>
  <c r="L447" i="17"/>
  <c r="K447" i="17"/>
  <c r="T451" i="17"/>
  <c r="L455" i="17"/>
  <c r="K455" i="17"/>
  <c r="T459" i="17"/>
  <c r="L463" i="17"/>
  <c r="K463" i="17"/>
  <c r="T467" i="17"/>
  <c r="L471" i="17"/>
  <c r="K471" i="17"/>
  <c r="T475" i="17"/>
  <c r="L479" i="17"/>
  <c r="K479" i="17"/>
  <c r="T483" i="17"/>
  <c r="L487" i="17"/>
  <c r="K487" i="17"/>
  <c r="T491" i="17"/>
  <c r="L495" i="17"/>
  <c r="K495" i="17"/>
  <c r="T499" i="17"/>
  <c r="L503" i="17"/>
  <c r="K503" i="17"/>
  <c r="T507" i="17"/>
  <c r="L511" i="17"/>
  <c r="K511" i="17"/>
  <c r="T515" i="17"/>
  <c r="L519" i="17"/>
  <c r="K519" i="17"/>
  <c r="T523" i="17"/>
  <c r="L527" i="17"/>
  <c r="K527" i="17"/>
  <c r="T531" i="17"/>
  <c r="L535" i="17"/>
  <c r="K535" i="17"/>
  <c r="T539" i="17"/>
  <c r="L543" i="17"/>
  <c r="K543" i="17"/>
  <c r="T547" i="17"/>
  <c r="L551" i="17"/>
  <c r="K551" i="17"/>
  <c r="T555" i="17"/>
  <c r="L559" i="17"/>
  <c r="K559" i="17"/>
  <c r="T563" i="17"/>
  <c r="L567" i="17"/>
  <c r="K567" i="17"/>
  <c r="T571" i="17"/>
  <c r="L575" i="17"/>
  <c r="K575" i="17"/>
  <c r="T579" i="17"/>
  <c r="L583" i="17"/>
  <c r="K583" i="17"/>
  <c r="T587" i="17"/>
  <c r="L591" i="17"/>
  <c r="K591" i="17"/>
  <c r="T595" i="17"/>
  <c r="L599" i="17"/>
  <c r="K599" i="17"/>
  <c r="T603" i="17"/>
  <c r="L607" i="17"/>
  <c r="K607" i="17"/>
  <c r="T611" i="17"/>
  <c r="L615" i="17"/>
  <c r="K615" i="17"/>
  <c r="T619" i="17"/>
  <c r="L623" i="17"/>
  <c r="K623" i="17"/>
  <c r="T627" i="17"/>
  <c r="L631" i="17"/>
  <c r="K631" i="17"/>
  <c r="T635" i="17"/>
  <c r="L639" i="17"/>
  <c r="K639" i="17"/>
  <c r="T643" i="17"/>
  <c r="L647" i="17"/>
  <c r="K647" i="17"/>
  <c r="T651" i="17"/>
  <c r="L655" i="17"/>
  <c r="K655" i="17"/>
  <c r="T659" i="17"/>
  <c r="L663" i="17"/>
  <c r="K663" i="17"/>
  <c r="T667" i="17"/>
  <c r="L671" i="17"/>
  <c r="K671" i="17"/>
  <c r="T675" i="17"/>
  <c r="L679" i="17"/>
  <c r="K679" i="17"/>
  <c r="T683" i="17"/>
  <c r="L687" i="17"/>
  <c r="K687" i="17"/>
  <c r="T691" i="17"/>
  <c r="L695" i="17"/>
  <c r="K695" i="17"/>
  <c r="T699" i="17"/>
  <c r="L703" i="17"/>
  <c r="K703" i="17"/>
  <c r="T707" i="17"/>
  <c r="L711" i="17"/>
  <c r="K711" i="17"/>
  <c r="T715" i="17"/>
  <c r="L719" i="17"/>
  <c r="K719" i="17"/>
  <c r="T723" i="17"/>
  <c r="L727" i="17"/>
  <c r="K727" i="17"/>
  <c r="T731" i="17"/>
  <c r="L735" i="17"/>
  <c r="K735" i="17"/>
  <c r="T739" i="17"/>
  <c r="L743" i="17"/>
  <c r="K743" i="17"/>
  <c r="T747" i="17"/>
  <c r="L751" i="17"/>
  <c r="K751" i="17"/>
  <c r="T755" i="17"/>
  <c r="T763" i="17"/>
  <c r="T771" i="17"/>
  <c r="T779" i="17"/>
  <c r="T787" i="17"/>
  <c r="T795" i="17"/>
  <c r="T803" i="17"/>
  <c r="T811" i="17"/>
  <c r="T819" i="17"/>
  <c r="T827" i="17"/>
  <c r="T835" i="17"/>
  <c r="T843" i="17"/>
  <c r="T851" i="17"/>
  <c r="T859" i="17"/>
  <c r="T867" i="17"/>
  <c r="T875" i="17"/>
  <c r="T883" i="17"/>
  <c r="T891" i="17"/>
  <c r="T899" i="17"/>
  <c r="T907" i="17"/>
  <c r="T915" i="17"/>
  <c r="T923" i="17"/>
  <c r="T931" i="17"/>
  <c r="T939" i="17"/>
  <c r="T947" i="17"/>
  <c r="T955" i="17"/>
  <c r="T963" i="17"/>
  <c r="T971" i="17"/>
  <c r="T979" i="17"/>
  <c r="T987" i="17"/>
  <c r="T995" i="17"/>
  <c r="T1003" i="17"/>
  <c r="T1011" i="17"/>
  <c r="T1019" i="17"/>
  <c r="T1027" i="17"/>
  <c r="T1035" i="17"/>
  <c r="T1043" i="17"/>
  <c r="T1051" i="17"/>
  <c r="T1059" i="17"/>
  <c r="T1067" i="17"/>
  <c r="T1075" i="17"/>
  <c r="T1083" i="17"/>
  <c r="T1091" i="17"/>
  <c r="T1099" i="17"/>
  <c r="T1107" i="17"/>
  <c r="T1115" i="17"/>
  <c r="T1123" i="17"/>
  <c r="T1131" i="17"/>
  <c r="T1139" i="17"/>
  <c r="T1147" i="17"/>
  <c r="T1155" i="17"/>
  <c r="T1163" i="17"/>
  <c r="T1171" i="17"/>
  <c r="T1179" i="17"/>
  <c r="T1187" i="17"/>
  <c r="T1195" i="17"/>
  <c r="T1203" i="17"/>
  <c r="T1211" i="17"/>
  <c r="T1219" i="17"/>
  <c r="T1227" i="17"/>
  <c r="T1235" i="17"/>
  <c r="T1243" i="17"/>
  <c r="T1251" i="17"/>
  <c r="S1587" i="17"/>
  <c r="T1587" i="17"/>
  <c r="L1643" i="17"/>
  <c r="K1643" i="17"/>
  <c r="L1659" i="17"/>
  <c r="K1659" i="17"/>
  <c r="K1611" i="17"/>
  <c r="K1627" i="17"/>
  <c r="S1667" i="17"/>
  <c r="T1667" i="17"/>
  <c r="S1671" i="17"/>
  <c r="T1671" i="17"/>
  <c r="S1675" i="17"/>
  <c r="T1675" i="17"/>
  <c r="S1679" i="17"/>
  <c r="T1679" i="17"/>
  <c r="S1683" i="17"/>
  <c r="T1683" i="17"/>
  <c r="S1687" i="17"/>
  <c r="T1687" i="17"/>
  <c r="S1691" i="17"/>
  <c r="T1691" i="17"/>
  <c r="S1695" i="17"/>
  <c r="T1695" i="17"/>
  <c r="S1699" i="17"/>
  <c r="T1699" i="17"/>
  <c r="S1703" i="17"/>
  <c r="T1703" i="17"/>
  <c r="S1707" i="17"/>
  <c r="T1707" i="17"/>
  <c r="S1711" i="17"/>
  <c r="T1711" i="17"/>
  <c r="S1715" i="17"/>
  <c r="T1715" i="17"/>
  <c r="S1719" i="17"/>
  <c r="T1719" i="17"/>
  <c r="S1723" i="17"/>
  <c r="T1723" i="17"/>
  <c r="S1727" i="17"/>
  <c r="T1727" i="17"/>
  <c r="S1731" i="17"/>
  <c r="T1731" i="17"/>
  <c r="S1735" i="17"/>
  <c r="T1735" i="17"/>
  <c r="S1739" i="17"/>
  <c r="T1739" i="17"/>
  <c r="S1743" i="17"/>
  <c r="T1743" i="17"/>
  <c r="S1747" i="17"/>
  <c r="T1747" i="17"/>
  <c r="S1751" i="17"/>
  <c r="T1751" i="17"/>
  <c r="S1755" i="17"/>
  <c r="T1755" i="17"/>
  <c r="S1759" i="17"/>
  <c r="T1759" i="17"/>
  <c r="S1763" i="17"/>
  <c r="T1763" i="17"/>
  <c r="S1767" i="17"/>
  <c r="T1767" i="17"/>
  <c r="S1771" i="17"/>
  <c r="T1771" i="17"/>
  <c r="S1775" i="17"/>
  <c r="T1775" i="17"/>
  <c r="S1779" i="17"/>
  <c r="T1779" i="17"/>
  <c r="S1783" i="17"/>
  <c r="T1783" i="17"/>
  <c r="S1787" i="17"/>
  <c r="T1787" i="17"/>
  <c r="S1791" i="17"/>
  <c r="T1791" i="17"/>
  <c r="S1795" i="17"/>
  <c r="T1795" i="17"/>
  <c r="S1799" i="17"/>
  <c r="T1799" i="17"/>
  <c r="S1803" i="17"/>
  <c r="T1803" i="17"/>
  <c r="S1807" i="17"/>
  <c r="T1807" i="17"/>
  <c r="S1811" i="17"/>
  <c r="T1811" i="17"/>
  <c r="S1815" i="17"/>
  <c r="T1815" i="17"/>
  <c r="S1819" i="17"/>
  <c r="T1819" i="17"/>
  <c r="S1823" i="17"/>
  <c r="T1823" i="17"/>
  <c r="S1827" i="17"/>
  <c r="T1827" i="17"/>
  <c r="S1831" i="17"/>
  <c r="T1831" i="17"/>
  <c r="S1835" i="17"/>
  <c r="T1835" i="17"/>
  <c r="S1839" i="17"/>
  <c r="T1839" i="17"/>
  <c r="S1843" i="17"/>
  <c r="T1843" i="17"/>
  <c r="S1847" i="17"/>
  <c r="T1847" i="17"/>
  <c r="S1851" i="17"/>
  <c r="T1851" i="17"/>
  <c r="S1855" i="17"/>
  <c r="T1855" i="17"/>
  <c r="S1859" i="17"/>
  <c r="T1859" i="17"/>
  <c r="S1863" i="17"/>
  <c r="T1863" i="17"/>
  <c r="S1867" i="17"/>
  <c r="T1867" i="17"/>
  <c r="S1871" i="17"/>
  <c r="T1871" i="17"/>
  <c r="S1875" i="17"/>
  <c r="T1875" i="17"/>
  <c r="S1879" i="17"/>
  <c r="T1879" i="17"/>
  <c r="S1883" i="17"/>
  <c r="T1883" i="17"/>
  <c r="S1887" i="17"/>
  <c r="T1887" i="17"/>
  <c r="S1891" i="17"/>
  <c r="T1891" i="17"/>
  <c r="S1895" i="17"/>
  <c r="T1895" i="17"/>
  <c r="S1899" i="17"/>
  <c r="T1899" i="17"/>
  <c r="S1903" i="17"/>
  <c r="T1903" i="17"/>
  <c r="S1907" i="17"/>
  <c r="T1907" i="17"/>
  <c r="S1911" i="17"/>
  <c r="T1911" i="17"/>
  <c r="S1915" i="17"/>
  <c r="T1915" i="17"/>
  <c r="S1919" i="17"/>
  <c r="T1919" i="17"/>
  <c r="S1923" i="17"/>
  <c r="T1923" i="17"/>
  <c r="S1927" i="17"/>
  <c r="T1927" i="17"/>
  <c r="S1931" i="17"/>
  <c r="T1931" i="17"/>
  <c r="S1935" i="17"/>
  <c r="T1935" i="17"/>
  <c r="S1939" i="17"/>
  <c r="T1939" i="17"/>
  <c r="S1943" i="17"/>
  <c r="T1943" i="17"/>
  <c r="S1947" i="17"/>
  <c r="T1947" i="17"/>
  <c r="S1951" i="17"/>
  <c r="T1951" i="17"/>
  <c r="S1955" i="17"/>
  <c r="T1955" i="17"/>
  <c r="S1959" i="17"/>
  <c r="T1959" i="17"/>
  <c r="S1963" i="17"/>
  <c r="T1963" i="17"/>
  <c r="S1967" i="17"/>
  <c r="T1967" i="17"/>
  <c r="S1971" i="17"/>
  <c r="T1971" i="17"/>
  <c r="S1975" i="17"/>
  <c r="T1975" i="17"/>
  <c r="S1979" i="17"/>
  <c r="T1979" i="17"/>
  <c r="S1983" i="17"/>
  <c r="T1983" i="17"/>
  <c r="S1987" i="17"/>
  <c r="T1987" i="17"/>
  <c r="S1991" i="17"/>
  <c r="T1991" i="17"/>
  <c r="S1995" i="17"/>
  <c r="T1995" i="17"/>
  <c r="S1999" i="17"/>
  <c r="T1999" i="17"/>
  <c r="S2003" i="17"/>
  <c r="T2003" i="17"/>
  <c r="L2331" i="17"/>
  <c r="K2331" i="17"/>
  <c r="S2335" i="17"/>
  <c r="S2339" i="17"/>
  <c r="T2339" i="17"/>
  <c r="L2363" i="17"/>
  <c r="K2363" i="17"/>
  <c r="S2367" i="17"/>
  <c r="L2395" i="17"/>
  <c r="K2395" i="17"/>
  <c r="S2399" i="17"/>
  <c r="K2407" i="17"/>
  <c r="L2407" i="17"/>
  <c r="S2415" i="17"/>
  <c r="K2423" i="17"/>
  <c r="L2423" i="17"/>
  <c r="S2431" i="17"/>
  <c r="K2439" i="17"/>
  <c r="L2439" i="17"/>
  <c r="S2447" i="17"/>
  <c r="K2455" i="17"/>
  <c r="L2455" i="17"/>
  <c r="K2459" i="17"/>
  <c r="L2459" i="17"/>
  <c r="K2463" i="17"/>
  <c r="L2463" i="17"/>
  <c r="K2467" i="17"/>
  <c r="L2467" i="17"/>
  <c r="K2471" i="17"/>
  <c r="L2471" i="17"/>
  <c r="K2475" i="17"/>
  <c r="L2475" i="17"/>
  <c r="K2479" i="17"/>
  <c r="L2479" i="17"/>
  <c r="K2483" i="17"/>
  <c r="L2483" i="17"/>
  <c r="K2487" i="17"/>
  <c r="L2487" i="17"/>
  <c r="K2491" i="17"/>
  <c r="L2491" i="17"/>
  <c r="K2495" i="17"/>
  <c r="L2495" i="17"/>
  <c r="K2499" i="17"/>
  <c r="L2499" i="17"/>
  <c r="K2503" i="17"/>
  <c r="L2503" i="17"/>
  <c r="K2507" i="17"/>
  <c r="L2507" i="17"/>
  <c r="K2511" i="17"/>
  <c r="L2511" i="17"/>
  <c r="K2515" i="17"/>
  <c r="L2515" i="17"/>
  <c r="K2519" i="17"/>
  <c r="L2519" i="17"/>
  <c r="K2523" i="17"/>
  <c r="L2523" i="17"/>
  <c r="K2527" i="17"/>
  <c r="L2527" i="17"/>
  <c r="K2531" i="17"/>
  <c r="L2531" i="17"/>
  <c r="K2535" i="17"/>
  <c r="L2535" i="17"/>
  <c r="K2539" i="17"/>
  <c r="L2539" i="17"/>
  <c r="K2543" i="17"/>
  <c r="L2543" i="17"/>
  <c r="K2547" i="17"/>
  <c r="L2547" i="17"/>
  <c r="K2551" i="17"/>
  <c r="L2551" i="17"/>
  <c r="K2555" i="17"/>
  <c r="L2555" i="17"/>
  <c r="K2559" i="17"/>
  <c r="L2559" i="17"/>
  <c r="K2563" i="17"/>
  <c r="L2563" i="17"/>
  <c r="K2567" i="17"/>
  <c r="L2567" i="17"/>
  <c r="T279" i="17"/>
  <c r="T287" i="17"/>
  <c r="T295" i="17"/>
  <c r="K299" i="17"/>
  <c r="T303" i="17"/>
  <c r="K307" i="17"/>
  <c r="T311" i="17"/>
  <c r="T319" i="17"/>
  <c r="K323" i="17"/>
  <c r="T327" i="17"/>
  <c r="K331" i="17"/>
  <c r="T335" i="17"/>
  <c r="K339" i="17"/>
  <c r="T343" i="17"/>
  <c r="K347" i="17"/>
  <c r="T351" i="17"/>
  <c r="K355" i="17"/>
  <c r="T359" i="17"/>
  <c r="K363" i="17"/>
  <c r="T367" i="17"/>
  <c r="K371" i="17"/>
  <c r="T375" i="17"/>
  <c r="K379" i="17"/>
  <c r="T383" i="17"/>
  <c r="K387" i="17"/>
  <c r="T391" i="17"/>
  <c r="K395" i="17"/>
  <c r="T399" i="17"/>
  <c r="K403" i="17"/>
  <c r="T407" i="17"/>
  <c r="K411" i="17"/>
  <c r="T415" i="17"/>
  <c r="K419" i="17"/>
  <c r="T423" i="17"/>
  <c r="K427" i="17"/>
  <c r="T431" i="17"/>
  <c r="K435" i="17"/>
  <c r="T439" i="17"/>
  <c r="K443" i="17"/>
  <c r="T447" i="17"/>
  <c r="K451" i="17"/>
  <c r="T455" i="17"/>
  <c r="K459" i="17"/>
  <c r="T463" i="17"/>
  <c r="K467" i="17"/>
  <c r="T471" i="17"/>
  <c r="K475" i="17"/>
  <c r="T479" i="17"/>
  <c r="K483" i="17"/>
  <c r="T487" i="17"/>
  <c r="K491" i="17"/>
  <c r="T495" i="17"/>
  <c r="K499" i="17"/>
  <c r="T503" i="17"/>
  <c r="K507" i="17"/>
  <c r="T511" i="17"/>
  <c r="K515" i="17"/>
  <c r="T519" i="17"/>
  <c r="K523" i="17"/>
  <c r="T527" i="17"/>
  <c r="K531" i="17"/>
  <c r="T535" i="17"/>
  <c r="K539" i="17"/>
  <c r="T543" i="17"/>
  <c r="K547" i="17"/>
  <c r="T551" i="17"/>
  <c r="K555" i="17"/>
  <c r="T559" i="17"/>
  <c r="K563" i="17"/>
  <c r="T567" i="17"/>
  <c r="K571" i="17"/>
  <c r="T575" i="17"/>
  <c r="K579" i="17"/>
  <c r="T583" i="17"/>
  <c r="K587" i="17"/>
  <c r="T591" i="17"/>
  <c r="K595" i="17"/>
  <c r="T599" i="17"/>
  <c r="K603" i="17"/>
  <c r="T607" i="17"/>
  <c r="K611" i="17"/>
  <c r="T615" i="17"/>
  <c r="K619" i="17"/>
  <c r="T623" i="17"/>
  <c r="K627" i="17"/>
  <c r="T631" i="17"/>
  <c r="K635" i="17"/>
  <c r="T639" i="17"/>
  <c r="K643" i="17"/>
  <c r="T647" i="17"/>
  <c r="K651" i="17"/>
  <c r="T655" i="17"/>
  <c r="K659" i="17"/>
  <c r="T663" i="17"/>
  <c r="K667" i="17"/>
  <c r="T671" i="17"/>
  <c r="K675" i="17"/>
  <c r="T679" i="17"/>
  <c r="K683" i="17"/>
  <c r="T687" i="17"/>
  <c r="K691" i="17"/>
  <c r="T695" i="17"/>
  <c r="K699" i="17"/>
  <c r="T703" i="17"/>
  <c r="K707" i="17"/>
  <c r="T711" i="17"/>
  <c r="K715" i="17"/>
  <c r="T719" i="17"/>
  <c r="K723" i="17"/>
  <c r="T727" i="17"/>
  <c r="K731" i="17"/>
  <c r="T735" i="17"/>
  <c r="K739" i="17"/>
  <c r="T743" i="17"/>
  <c r="K747" i="17"/>
  <c r="T751" i="17"/>
  <c r="T759" i="17"/>
  <c r="T767" i="17"/>
  <c r="T775" i="17"/>
  <c r="T783" i="17"/>
  <c r="T791" i="17"/>
  <c r="T799" i="17"/>
  <c r="T807" i="17"/>
  <c r="T815" i="17"/>
  <c r="T823" i="17"/>
  <c r="T831" i="17"/>
  <c r="T839" i="17"/>
  <c r="T847" i="17"/>
  <c r="T855" i="17"/>
  <c r="T863" i="17"/>
  <c r="T871" i="17"/>
  <c r="T879" i="17"/>
  <c r="T887" i="17"/>
  <c r="T895" i="17"/>
  <c r="T903" i="17"/>
  <c r="T911" i="17"/>
  <c r="T919" i="17"/>
  <c r="T927" i="17"/>
  <c r="T935" i="17"/>
  <c r="T943" i="17"/>
  <c r="T951" i="17"/>
  <c r="T959" i="17"/>
  <c r="T967" i="17"/>
  <c r="T975" i="17"/>
  <c r="T983" i="17"/>
  <c r="T991" i="17"/>
  <c r="T999" i="17"/>
  <c r="T1007" i="17"/>
  <c r="T1015" i="17"/>
  <c r="T1023" i="17"/>
  <c r="T1031" i="17"/>
  <c r="T1039" i="17"/>
  <c r="T1047" i="17"/>
  <c r="T1055" i="17"/>
  <c r="T1063" i="17"/>
  <c r="T1071" i="17"/>
  <c r="T1079" i="17"/>
  <c r="T1087" i="17"/>
  <c r="T1095" i="17"/>
  <c r="T1103" i="17"/>
  <c r="T1111" i="17"/>
  <c r="T1119" i="17"/>
  <c r="T1127" i="17"/>
  <c r="T1135" i="17"/>
  <c r="T1143" i="17"/>
  <c r="T1151" i="17"/>
  <c r="T1159" i="17"/>
  <c r="T1167" i="17"/>
  <c r="T1175" i="17"/>
  <c r="T1183" i="17"/>
  <c r="T1191" i="17"/>
  <c r="T1199" i="17"/>
  <c r="T1207" i="17"/>
  <c r="T1215" i="17"/>
  <c r="T1223" i="17"/>
  <c r="T1231" i="17"/>
  <c r="T1239" i="17"/>
  <c r="T1247" i="17"/>
  <c r="T1255" i="17"/>
  <c r="K1579" i="17"/>
  <c r="K1595" i="17"/>
  <c r="S1635" i="17"/>
  <c r="T1635" i="17"/>
  <c r="S1651" i="17"/>
  <c r="T1651" i="17"/>
  <c r="T1259" i="17"/>
  <c r="K1263" i="17"/>
  <c r="T1267" i="17"/>
  <c r="K1271" i="17"/>
  <c r="T1275" i="17"/>
  <c r="K1279" i="17"/>
  <c r="T1283" i="17"/>
  <c r="K1287" i="17"/>
  <c r="T1291" i="17"/>
  <c r="K1295" i="17"/>
  <c r="T1299" i="17"/>
  <c r="K1303" i="17"/>
  <c r="T1307" i="17"/>
  <c r="K1311" i="17"/>
  <c r="T1315" i="17"/>
  <c r="K1319" i="17"/>
  <c r="T1323" i="17"/>
  <c r="K1327" i="17"/>
  <c r="T1331" i="17"/>
  <c r="K1335" i="17"/>
  <c r="T1339" i="17"/>
  <c r="K1343" i="17"/>
  <c r="T1347" i="17"/>
  <c r="K1351" i="17"/>
  <c r="T1355" i="17"/>
  <c r="K1359" i="17"/>
  <c r="T1363" i="17"/>
  <c r="K1367" i="17"/>
  <c r="T1371" i="17"/>
  <c r="K1375" i="17"/>
  <c r="T1379" i="17"/>
  <c r="K1383" i="17"/>
  <c r="T1387" i="17"/>
  <c r="K1391" i="17"/>
  <c r="T1395" i="17"/>
  <c r="K1399" i="17"/>
  <c r="T1403" i="17"/>
  <c r="K1407" i="17"/>
  <c r="T1411" i="17"/>
  <c r="K1415" i="17"/>
  <c r="T1419" i="17"/>
  <c r="K1423" i="17"/>
  <c r="T1427" i="17"/>
  <c r="K1431" i="17"/>
  <c r="T1435" i="17"/>
  <c r="K1439" i="17"/>
  <c r="T1443" i="17"/>
  <c r="K1447" i="17"/>
  <c r="T1451" i="17"/>
  <c r="K1455" i="17"/>
  <c r="T1459" i="17"/>
  <c r="K1463" i="17"/>
  <c r="T1467" i="17"/>
  <c r="K1471" i="17"/>
  <c r="T1475" i="17"/>
  <c r="K1479" i="17"/>
  <c r="T1483" i="17"/>
  <c r="K1487" i="17"/>
  <c r="T1491" i="17"/>
  <c r="K1495" i="17"/>
  <c r="T1499" i="17"/>
  <c r="K1503" i="17"/>
  <c r="T1507" i="17"/>
  <c r="K1511" i="17"/>
  <c r="T1515" i="17"/>
  <c r="K1519" i="17"/>
  <c r="T1523" i="17"/>
  <c r="K1527" i="17"/>
  <c r="T1531" i="17"/>
  <c r="K1535" i="17"/>
  <c r="T1539" i="17"/>
  <c r="K1543" i="17"/>
  <c r="T1547" i="17"/>
  <c r="K1551" i="17"/>
  <c r="T1555" i="17"/>
  <c r="K1559" i="17"/>
  <c r="T1563" i="17"/>
  <c r="K1567" i="17"/>
  <c r="T1571" i="17"/>
  <c r="K1575" i="17"/>
  <c r="S1579" i="17"/>
  <c r="T1579" i="17"/>
  <c r="K1583" i="17"/>
  <c r="L1603" i="17"/>
  <c r="K1603" i="17"/>
  <c r="S1611" i="17"/>
  <c r="T1611" i="17"/>
  <c r="K1615" i="17"/>
  <c r="L1635" i="17"/>
  <c r="K1635" i="17"/>
  <c r="S1643" i="17"/>
  <c r="T1643" i="17"/>
  <c r="K1647" i="17"/>
  <c r="L1667" i="17"/>
  <c r="K1667" i="17"/>
  <c r="K1259" i="17"/>
  <c r="T1263" i="17"/>
  <c r="T1271" i="17"/>
  <c r="T1279" i="17"/>
  <c r="T1287" i="17"/>
  <c r="T1295" i="17"/>
  <c r="T1303" i="17"/>
  <c r="T1311" i="17"/>
  <c r="T1319" i="17"/>
  <c r="T1327" i="17"/>
  <c r="T1335" i="17"/>
  <c r="T1343" i="17"/>
  <c r="T1351" i="17"/>
  <c r="T1359" i="17"/>
  <c r="T1367" i="17"/>
  <c r="T1375" i="17"/>
  <c r="T1383" i="17"/>
  <c r="T1391" i="17"/>
  <c r="T1399" i="17"/>
  <c r="T1407" i="17"/>
  <c r="T1415" i="17"/>
  <c r="T1423" i="17"/>
  <c r="T1431" i="17"/>
  <c r="T1439" i="17"/>
  <c r="T1447" i="17"/>
  <c r="T1455" i="17"/>
  <c r="T1463" i="17"/>
  <c r="T1471" i="17"/>
  <c r="T1479" i="17"/>
  <c r="T1487" i="17"/>
  <c r="T1495" i="17"/>
  <c r="T1503" i="17"/>
  <c r="T1511" i="17"/>
  <c r="T1519" i="17"/>
  <c r="T1527" i="17"/>
  <c r="T1535" i="17"/>
  <c r="T1543" i="17"/>
  <c r="T1551" i="17"/>
  <c r="T1559" i="17"/>
  <c r="T1567" i="17"/>
  <c r="K1587" i="17"/>
  <c r="S1595" i="17"/>
  <c r="T1595" i="17"/>
  <c r="K1599" i="17"/>
  <c r="K1619" i="17"/>
  <c r="S1627" i="17"/>
  <c r="T1627" i="17"/>
  <c r="K1631" i="17"/>
  <c r="K1651" i="17"/>
  <c r="S1659" i="17"/>
  <c r="T1659" i="17"/>
  <c r="K1663" i="17"/>
  <c r="S1575" i="17"/>
  <c r="S1591" i="17"/>
  <c r="S1607" i="17"/>
  <c r="S1623" i="17"/>
  <c r="S1639" i="17"/>
  <c r="S1655" i="17"/>
  <c r="K1675" i="17"/>
  <c r="K1683" i="17"/>
  <c r="K1691" i="17"/>
  <c r="K1699" i="17"/>
  <c r="K1707" i="17"/>
  <c r="K1715" i="17"/>
  <c r="K1723" i="17"/>
  <c r="K1731" i="17"/>
  <c r="K1739" i="17"/>
  <c r="K1747" i="17"/>
  <c r="K1755" i="17"/>
  <c r="K1763" i="17"/>
  <c r="K1771" i="17"/>
  <c r="K1779" i="17"/>
  <c r="K1787" i="17"/>
  <c r="K1795" i="17"/>
  <c r="K1803" i="17"/>
  <c r="K1811" i="17"/>
  <c r="K1819" i="17"/>
  <c r="K1827" i="17"/>
  <c r="K1835" i="17"/>
  <c r="K1843" i="17"/>
  <c r="K1851" i="17"/>
  <c r="K1859" i="17"/>
  <c r="K1867" i="17"/>
  <c r="K1875" i="17"/>
  <c r="K1883" i="17"/>
  <c r="K1891" i="17"/>
  <c r="K1899" i="17"/>
  <c r="K1907" i="17"/>
  <c r="K1915" i="17"/>
  <c r="K1923" i="17"/>
  <c r="K1931" i="17"/>
  <c r="K1939" i="17"/>
  <c r="K1947" i="17"/>
  <c r="K1955" i="17"/>
  <c r="K1963" i="17"/>
  <c r="K1971" i="17"/>
  <c r="K1979" i="17"/>
  <c r="K1987" i="17"/>
  <c r="K1995" i="17"/>
  <c r="K2003" i="17"/>
  <c r="S2007" i="17"/>
  <c r="K2011" i="17"/>
  <c r="L2347" i="17"/>
  <c r="K2347" i="17"/>
  <c r="S2351" i="17"/>
  <c r="S2355" i="17"/>
  <c r="T2355" i="17"/>
  <c r="S1583" i="17"/>
  <c r="S1599" i="17"/>
  <c r="S1615" i="17"/>
  <c r="S1631" i="17"/>
  <c r="S1647" i="17"/>
  <c r="S1663" i="17"/>
  <c r="L1671" i="17"/>
  <c r="K1671" i="17"/>
  <c r="L1679" i="17"/>
  <c r="K1679" i="17"/>
  <c r="L1687" i="17"/>
  <c r="K1687" i="17"/>
  <c r="L1695" i="17"/>
  <c r="K1695" i="17"/>
  <c r="L1703" i="17"/>
  <c r="K1703" i="17"/>
  <c r="L1711" i="17"/>
  <c r="K1711" i="17"/>
  <c r="L1719" i="17"/>
  <c r="K1719" i="17"/>
  <c r="L1727" i="17"/>
  <c r="K1727" i="17"/>
  <c r="L1735" i="17"/>
  <c r="K1735" i="17"/>
  <c r="L1743" i="17"/>
  <c r="K1743" i="17"/>
  <c r="L1751" i="17"/>
  <c r="K1751" i="17"/>
  <c r="L1759" i="17"/>
  <c r="K1759" i="17"/>
  <c r="L1767" i="17"/>
  <c r="K1767" i="17"/>
  <c r="L1775" i="17"/>
  <c r="K1775" i="17"/>
  <c r="L1783" i="17"/>
  <c r="K1783" i="17"/>
  <c r="L1791" i="17"/>
  <c r="K1791" i="17"/>
  <c r="L1799" i="17"/>
  <c r="K1799" i="17"/>
  <c r="L1807" i="17"/>
  <c r="K1807" i="17"/>
  <c r="L1815" i="17"/>
  <c r="K1815" i="17"/>
  <c r="L1823" i="17"/>
  <c r="K1823" i="17"/>
  <c r="L1831" i="17"/>
  <c r="K1831" i="17"/>
  <c r="L1839" i="17"/>
  <c r="K1839" i="17"/>
  <c r="L1847" i="17"/>
  <c r="K1847" i="17"/>
  <c r="L1855" i="17"/>
  <c r="K1855" i="17"/>
  <c r="L1863" i="17"/>
  <c r="K1863" i="17"/>
  <c r="L1871" i="17"/>
  <c r="K1871" i="17"/>
  <c r="L1879" i="17"/>
  <c r="K1879" i="17"/>
  <c r="L1887" i="17"/>
  <c r="K1887" i="17"/>
  <c r="L1895" i="17"/>
  <c r="K1895" i="17"/>
  <c r="L1903" i="17"/>
  <c r="K1903" i="17"/>
  <c r="L1911" i="17"/>
  <c r="K1911" i="17"/>
  <c r="L1919" i="17"/>
  <c r="K1919" i="17"/>
  <c r="L1927" i="17"/>
  <c r="K1927" i="17"/>
  <c r="L1935" i="17"/>
  <c r="K1935" i="17"/>
  <c r="L1943" i="17"/>
  <c r="K1943" i="17"/>
  <c r="L1951" i="17"/>
  <c r="K1951" i="17"/>
  <c r="L1959" i="17"/>
  <c r="K1959" i="17"/>
  <c r="L1967" i="17"/>
  <c r="K1967" i="17"/>
  <c r="L1975" i="17"/>
  <c r="K1975" i="17"/>
  <c r="L1983" i="17"/>
  <c r="K1983" i="17"/>
  <c r="L1991" i="17"/>
  <c r="K1991" i="17"/>
  <c r="L1999" i="17"/>
  <c r="K1999" i="17"/>
  <c r="K2007" i="17"/>
  <c r="S2011" i="17"/>
  <c r="K2015" i="17"/>
  <c r="K2019" i="17"/>
  <c r="L2019" i="17"/>
  <c r="K2023" i="17"/>
  <c r="L2023" i="17"/>
  <c r="K2027" i="17"/>
  <c r="L2027" i="17"/>
  <c r="K2031" i="17"/>
  <c r="L2031" i="17"/>
  <c r="K2035" i="17"/>
  <c r="L2035" i="17"/>
  <c r="K2039" i="17"/>
  <c r="L2039" i="17"/>
  <c r="K2043" i="17"/>
  <c r="L2043" i="17"/>
  <c r="K2047" i="17"/>
  <c r="L2047" i="17"/>
  <c r="K2051" i="17"/>
  <c r="L2051" i="17"/>
  <c r="K2055" i="17"/>
  <c r="L2055" i="17"/>
  <c r="K2059" i="17"/>
  <c r="L2059" i="17"/>
  <c r="K2063" i="17"/>
  <c r="L2063" i="17"/>
  <c r="K2067" i="17"/>
  <c r="L2067" i="17"/>
  <c r="K2071" i="17"/>
  <c r="L2071" i="17"/>
  <c r="K2075" i="17"/>
  <c r="L2075" i="17"/>
  <c r="K2079" i="17"/>
  <c r="L2079" i="17"/>
  <c r="K2083" i="17"/>
  <c r="L2083" i="17"/>
  <c r="K2087" i="17"/>
  <c r="L2087" i="17"/>
  <c r="K2091" i="17"/>
  <c r="L2091" i="17"/>
  <c r="K2095" i="17"/>
  <c r="L2095" i="17"/>
  <c r="K2099" i="17"/>
  <c r="L2099" i="17"/>
  <c r="K2103" i="17"/>
  <c r="L2103" i="17"/>
  <c r="K2107" i="17"/>
  <c r="L2107" i="17"/>
  <c r="K2111" i="17"/>
  <c r="L2111" i="17"/>
  <c r="K2115" i="17"/>
  <c r="L2115" i="17"/>
  <c r="K2119" i="17"/>
  <c r="L2119" i="17"/>
  <c r="K2123" i="17"/>
  <c r="L2123" i="17"/>
  <c r="K2127" i="17"/>
  <c r="L2127" i="17"/>
  <c r="K2131" i="17"/>
  <c r="L2131" i="17"/>
  <c r="K2135" i="17"/>
  <c r="L2135" i="17"/>
  <c r="K2139" i="17"/>
  <c r="L2139" i="17"/>
  <c r="K2143" i="17"/>
  <c r="L2143" i="17"/>
  <c r="K2147" i="17"/>
  <c r="L2147" i="17"/>
  <c r="K2151" i="17"/>
  <c r="L2151" i="17"/>
  <c r="K2155" i="17"/>
  <c r="L2155" i="17"/>
  <c r="K2159" i="17"/>
  <c r="L2159" i="17"/>
  <c r="K2163" i="17"/>
  <c r="L2163" i="17"/>
  <c r="K2167" i="17"/>
  <c r="L2167" i="17"/>
  <c r="K2171" i="17"/>
  <c r="L2171" i="17"/>
  <c r="K2175" i="17"/>
  <c r="L2175" i="17"/>
  <c r="K2179" i="17"/>
  <c r="L2179" i="17"/>
  <c r="K2183" i="17"/>
  <c r="L2183" i="17"/>
  <c r="K2187" i="17"/>
  <c r="L2187" i="17"/>
  <c r="K2191" i="17"/>
  <c r="L2191" i="17"/>
  <c r="K2195" i="17"/>
  <c r="L2195" i="17"/>
  <c r="K2199" i="17"/>
  <c r="L2199" i="17"/>
  <c r="K2203" i="17"/>
  <c r="L2203" i="17"/>
  <c r="K2207" i="17"/>
  <c r="L2207" i="17"/>
  <c r="K2211" i="17"/>
  <c r="L2211" i="17"/>
  <c r="K2215" i="17"/>
  <c r="L2215" i="17"/>
  <c r="K2219" i="17"/>
  <c r="L2219" i="17"/>
  <c r="K2223" i="17"/>
  <c r="L2223" i="17"/>
  <c r="K2227" i="17"/>
  <c r="L2227" i="17"/>
  <c r="K2231" i="17"/>
  <c r="L2231" i="17"/>
  <c r="K2235" i="17"/>
  <c r="L2235" i="17"/>
  <c r="K2239" i="17"/>
  <c r="L2239" i="17"/>
  <c r="K2243" i="17"/>
  <c r="L2243" i="17"/>
  <c r="K2247" i="17"/>
  <c r="L2247" i="17"/>
  <c r="K2251" i="17"/>
  <c r="L2251" i="17"/>
  <c r="K2255" i="17"/>
  <c r="L2255" i="17"/>
  <c r="K2259" i="17"/>
  <c r="L2259" i="17"/>
  <c r="K2263" i="17"/>
  <c r="L2263" i="17"/>
  <c r="K2267" i="17"/>
  <c r="L2267" i="17"/>
  <c r="K2271" i="17"/>
  <c r="L2271" i="17"/>
  <c r="K2275" i="17"/>
  <c r="L2275" i="17"/>
  <c r="K2279" i="17"/>
  <c r="L2279" i="17"/>
  <c r="K2283" i="17"/>
  <c r="L2283" i="17"/>
  <c r="K2287" i="17"/>
  <c r="L2287" i="17"/>
  <c r="K2291" i="17"/>
  <c r="L2291" i="17"/>
  <c r="K2295" i="17"/>
  <c r="L2295" i="17"/>
  <c r="K2299" i="17"/>
  <c r="L2299" i="17"/>
  <c r="K2303" i="17"/>
  <c r="L2303" i="17"/>
  <c r="K2307" i="17"/>
  <c r="L2307" i="17"/>
  <c r="K2311" i="17"/>
  <c r="L2311" i="17"/>
  <c r="L2315" i="17"/>
  <c r="K2315" i="17"/>
  <c r="S2319" i="17"/>
  <c r="S2323" i="17"/>
  <c r="T2323" i="17"/>
  <c r="L2379" i="17"/>
  <c r="K2379" i="17"/>
  <c r="S2383" i="17"/>
  <c r="T2015" i="17"/>
  <c r="S2015" i="17"/>
  <c r="T2023" i="17"/>
  <c r="S2023" i="17"/>
  <c r="T2031" i="17"/>
  <c r="S2031" i="17"/>
  <c r="T2039" i="17"/>
  <c r="S2039" i="17"/>
  <c r="T2047" i="17"/>
  <c r="S2047" i="17"/>
  <c r="T2055" i="17"/>
  <c r="S2055" i="17"/>
  <c r="T2063" i="17"/>
  <c r="S2063" i="17"/>
  <c r="T2071" i="17"/>
  <c r="S2071" i="17"/>
  <c r="T2079" i="17"/>
  <c r="S2079" i="17"/>
  <c r="T2087" i="17"/>
  <c r="S2087" i="17"/>
  <c r="T2095" i="17"/>
  <c r="S2095" i="17"/>
  <c r="T2103" i="17"/>
  <c r="S2103" i="17"/>
  <c r="T2111" i="17"/>
  <c r="S2111" i="17"/>
  <c r="T2119" i="17"/>
  <c r="S2119" i="17"/>
  <c r="T2127" i="17"/>
  <c r="S2127" i="17"/>
  <c r="T2135" i="17"/>
  <c r="S2135" i="17"/>
  <c r="T2143" i="17"/>
  <c r="S2143" i="17"/>
  <c r="T2151" i="17"/>
  <c r="S2151" i="17"/>
  <c r="T2159" i="17"/>
  <c r="S2159" i="17"/>
  <c r="T2167" i="17"/>
  <c r="S2167" i="17"/>
  <c r="T2175" i="17"/>
  <c r="S2175" i="17"/>
  <c r="T2183" i="17"/>
  <c r="S2183" i="17"/>
  <c r="T2191" i="17"/>
  <c r="S2191" i="17"/>
  <c r="T2199" i="17"/>
  <c r="S2199" i="17"/>
  <c r="T2207" i="17"/>
  <c r="S2207" i="17"/>
  <c r="T2215" i="17"/>
  <c r="S2215" i="17"/>
  <c r="T2223" i="17"/>
  <c r="S2223" i="17"/>
  <c r="T2231" i="17"/>
  <c r="S2231" i="17"/>
  <c r="T2239" i="17"/>
  <c r="S2239" i="17"/>
  <c r="T2247" i="17"/>
  <c r="S2247" i="17"/>
  <c r="T2255" i="17"/>
  <c r="S2255" i="17"/>
  <c r="T2263" i="17"/>
  <c r="S2263" i="17"/>
  <c r="S2315" i="17"/>
  <c r="L2339" i="17"/>
  <c r="K2339" i="17"/>
  <c r="S2347" i="17"/>
  <c r="L2371" i="17"/>
  <c r="K2371" i="17"/>
  <c r="S2375" i="17"/>
  <c r="S2387" i="17"/>
  <c r="S2019" i="17"/>
  <c r="S2027" i="17"/>
  <c r="S2035" i="17"/>
  <c r="S2043" i="17"/>
  <c r="S2051" i="17"/>
  <c r="S2059" i="17"/>
  <c r="S2067" i="17"/>
  <c r="S2075" i="17"/>
  <c r="S2083" i="17"/>
  <c r="S2091" i="17"/>
  <c r="S2099" i="17"/>
  <c r="S2107" i="17"/>
  <c r="S2115" i="17"/>
  <c r="S2123" i="17"/>
  <c r="S2131" i="17"/>
  <c r="S2139" i="17"/>
  <c r="S2147" i="17"/>
  <c r="S2155" i="17"/>
  <c r="S2163" i="17"/>
  <c r="S2171" i="17"/>
  <c r="S2179" i="17"/>
  <c r="S2187" i="17"/>
  <c r="S2195" i="17"/>
  <c r="S2203" i="17"/>
  <c r="S2211" i="17"/>
  <c r="S2219" i="17"/>
  <c r="S2227" i="17"/>
  <c r="S2235" i="17"/>
  <c r="S2243" i="17"/>
  <c r="S2251" i="17"/>
  <c r="S2259" i="17"/>
  <c r="S2267" i="17"/>
  <c r="L2323" i="17"/>
  <c r="K2323" i="17"/>
  <c r="L2355" i="17"/>
  <c r="K2355" i="17"/>
  <c r="S2359" i="17"/>
  <c r="S2371" i="17"/>
  <c r="L2387" i="17"/>
  <c r="K2387" i="17"/>
  <c r="S2391" i="17"/>
  <c r="L2327" i="17"/>
  <c r="L2343" i="17"/>
  <c r="L2359" i="17"/>
  <c r="L2375" i="17"/>
  <c r="L2391" i="17"/>
  <c r="L2319" i="17"/>
  <c r="L2335" i="17"/>
  <c r="L2351" i="17"/>
  <c r="L2367" i="17"/>
  <c r="L2383" i="17"/>
  <c r="L2399" i="17"/>
  <c r="K2411" i="17"/>
  <c r="K2427" i="17"/>
  <c r="K2443" i="17"/>
  <c r="T2403" i="17"/>
  <c r="S2403" i="17"/>
  <c r="T2411" i="17"/>
  <c r="S2411" i="17"/>
  <c r="T2419" i="17"/>
  <c r="S2419" i="17"/>
  <c r="T2427" i="17"/>
  <c r="S2427" i="17"/>
  <c r="T2435" i="17"/>
  <c r="S2435" i="17"/>
  <c r="T2443" i="17"/>
  <c r="S2443" i="17"/>
  <c r="T2451" i="17"/>
  <c r="S2451" i="17"/>
  <c r="T2459" i="17"/>
  <c r="S2459" i="17"/>
  <c r="T2467" i="17"/>
  <c r="S2467" i="17"/>
  <c r="T2475" i="17"/>
  <c r="S2475" i="17"/>
  <c r="T2483" i="17"/>
  <c r="S2483" i="17"/>
  <c r="T2491" i="17"/>
  <c r="S2491" i="17"/>
  <c r="T2499" i="17"/>
  <c r="S2499" i="17"/>
  <c r="T2507" i="17"/>
  <c r="S2507" i="17"/>
  <c r="T2515" i="17"/>
  <c r="S2515" i="17"/>
  <c r="T2523" i="17"/>
  <c r="S2523" i="17"/>
  <c r="T2531" i="17"/>
  <c r="S2531" i="17"/>
  <c r="T2539" i="17"/>
  <c r="S2539" i="17"/>
  <c r="T2547" i="17"/>
  <c r="S2547" i="17"/>
  <c r="T2555" i="17"/>
  <c r="S2555" i="17"/>
  <c r="T2563" i="17"/>
  <c r="S2563" i="17"/>
  <c r="S2455" i="17"/>
  <c r="S2463" i="17"/>
  <c r="S2471" i="17"/>
  <c r="S2479" i="17"/>
  <c r="S2487" i="17"/>
  <c r="S2495" i="17"/>
  <c r="S2503" i="17"/>
  <c r="S2511" i="17"/>
  <c r="S2519" i="17"/>
  <c r="S2527" i="17"/>
  <c r="S2535" i="17"/>
  <c r="S2543" i="17"/>
  <c r="S2551" i="17"/>
  <c r="S2559" i="17"/>
  <c r="S2567" i="17"/>
  <c r="R2567" i="15" l="1"/>
  <c r="Q2567" i="15"/>
  <c r="P2567" i="15"/>
  <c r="O2567" i="15"/>
  <c r="N2567" i="15"/>
  <c r="T2567" i="15" s="1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T2563" i="15" s="1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T2559" i="15" s="1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T2555" i="15" s="1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T2551" i="15" s="1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T2547" i="15" s="1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T2543" i="15" s="1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T2539" i="15" s="1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T2535" i="15" s="1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T2531" i="15" s="1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T2527" i="15" s="1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T2523" i="15" s="1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T2519" i="15" s="1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T2515" i="15" s="1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T2511" i="15" s="1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T2507" i="15" s="1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T2503" i="15" s="1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T2499" i="15" s="1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T2495" i="15" s="1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T2491" i="15" s="1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T2487" i="15" s="1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T2483" i="15" s="1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T2479" i="15" s="1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T2475" i="15" s="1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T2471" i="15" s="1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T2467" i="15" s="1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T2463" i="15" s="1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T2459" i="15" s="1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T2455" i="15" s="1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T2451" i="15" s="1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T2447" i="15" s="1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T2443" i="15" s="1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T2439" i="15" s="1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T2435" i="15" s="1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T2431" i="15" s="1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T2427" i="15" s="1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T2423" i="15" s="1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T2419" i="15" s="1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T2415" i="15" s="1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T2411" i="15" s="1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T2407" i="15" s="1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T2403" i="15" s="1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K1295" i="15" l="1"/>
  <c r="S1295" i="15"/>
  <c r="T1295" i="15"/>
  <c r="K1299" i="15"/>
  <c r="S1299" i="15"/>
  <c r="T1299" i="15"/>
  <c r="K1303" i="15"/>
  <c r="S1303" i="15"/>
  <c r="T1303" i="15"/>
  <c r="K1307" i="15"/>
  <c r="S1307" i="15"/>
  <c r="T1307" i="15"/>
  <c r="K1311" i="15"/>
  <c r="S1311" i="15"/>
  <c r="T1311" i="15"/>
  <c r="K1315" i="15"/>
  <c r="S1315" i="15"/>
  <c r="T1315" i="15"/>
  <c r="K1319" i="15"/>
  <c r="S1319" i="15"/>
  <c r="T1319" i="15"/>
  <c r="K1323" i="15"/>
  <c r="S1323" i="15"/>
  <c r="T1323" i="15"/>
  <c r="K1327" i="15"/>
  <c r="S1327" i="15"/>
  <c r="T1327" i="15"/>
  <c r="K1331" i="15"/>
  <c r="S1331" i="15"/>
  <c r="T1331" i="15"/>
  <c r="K1335" i="15"/>
  <c r="S1335" i="15"/>
  <c r="T1335" i="15"/>
  <c r="K1339" i="15"/>
  <c r="S1339" i="15"/>
  <c r="T1339" i="15"/>
  <c r="K1343" i="15"/>
  <c r="S1343" i="15"/>
  <c r="T1343" i="15"/>
  <c r="K1347" i="15"/>
  <c r="S1347" i="15"/>
  <c r="T1347" i="15"/>
  <c r="K1351" i="15"/>
  <c r="S1351" i="15"/>
  <c r="T1351" i="15"/>
  <c r="K1355" i="15"/>
  <c r="S1355" i="15"/>
  <c r="T1355" i="15"/>
  <c r="K1359" i="15"/>
  <c r="S1359" i="15"/>
  <c r="T1359" i="15"/>
  <c r="K1363" i="15"/>
  <c r="S1363" i="15"/>
  <c r="T1363" i="15"/>
  <c r="K1367" i="15"/>
  <c r="S1367" i="15"/>
  <c r="T1367" i="15"/>
  <c r="K1371" i="15"/>
  <c r="S1371" i="15"/>
  <c r="T1371" i="15"/>
  <c r="K1375" i="15"/>
  <c r="S1375" i="15"/>
  <c r="T1375" i="15"/>
  <c r="K1379" i="15"/>
  <c r="S1379" i="15"/>
  <c r="T1379" i="15"/>
  <c r="K1383" i="15"/>
  <c r="S1383" i="15"/>
  <c r="T1383" i="15"/>
  <c r="K1387" i="15"/>
  <c r="S1387" i="15"/>
  <c r="T1387" i="15"/>
  <c r="K1391" i="15"/>
  <c r="S1391" i="15"/>
  <c r="T1391" i="15"/>
  <c r="K1395" i="15"/>
  <c r="S1395" i="15"/>
  <c r="T1395" i="15"/>
  <c r="K1399" i="15"/>
  <c r="S1399" i="15"/>
  <c r="T1399" i="15"/>
  <c r="K1403" i="15"/>
  <c r="S1403" i="15"/>
  <c r="T1403" i="15"/>
  <c r="K1407" i="15"/>
  <c r="S1407" i="15"/>
  <c r="T1407" i="15"/>
  <c r="K1411" i="15"/>
  <c r="S1411" i="15"/>
  <c r="T1411" i="15"/>
  <c r="K1415" i="15"/>
  <c r="S1415" i="15"/>
  <c r="T1415" i="15"/>
  <c r="K1419" i="15"/>
  <c r="S1419" i="15"/>
  <c r="T1419" i="15"/>
  <c r="K1423" i="15"/>
  <c r="S1423" i="15"/>
  <c r="T1423" i="15"/>
  <c r="K1427" i="15"/>
  <c r="S1427" i="15"/>
  <c r="T1427" i="15"/>
  <c r="K1431" i="15"/>
  <c r="S1431" i="15"/>
  <c r="T1431" i="15"/>
  <c r="K1435" i="15"/>
  <c r="S1435" i="15"/>
  <c r="T1435" i="15"/>
  <c r="K1439" i="15"/>
  <c r="S1439" i="15"/>
  <c r="T1439" i="15"/>
  <c r="K1443" i="15"/>
  <c r="S1443" i="15"/>
  <c r="T1443" i="15"/>
  <c r="K1447" i="15"/>
  <c r="S1447" i="15"/>
  <c r="T1447" i="15"/>
  <c r="K1451" i="15"/>
  <c r="S1451" i="15"/>
  <c r="T1451" i="15"/>
  <c r="K1455" i="15"/>
  <c r="S1455" i="15"/>
  <c r="T1455" i="15"/>
  <c r="K1459" i="15"/>
  <c r="S1459" i="15"/>
  <c r="T1459" i="15"/>
  <c r="K1463" i="15"/>
  <c r="S1463" i="15"/>
  <c r="T1463" i="15"/>
  <c r="K1467" i="15"/>
  <c r="S1467" i="15"/>
  <c r="T1467" i="15"/>
  <c r="K1471" i="15"/>
  <c r="S1471" i="15"/>
  <c r="T1471" i="15"/>
  <c r="K1475" i="15"/>
  <c r="S1475" i="15"/>
  <c r="T1475" i="15"/>
  <c r="K1479" i="15"/>
  <c r="S1479" i="15"/>
  <c r="T1479" i="15"/>
  <c r="K1483" i="15"/>
  <c r="S1483" i="15"/>
  <c r="T1483" i="15"/>
  <c r="K1487" i="15"/>
  <c r="S1487" i="15"/>
  <c r="T1487" i="15"/>
  <c r="K1491" i="15"/>
  <c r="S1491" i="15"/>
  <c r="T1491" i="15"/>
  <c r="K1495" i="15"/>
  <c r="S1495" i="15"/>
  <c r="T1495" i="15"/>
  <c r="K1499" i="15"/>
  <c r="S1499" i="15"/>
  <c r="T1499" i="15"/>
  <c r="K1503" i="15"/>
  <c r="S1503" i="15"/>
  <c r="T1503" i="15"/>
  <c r="K1507" i="15"/>
  <c r="S1507" i="15"/>
  <c r="T1507" i="15"/>
  <c r="K1511" i="15"/>
  <c r="S1511" i="15"/>
  <c r="T1511" i="15"/>
  <c r="K1515" i="15"/>
  <c r="S1515" i="15"/>
  <c r="T1515" i="15"/>
  <c r="K1519" i="15"/>
  <c r="S1519" i="15"/>
  <c r="T1519" i="15"/>
  <c r="K1523" i="15"/>
  <c r="S1523" i="15"/>
  <c r="T1523" i="15"/>
  <c r="K1527" i="15"/>
  <c r="S1527" i="15"/>
  <c r="T1527" i="15"/>
  <c r="K1531" i="15"/>
  <c r="S1531" i="15"/>
  <c r="T1531" i="15"/>
  <c r="K1535" i="15"/>
  <c r="S1535" i="15"/>
  <c r="T1535" i="15"/>
  <c r="K1539" i="15"/>
  <c r="S1539" i="15"/>
  <c r="T1539" i="15"/>
  <c r="K1543" i="15"/>
  <c r="S1543" i="15"/>
  <c r="T1543" i="15"/>
  <c r="K1547" i="15"/>
  <c r="S1547" i="15"/>
  <c r="T1547" i="15"/>
  <c r="K1551" i="15"/>
  <c r="S1551" i="15"/>
  <c r="T1551" i="15"/>
  <c r="K1555" i="15"/>
  <c r="S1555" i="15"/>
  <c r="T1555" i="15"/>
  <c r="K1559" i="15"/>
  <c r="S1559" i="15"/>
  <c r="T1559" i="15"/>
  <c r="K1563" i="15"/>
  <c r="S1563" i="15"/>
  <c r="T1563" i="15"/>
  <c r="K1567" i="15"/>
  <c r="S1567" i="15"/>
  <c r="T1567" i="15"/>
  <c r="K1571" i="15"/>
  <c r="S1571" i="15"/>
  <c r="T1571" i="15"/>
  <c r="K1575" i="15"/>
  <c r="S1575" i="15"/>
  <c r="T1575" i="15"/>
  <c r="K1579" i="15"/>
  <c r="S1579" i="15"/>
  <c r="T1579" i="15"/>
  <c r="K1583" i="15"/>
  <c r="S1583" i="15"/>
  <c r="T1583" i="15"/>
  <c r="K1587" i="15"/>
  <c r="S1587" i="15"/>
  <c r="T1587" i="15"/>
  <c r="K1591" i="15"/>
  <c r="S1591" i="15"/>
  <c r="T1591" i="15"/>
  <c r="K1595" i="15"/>
  <c r="S1595" i="15"/>
  <c r="T1595" i="15"/>
  <c r="K1599" i="15"/>
  <c r="S1599" i="15"/>
  <c r="T1599" i="15"/>
  <c r="K1603" i="15"/>
  <c r="S1603" i="15"/>
  <c r="T1603" i="15"/>
  <c r="K1607" i="15"/>
  <c r="S1607" i="15"/>
  <c r="T1607" i="15"/>
  <c r="K1611" i="15"/>
  <c r="S1611" i="15"/>
  <c r="T1611" i="15"/>
  <c r="K1615" i="15"/>
  <c r="S1615" i="15"/>
  <c r="T1615" i="15"/>
  <c r="K1619" i="15"/>
  <c r="S1619" i="15"/>
  <c r="T1619" i="15"/>
  <c r="K1623" i="15"/>
  <c r="S1623" i="15"/>
  <c r="T1623" i="15"/>
  <c r="K1627" i="15"/>
  <c r="S1627" i="15"/>
  <c r="T1627" i="15"/>
  <c r="K1631" i="15"/>
  <c r="S1631" i="15"/>
  <c r="T1631" i="15"/>
  <c r="K1635" i="15"/>
  <c r="S1635" i="15"/>
  <c r="T1635" i="15"/>
  <c r="K1639" i="15"/>
  <c r="S1639" i="15"/>
  <c r="T1639" i="15"/>
  <c r="K1643" i="15"/>
  <c r="S1643" i="15"/>
  <c r="T1643" i="15"/>
  <c r="K1647" i="15"/>
  <c r="S1647" i="15"/>
  <c r="T1647" i="15"/>
  <c r="K1651" i="15"/>
  <c r="S1651" i="15"/>
  <c r="T1651" i="15"/>
  <c r="K1655" i="15"/>
  <c r="S1655" i="15"/>
  <c r="T1655" i="15"/>
  <c r="K1659" i="15"/>
  <c r="S1659" i="15"/>
  <c r="T1659" i="15"/>
  <c r="K1663" i="15"/>
  <c r="S1663" i="15"/>
  <c r="T1663" i="15"/>
  <c r="K1667" i="15"/>
  <c r="S1667" i="15"/>
  <c r="T1667" i="15"/>
  <c r="K1671" i="15"/>
  <c r="S1671" i="15"/>
  <c r="T1671" i="15"/>
  <c r="K1675" i="15"/>
  <c r="S1675" i="15"/>
  <c r="T1675" i="15"/>
  <c r="K1679" i="15"/>
  <c r="S1679" i="15"/>
  <c r="T1679" i="15"/>
  <c r="K1683" i="15"/>
  <c r="S1683" i="15"/>
  <c r="T1683" i="15"/>
  <c r="K1687" i="15"/>
  <c r="S1687" i="15"/>
  <c r="T1687" i="15"/>
  <c r="K1691" i="15"/>
  <c r="S1691" i="15"/>
  <c r="T1691" i="15"/>
  <c r="K1695" i="15"/>
  <c r="S1695" i="15"/>
  <c r="T1695" i="15"/>
  <c r="K1699" i="15"/>
  <c r="S1699" i="15"/>
  <c r="T1699" i="15"/>
  <c r="K1703" i="15"/>
  <c r="S1703" i="15"/>
  <c r="T1703" i="15"/>
  <c r="K1707" i="15"/>
  <c r="S1707" i="15"/>
  <c r="T1707" i="15"/>
  <c r="K1711" i="15"/>
  <c r="S1711" i="15"/>
  <c r="T1711" i="15"/>
  <c r="K1715" i="15"/>
  <c r="S1715" i="15"/>
  <c r="T1715" i="15"/>
  <c r="K1719" i="15"/>
  <c r="S1719" i="15"/>
  <c r="T1719" i="15"/>
  <c r="K1723" i="15"/>
  <c r="S1723" i="15"/>
  <c r="T1723" i="15"/>
  <c r="K1727" i="15"/>
  <c r="S1727" i="15"/>
  <c r="T1727" i="15"/>
  <c r="K1731" i="15"/>
  <c r="S1731" i="15"/>
  <c r="T1731" i="15"/>
  <c r="K1735" i="15"/>
  <c r="S1735" i="15"/>
  <c r="T1735" i="15"/>
  <c r="K1739" i="15"/>
  <c r="S1739" i="15"/>
  <c r="T1739" i="15"/>
  <c r="K1743" i="15"/>
  <c r="S1743" i="15"/>
  <c r="T1743" i="15"/>
  <c r="K1747" i="15"/>
  <c r="S1747" i="15"/>
  <c r="T1747" i="15"/>
  <c r="K1751" i="15"/>
  <c r="S1751" i="15"/>
  <c r="T1751" i="15"/>
  <c r="K1755" i="15"/>
  <c r="S1755" i="15"/>
  <c r="T1755" i="15"/>
  <c r="K1759" i="15"/>
  <c r="S1759" i="15"/>
  <c r="T1759" i="15"/>
  <c r="K1763" i="15"/>
  <c r="S1763" i="15"/>
  <c r="T1763" i="15"/>
  <c r="K1767" i="15"/>
  <c r="S1767" i="15"/>
  <c r="T1767" i="15"/>
  <c r="K1771" i="15"/>
  <c r="S1771" i="15"/>
  <c r="T1771" i="15"/>
  <c r="K1775" i="15"/>
  <c r="S1775" i="15"/>
  <c r="T1775" i="15"/>
  <c r="K1779" i="15"/>
  <c r="S1779" i="15"/>
  <c r="T1779" i="15"/>
  <c r="K1783" i="15"/>
  <c r="S1783" i="15"/>
  <c r="T1783" i="15"/>
  <c r="K1787" i="15"/>
  <c r="S1787" i="15"/>
  <c r="T1787" i="15"/>
  <c r="K1791" i="15"/>
  <c r="S1791" i="15"/>
  <c r="T1791" i="15"/>
  <c r="K1795" i="15"/>
  <c r="S1795" i="15"/>
  <c r="T1795" i="15"/>
  <c r="K1799" i="15"/>
  <c r="S1799" i="15"/>
  <c r="T1799" i="15"/>
  <c r="K1803" i="15"/>
  <c r="S1803" i="15"/>
  <c r="T1803" i="15"/>
  <c r="K1807" i="15"/>
  <c r="S1807" i="15"/>
  <c r="T1807" i="15"/>
  <c r="K1811" i="15"/>
  <c r="S1811" i="15"/>
  <c r="T1811" i="15"/>
  <c r="K1815" i="15"/>
  <c r="S1815" i="15"/>
  <c r="T1815" i="15"/>
  <c r="K1819" i="15"/>
  <c r="S1819" i="15"/>
  <c r="T1819" i="15"/>
  <c r="K1823" i="15"/>
  <c r="S1823" i="15"/>
  <c r="T1823" i="15"/>
  <c r="K1827" i="15"/>
  <c r="S1827" i="15"/>
  <c r="T1827" i="15"/>
  <c r="K1831" i="15"/>
  <c r="S1831" i="15"/>
  <c r="T1831" i="15"/>
  <c r="K1835" i="15"/>
  <c r="S1835" i="15"/>
  <c r="T1835" i="15"/>
  <c r="K1839" i="15"/>
  <c r="S1839" i="15"/>
  <c r="T1839" i="15"/>
  <c r="K1843" i="15"/>
  <c r="S1843" i="15"/>
  <c r="T1843" i="15"/>
  <c r="K1847" i="15"/>
  <c r="S1847" i="15"/>
  <c r="T1847" i="15"/>
  <c r="K1851" i="15"/>
  <c r="S1851" i="15"/>
  <c r="T1851" i="15"/>
  <c r="K1855" i="15"/>
  <c r="S1855" i="15"/>
  <c r="T1855" i="15"/>
  <c r="K1859" i="15"/>
  <c r="S1859" i="15"/>
  <c r="T1859" i="15"/>
  <c r="K1863" i="15"/>
  <c r="S1863" i="15"/>
  <c r="T1863" i="15"/>
  <c r="K1867" i="15"/>
  <c r="S1867" i="15"/>
  <c r="T1867" i="15"/>
  <c r="K1871" i="15"/>
  <c r="S1871" i="15"/>
  <c r="T1871" i="15"/>
  <c r="K1875" i="15"/>
  <c r="S1875" i="15"/>
  <c r="T1875" i="15"/>
  <c r="K1879" i="15"/>
  <c r="S1879" i="15"/>
  <c r="T1879" i="15"/>
  <c r="K1883" i="15"/>
  <c r="S1883" i="15"/>
  <c r="T1883" i="15"/>
  <c r="K1887" i="15"/>
  <c r="S1887" i="15"/>
  <c r="T1887" i="15"/>
  <c r="K1891" i="15"/>
  <c r="S1891" i="15"/>
  <c r="T1891" i="15"/>
  <c r="K1895" i="15"/>
  <c r="S1895" i="15"/>
  <c r="T1895" i="15"/>
  <c r="K1899" i="15"/>
  <c r="S1899" i="15"/>
  <c r="T1899" i="15"/>
  <c r="K1903" i="15"/>
  <c r="S1903" i="15"/>
  <c r="T1903" i="15"/>
  <c r="K1907" i="15"/>
  <c r="S1907" i="15"/>
  <c r="T1907" i="15"/>
  <c r="K1911" i="15"/>
  <c r="S1911" i="15"/>
  <c r="T1911" i="15"/>
  <c r="K1915" i="15"/>
  <c r="S1915" i="15"/>
  <c r="T1915" i="15"/>
  <c r="K1919" i="15"/>
  <c r="S1919" i="15"/>
  <c r="T1919" i="15"/>
  <c r="K1923" i="15"/>
  <c r="S1923" i="15"/>
  <c r="T1923" i="15"/>
  <c r="K1927" i="15"/>
  <c r="S1927" i="15"/>
  <c r="T1927" i="15"/>
  <c r="K1931" i="15"/>
  <c r="S1931" i="15"/>
  <c r="T1931" i="15"/>
  <c r="K1935" i="15"/>
  <c r="S1935" i="15"/>
  <c r="T1935" i="15"/>
  <c r="K1939" i="15"/>
  <c r="S1939" i="15"/>
  <c r="T1939" i="15"/>
  <c r="K1943" i="15"/>
  <c r="S1943" i="15"/>
  <c r="T1943" i="15"/>
  <c r="K1947" i="15"/>
  <c r="S1947" i="15"/>
  <c r="T1947" i="15"/>
  <c r="K1951" i="15"/>
  <c r="S1951" i="15"/>
  <c r="T1951" i="15"/>
  <c r="K1955" i="15"/>
  <c r="S1955" i="15"/>
  <c r="T1955" i="15"/>
  <c r="K1959" i="15"/>
  <c r="S1959" i="15"/>
  <c r="T1959" i="15"/>
  <c r="K1963" i="15"/>
  <c r="S1963" i="15"/>
  <c r="T1963" i="15"/>
  <c r="K1967" i="15"/>
  <c r="S1967" i="15"/>
  <c r="T1967" i="15"/>
  <c r="K1971" i="15"/>
  <c r="S1971" i="15"/>
  <c r="T1971" i="15"/>
  <c r="K1975" i="15"/>
  <c r="S1975" i="15"/>
  <c r="T1975" i="15"/>
  <c r="K1979" i="15"/>
  <c r="S1979" i="15"/>
  <c r="T1979" i="15"/>
  <c r="K1983" i="15"/>
  <c r="S1983" i="15"/>
  <c r="T1983" i="15"/>
  <c r="K1987" i="15"/>
  <c r="S1987" i="15"/>
  <c r="T1987" i="15"/>
  <c r="K1991" i="15"/>
  <c r="S1991" i="15"/>
  <c r="T1991" i="15"/>
  <c r="K1995" i="15"/>
  <c r="S1995" i="15"/>
  <c r="T1995" i="15"/>
  <c r="K1999" i="15"/>
  <c r="S1999" i="15"/>
  <c r="T1999" i="15"/>
  <c r="K2003" i="15"/>
  <c r="S2003" i="15"/>
  <c r="T2003" i="15"/>
  <c r="K2007" i="15"/>
  <c r="S2007" i="15"/>
  <c r="T2007" i="15"/>
  <c r="K2011" i="15"/>
  <c r="S2011" i="15"/>
  <c r="T2011" i="15"/>
  <c r="K2015" i="15"/>
  <c r="S2015" i="15"/>
  <c r="T2015" i="15"/>
  <c r="K2019" i="15"/>
  <c r="S2019" i="15"/>
  <c r="T2019" i="15"/>
  <c r="K2023" i="15"/>
  <c r="S2023" i="15"/>
  <c r="T2023" i="15"/>
  <c r="K2027" i="15"/>
  <c r="S2027" i="15"/>
  <c r="T2027" i="15"/>
  <c r="K2031" i="15"/>
  <c r="S2031" i="15"/>
  <c r="T2031" i="15"/>
  <c r="K2035" i="15"/>
  <c r="S2035" i="15"/>
  <c r="T2035" i="15"/>
  <c r="K2039" i="15"/>
  <c r="S2039" i="15"/>
  <c r="T2039" i="15"/>
  <c r="K2043" i="15"/>
  <c r="S2043" i="15"/>
  <c r="T2043" i="15"/>
  <c r="K2047" i="15"/>
  <c r="S2047" i="15"/>
  <c r="T2047" i="15"/>
  <c r="K2051" i="15"/>
  <c r="S2051" i="15"/>
  <c r="T2051" i="15"/>
  <c r="K2055" i="15"/>
  <c r="S2055" i="15"/>
  <c r="T2055" i="15"/>
  <c r="K2059" i="15"/>
  <c r="S2059" i="15"/>
  <c r="T2059" i="15"/>
  <c r="K2063" i="15"/>
  <c r="S2063" i="15"/>
  <c r="T2063" i="15"/>
  <c r="K2067" i="15"/>
  <c r="S2067" i="15"/>
  <c r="T2067" i="15"/>
  <c r="K2071" i="15"/>
  <c r="S2071" i="15"/>
  <c r="T2071" i="15"/>
  <c r="K2075" i="15"/>
  <c r="S2075" i="15"/>
  <c r="T2075" i="15"/>
  <c r="K2079" i="15"/>
  <c r="S2079" i="15"/>
  <c r="T2079" i="15"/>
  <c r="K2083" i="15"/>
  <c r="S2083" i="15"/>
  <c r="T2083" i="15"/>
  <c r="K2087" i="15"/>
  <c r="S2087" i="15"/>
  <c r="T2087" i="15"/>
  <c r="K2091" i="15"/>
  <c r="S2091" i="15"/>
  <c r="T2091" i="15"/>
  <c r="K2095" i="15"/>
  <c r="S2095" i="15"/>
  <c r="T2095" i="15"/>
  <c r="K2099" i="15"/>
  <c r="S2099" i="15"/>
  <c r="T2099" i="15"/>
  <c r="K2103" i="15"/>
  <c r="S2103" i="15"/>
  <c r="T2103" i="15"/>
  <c r="K2107" i="15"/>
  <c r="S2107" i="15"/>
  <c r="T2107" i="15"/>
  <c r="K2111" i="15"/>
  <c r="S2111" i="15"/>
  <c r="T2111" i="15"/>
  <c r="K2115" i="15"/>
  <c r="S2115" i="15"/>
  <c r="T2115" i="15"/>
  <c r="K2119" i="15"/>
  <c r="S2119" i="15"/>
  <c r="T2119" i="15"/>
  <c r="K2123" i="15"/>
  <c r="S2123" i="15"/>
  <c r="T2123" i="15"/>
  <c r="K2127" i="15"/>
  <c r="S2127" i="15"/>
  <c r="T2127" i="15"/>
  <c r="K2131" i="15"/>
  <c r="S2131" i="15"/>
  <c r="T2131" i="15"/>
  <c r="K2135" i="15"/>
  <c r="S2135" i="15"/>
  <c r="T2135" i="15"/>
  <c r="K2139" i="15"/>
  <c r="S2139" i="15"/>
  <c r="T2139" i="15"/>
  <c r="K2143" i="15"/>
  <c r="S2143" i="15"/>
  <c r="T2143" i="15"/>
  <c r="K2147" i="15"/>
  <c r="S2147" i="15"/>
  <c r="T2147" i="15"/>
  <c r="K2151" i="15"/>
  <c r="S2151" i="15"/>
  <c r="T2151" i="15"/>
  <c r="K2155" i="15"/>
  <c r="S2155" i="15"/>
  <c r="T2155" i="15"/>
  <c r="K2159" i="15"/>
  <c r="S2159" i="15"/>
  <c r="T2159" i="15"/>
  <c r="K2163" i="15"/>
  <c r="S2163" i="15"/>
  <c r="T2163" i="15"/>
  <c r="K2167" i="15"/>
  <c r="S2167" i="15"/>
  <c r="T2167" i="15"/>
  <c r="K2171" i="15"/>
  <c r="S2171" i="15"/>
  <c r="T2171" i="15"/>
  <c r="K2175" i="15"/>
  <c r="S2175" i="15"/>
  <c r="T2175" i="15"/>
  <c r="K2179" i="15"/>
  <c r="S2179" i="15"/>
  <c r="T2179" i="15"/>
  <c r="K2183" i="15"/>
  <c r="S2183" i="15"/>
  <c r="T2183" i="15"/>
  <c r="K2187" i="15"/>
  <c r="S2187" i="15"/>
  <c r="T2187" i="15"/>
  <c r="K2191" i="15"/>
  <c r="S2191" i="15"/>
  <c r="T2191" i="15"/>
  <c r="K2195" i="15"/>
  <c r="S2195" i="15"/>
  <c r="T2195" i="15"/>
  <c r="K2199" i="15"/>
  <c r="S2199" i="15"/>
  <c r="T2199" i="15"/>
  <c r="K2203" i="15"/>
  <c r="S2203" i="15"/>
  <c r="T2203" i="15"/>
  <c r="K2207" i="15"/>
  <c r="S2207" i="15"/>
  <c r="T2207" i="15"/>
  <c r="K2211" i="15"/>
  <c r="S2211" i="15"/>
  <c r="T2211" i="15"/>
  <c r="K2215" i="15"/>
  <c r="S2215" i="15"/>
  <c r="T2215" i="15"/>
  <c r="K2219" i="15"/>
  <c r="S2219" i="15"/>
  <c r="T2219" i="15"/>
  <c r="K2223" i="15"/>
  <c r="S2223" i="15"/>
  <c r="T2223" i="15"/>
  <c r="K2227" i="15"/>
  <c r="S2227" i="15"/>
  <c r="T2227" i="15"/>
  <c r="K2231" i="15"/>
  <c r="S2231" i="15"/>
  <c r="T2231" i="15"/>
  <c r="K2235" i="15"/>
  <c r="S2235" i="15"/>
  <c r="T2235" i="15"/>
  <c r="K2239" i="15"/>
  <c r="S2239" i="15"/>
  <c r="T2239" i="15"/>
  <c r="K2243" i="15"/>
  <c r="S2243" i="15"/>
  <c r="T2243" i="15"/>
  <c r="K2247" i="15"/>
  <c r="S2247" i="15"/>
  <c r="T2247" i="15"/>
  <c r="K2251" i="15"/>
  <c r="S2251" i="15"/>
  <c r="T2251" i="15"/>
  <c r="K2255" i="15"/>
  <c r="S2255" i="15"/>
  <c r="T2255" i="15"/>
  <c r="K2259" i="15"/>
  <c r="S2259" i="15"/>
  <c r="T2259" i="15"/>
  <c r="K2263" i="15"/>
  <c r="S2263" i="15"/>
  <c r="T2263" i="15"/>
  <c r="K2267" i="15"/>
  <c r="S2267" i="15"/>
  <c r="T2267" i="15"/>
  <c r="K2271" i="15"/>
  <c r="S2271" i="15"/>
  <c r="T2271" i="15"/>
  <c r="K2275" i="15"/>
  <c r="S2275" i="15"/>
  <c r="T2275" i="15"/>
  <c r="K2279" i="15"/>
  <c r="S2279" i="15"/>
  <c r="T2279" i="15"/>
  <c r="K2283" i="15"/>
  <c r="S2283" i="15"/>
  <c r="T2283" i="15"/>
  <c r="K2287" i="15"/>
  <c r="S2287" i="15"/>
  <c r="T2287" i="15"/>
  <c r="K2291" i="15"/>
  <c r="S2291" i="15"/>
  <c r="T2291" i="15"/>
  <c r="K2295" i="15"/>
  <c r="S2295" i="15"/>
  <c r="T2295" i="15"/>
  <c r="K2299" i="15"/>
  <c r="S2299" i="15"/>
  <c r="T2299" i="15"/>
  <c r="K2303" i="15"/>
  <c r="S2303" i="15"/>
  <c r="T2303" i="15"/>
  <c r="K2307" i="15"/>
  <c r="S2307" i="15"/>
  <c r="T2307" i="15"/>
  <c r="K2311" i="15"/>
  <c r="S2311" i="15"/>
  <c r="T2311" i="15"/>
  <c r="K2315" i="15"/>
  <c r="S2315" i="15"/>
  <c r="T2315" i="15"/>
  <c r="K2319" i="15"/>
  <c r="S2319" i="15"/>
  <c r="T2319" i="15"/>
  <c r="K2323" i="15"/>
  <c r="S2323" i="15"/>
  <c r="T2323" i="15"/>
  <c r="K2327" i="15"/>
  <c r="S2327" i="15"/>
  <c r="T2327" i="15"/>
  <c r="K2331" i="15"/>
  <c r="S2331" i="15"/>
  <c r="T2331" i="15"/>
  <c r="K2335" i="15"/>
  <c r="S2335" i="15"/>
  <c r="T2335" i="15"/>
  <c r="K2339" i="15"/>
  <c r="S2339" i="15"/>
  <c r="T2339" i="15"/>
  <c r="K2343" i="15"/>
  <c r="S2343" i="15"/>
  <c r="T2343" i="15"/>
  <c r="K2347" i="15"/>
  <c r="S2347" i="15"/>
  <c r="T2347" i="15"/>
  <c r="K2351" i="15"/>
  <c r="S2351" i="15"/>
  <c r="T2351" i="15"/>
  <c r="K2355" i="15"/>
  <c r="S2355" i="15"/>
  <c r="T2355" i="15"/>
  <c r="K2359" i="15"/>
  <c r="S2359" i="15"/>
  <c r="T2359" i="15"/>
  <c r="K2363" i="15"/>
  <c r="S2363" i="15"/>
  <c r="T2363" i="15"/>
  <c r="K2367" i="15"/>
  <c r="S2367" i="15"/>
  <c r="T2367" i="15"/>
  <c r="K2371" i="15"/>
  <c r="S2371" i="15"/>
  <c r="T2371" i="15"/>
  <c r="K2375" i="15"/>
  <c r="S2375" i="15"/>
  <c r="T2375" i="15"/>
  <c r="K2379" i="15"/>
  <c r="S2379" i="15"/>
  <c r="T2379" i="15"/>
  <c r="K2383" i="15"/>
  <c r="S2383" i="15"/>
  <c r="T2383" i="15"/>
  <c r="K2387" i="15"/>
  <c r="S2387" i="15"/>
  <c r="T2387" i="15"/>
  <c r="K2391" i="15"/>
  <c r="S2391" i="15"/>
  <c r="T2391" i="15"/>
  <c r="K2395" i="15"/>
  <c r="S2395" i="15"/>
  <c r="T2395" i="15"/>
  <c r="K2399" i="15"/>
  <c r="S2403" i="15"/>
  <c r="S2407" i="15"/>
  <c r="S2411" i="15"/>
  <c r="S2415" i="15"/>
  <c r="S2419" i="15"/>
  <c r="S2423" i="15"/>
  <c r="S2427" i="15"/>
  <c r="S2431" i="15"/>
  <c r="S2435" i="15"/>
  <c r="S2439" i="15"/>
  <c r="S2443" i="15"/>
  <c r="S2447" i="15"/>
  <c r="S2451" i="15"/>
  <c r="S2455" i="15"/>
  <c r="S2459" i="15"/>
  <c r="S2463" i="15"/>
  <c r="S2467" i="15"/>
  <c r="S2471" i="15"/>
  <c r="S2475" i="15"/>
  <c r="S2479" i="15"/>
  <c r="S2483" i="15"/>
  <c r="S2487" i="15"/>
  <c r="S2491" i="15"/>
  <c r="S2495" i="15"/>
  <c r="S2499" i="15"/>
  <c r="S2503" i="15"/>
  <c r="S2507" i="15"/>
  <c r="S2511" i="15"/>
  <c r="S2515" i="15"/>
  <c r="S2519" i="15"/>
  <c r="S2523" i="15"/>
  <c r="S2527" i="15"/>
  <c r="S2531" i="15"/>
  <c r="S2535" i="15"/>
  <c r="S2539" i="15"/>
  <c r="S2543" i="15"/>
  <c r="S2547" i="15"/>
  <c r="S2551" i="15"/>
  <c r="S2555" i="15"/>
  <c r="S2559" i="15"/>
  <c r="S2563" i="15"/>
  <c r="S2567" i="15"/>
  <c r="L1295" i="15"/>
  <c r="L1299" i="15"/>
  <c r="L1303" i="15"/>
  <c r="L1307" i="15"/>
  <c r="L1311" i="15"/>
  <c r="L1315" i="15"/>
  <c r="L1319" i="15"/>
  <c r="L1323" i="15"/>
  <c r="L1327" i="15"/>
  <c r="L1331" i="15"/>
  <c r="L1335" i="15"/>
  <c r="L1339" i="15"/>
  <c r="L1343" i="15"/>
  <c r="L1347" i="15"/>
  <c r="L1351" i="15"/>
  <c r="L1355" i="15"/>
  <c r="L1359" i="15"/>
  <c r="L1363" i="15"/>
  <c r="L1367" i="15"/>
  <c r="L1371" i="15"/>
  <c r="L1375" i="15"/>
  <c r="L1379" i="15"/>
  <c r="L1383" i="15"/>
  <c r="L1387" i="15"/>
  <c r="L1391" i="15"/>
  <c r="L1395" i="15"/>
  <c r="L1399" i="15"/>
  <c r="L1403" i="15"/>
  <c r="L1407" i="15"/>
  <c r="L1411" i="15"/>
  <c r="L1415" i="15"/>
  <c r="L1419" i="15"/>
  <c r="L1423" i="15"/>
  <c r="L1427" i="15"/>
  <c r="L1431" i="15"/>
  <c r="L1435" i="15"/>
  <c r="L1439" i="15"/>
  <c r="L1443" i="15"/>
  <c r="L1447" i="15"/>
  <c r="L1451" i="15"/>
  <c r="L1455" i="15"/>
  <c r="L1459" i="15"/>
  <c r="L1463" i="15"/>
  <c r="L1467" i="15"/>
  <c r="L1471" i="15"/>
  <c r="L1475" i="15"/>
  <c r="L1479" i="15"/>
  <c r="L1483" i="15"/>
  <c r="L1487" i="15"/>
  <c r="L1491" i="15"/>
  <c r="L1495" i="15"/>
  <c r="L1499" i="15"/>
  <c r="L1503" i="15"/>
  <c r="L1507" i="15"/>
  <c r="L1511" i="15"/>
  <c r="L1515" i="15"/>
  <c r="L1519" i="15"/>
  <c r="L1523" i="15"/>
  <c r="L1527" i="15"/>
  <c r="L1531" i="15"/>
  <c r="L1535" i="15"/>
  <c r="L1539" i="15"/>
  <c r="L1543" i="15"/>
  <c r="L1547" i="15"/>
  <c r="L1551" i="15"/>
  <c r="L1555" i="15"/>
  <c r="L1559" i="15"/>
  <c r="L1563" i="15"/>
  <c r="L1567" i="15"/>
  <c r="L1571" i="15"/>
  <c r="L1575" i="15"/>
  <c r="L1579" i="15"/>
  <c r="L1583" i="15"/>
  <c r="L1587" i="15"/>
  <c r="L1591" i="15"/>
  <c r="L1595" i="15"/>
  <c r="L1599" i="15"/>
  <c r="L1603" i="15"/>
  <c r="L1607" i="15"/>
  <c r="L1611" i="15"/>
  <c r="L1615" i="15"/>
  <c r="L1619" i="15"/>
  <c r="L1623" i="15"/>
  <c r="L1627" i="15"/>
  <c r="L1631" i="15"/>
  <c r="K2403" i="15"/>
  <c r="L2403" i="15"/>
  <c r="K2407" i="15"/>
  <c r="L2407" i="15"/>
  <c r="K2411" i="15"/>
  <c r="L2411" i="15"/>
  <c r="K2415" i="15"/>
  <c r="L2415" i="15"/>
  <c r="K2419" i="15"/>
  <c r="L2419" i="15"/>
  <c r="K2423" i="15"/>
  <c r="L2423" i="15"/>
  <c r="K2427" i="15"/>
  <c r="L2427" i="15"/>
  <c r="K2431" i="15"/>
  <c r="L2431" i="15"/>
  <c r="K2435" i="15"/>
  <c r="L2435" i="15"/>
  <c r="K2439" i="15"/>
  <c r="L2439" i="15"/>
  <c r="K2443" i="15"/>
  <c r="L2443" i="15"/>
  <c r="K2447" i="15"/>
  <c r="L2447" i="15"/>
  <c r="K2451" i="15"/>
  <c r="L2451" i="15"/>
  <c r="K2455" i="15"/>
  <c r="L2455" i="15"/>
  <c r="K2459" i="15"/>
  <c r="L2459" i="15"/>
  <c r="K2463" i="15"/>
  <c r="L2463" i="15"/>
  <c r="K2467" i="15"/>
  <c r="L2467" i="15"/>
  <c r="K2471" i="15"/>
  <c r="L2471" i="15"/>
  <c r="K2475" i="15"/>
  <c r="L2475" i="15"/>
  <c r="K2479" i="15"/>
  <c r="L2479" i="15"/>
  <c r="K2483" i="15"/>
  <c r="L2483" i="15"/>
  <c r="K2487" i="15"/>
  <c r="L2487" i="15"/>
  <c r="K2491" i="15"/>
  <c r="L2491" i="15"/>
  <c r="K2495" i="15"/>
  <c r="L2495" i="15"/>
  <c r="K2499" i="15"/>
  <c r="L2499" i="15"/>
  <c r="K2503" i="15"/>
  <c r="L2503" i="15"/>
  <c r="K2507" i="15"/>
  <c r="L2507" i="15"/>
  <c r="K2511" i="15"/>
  <c r="L2511" i="15"/>
  <c r="K2515" i="15"/>
  <c r="L2515" i="15"/>
  <c r="K2519" i="15"/>
  <c r="L2519" i="15"/>
  <c r="K2523" i="15"/>
  <c r="L2523" i="15"/>
  <c r="K2527" i="15"/>
  <c r="L2527" i="15"/>
  <c r="K2531" i="15"/>
  <c r="L2531" i="15"/>
  <c r="K2535" i="15"/>
  <c r="L2535" i="15"/>
  <c r="K2539" i="15"/>
  <c r="L2539" i="15"/>
  <c r="K2543" i="15"/>
  <c r="L2543" i="15"/>
  <c r="K2547" i="15"/>
  <c r="L2547" i="15"/>
  <c r="K2551" i="15"/>
  <c r="L2551" i="15"/>
  <c r="K2555" i="15"/>
  <c r="L2555" i="15"/>
  <c r="K2559" i="15"/>
  <c r="L2559" i="15"/>
  <c r="K2563" i="15"/>
  <c r="L2563" i="15"/>
  <c r="L1635" i="15"/>
  <c r="L1639" i="15"/>
  <c r="L1643" i="15"/>
  <c r="L1647" i="15"/>
  <c r="L1651" i="15"/>
  <c r="L1655" i="15"/>
  <c r="L1659" i="15"/>
  <c r="L1663" i="15"/>
  <c r="L1667" i="15"/>
  <c r="L1671" i="15"/>
  <c r="L1675" i="15"/>
  <c r="L1679" i="15"/>
  <c r="L1683" i="15"/>
  <c r="L1687" i="15"/>
  <c r="L1691" i="15"/>
  <c r="L1695" i="15"/>
  <c r="L1699" i="15"/>
  <c r="L1703" i="15"/>
  <c r="L1707" i="15"/>
  <c r="L1711" i="15"/>
  <c r="L1715" i="15"/>
  <c r="L1719" i="15"/>
  <c r="L1723" i="15"/>
  <c r="L1727" i="15"/>
  <c r="L1731" i="15"/>
  <c r="L1735" i="15"/>
  <c r="L1739" i="15"/>
  <c r="L1743" i="15"/>
  <c r="L1747" i="15"/>
  <c r="L1751" i="15"/>
  <c r="L1755" i="15"/>
  <c r="L1759" i="15"/>
  <c r="L1763" i="15"/>
  <c r="L1767" i="15"/>
  <c r="L1771" i="15"/>
  <c r="L1775" i="15"/>
  <c r="L1779" i="15"/>
  <c r="L1783" i="15"/>
  <c r="L1787" i="15"/>
  <c r="L1791" i="15"/>
  <c r="L1795" i="15"/>
  <c r="L1799" i="15"/>
  <c r="L1803" i="15"/>
  <c r="L1807" i="15"/>
  <c r="L1811" i="15"/>
  <c r="L1815" i="15"/>
  <c r="L1819" i="15"/>
  <c r="L1823" i="15"/>
  <c r="L1827" i="15"/>
  <c r="L1831" i="15"/>
  <c r="L1835" i="15"/>
  <c r="L1839" i="15"/>
  <c r="L1843" i="15"/>
  <c r="L1847" i="15"/>
  <c r="L1851" i="15"/>
  <c r="L1855" i="15"/>
  <c r="L1859" i="15"/>
  <c r="L1863" i="15"/>
  <c r="L1867" i="15"/>
  <c r="L1871" i="15"/>
  <c r="L1875" i="15"/>
  <c r="L1879" i="15"/>
  <c r="L1883" i="15"/>
  <c r="L1887" i="15"/>
  <c r="L1891" i="15"/>
  <c r="L1895" i="15"/>
  <c r="L1899" i="15"/>
  <c r="L1903" i="15"/>
  <c r="L1907" i="15"/>
  <c r="L1911" i="15"/>
  <c r="L1915" i="15"/>
  <c r="L1919" i="15"/>
  <c r="L1923" i="15"/>
  <c r="L1927" i="15"/>
  <c r="L1931" i="15"/>
  <c r="L1935" i="15"/>
  <c r="L1939" i="15"/>
  <c r="L1943" i="15"/>
  <c r="L1947" i="15"/>
  <c r="L1951" i="15"/>
  <c r="L1955" i="15"/>
  <c r="L1959" i="15"/>
  <c r="L1963" i="15"/>
  <c r="L1967" i="15"/>
  <c r="L1971" i="15"/>
  <c r="L1975" i="15"/>
  <c r="L1979" i="15"/>
  <c r="L1983" i="15"/>
  <c r="L1987" i="15"/>
  <c r="L1991" i="15"/>
  <c r="L1995" i="15"/>
  <c r="L1999" i="15"/>
  <c r="L2003" i="15"/>
  <c r="L2007" i="15"/>
  <c r="L2011" i="15"/>
  <c r="L2015" i="15"/>
  <c r="L2019" i="15"/>
  <c r="L2023" i="15"/>
  <c r="L2027" i="15"/>
  <c r="L2031" i="15"/>
  <c r="L2035" i="15"/>
  <c r="L2039" i="15"/>
  <c r="L2043" i="15"/>
  <c r="L2047" i="15"/>
  <c r="L2051" i="15"/>
  <c r="L2055" i="15"/>
  <c r="L2059" i="15"/>
  <c r="L2063" i="15"/>
  <c r="L2067" i="15"/>
  <c r="L2071" i="15"/>
  <c r="L2075" i="15"/>
  <c r="L2079" i="15"/>
  <c r="L2083" i="15"/>
  <c r="L2087" i="15"/>
  <c r="L2091" i="15"/>
  <c r="L2095" i="15"/>
  <c r="L2099" i="15"/>
  <c r="L2103" i="15"/>
  <c r="L2107" i="15"/>
  <c r="L2111" i="15"/>
  <c r="L2115" i="15"/>
  <c r="L2119" i="15"/>
  <c r="L2123" i="15"/>
  <c r="L2127" i="15"/>
  <c r="L2131" i="15"/>
  <c r="L2135" i="15"/>
  <c r="L2139" i="15"/>
  <c r="L2143" i="15"/>
  <c r="L2147" i="15"/>
  <c r="L2151" i="15"/>
  <c r="L2155" i="15"/>
  <c r="L2159" i="15"/>
  <c r="L2163" i="15"/>
  <c r="L2167" i="15"/>
  <c r="L2171" i="15"/>
  <c r="L2175" i="15"/>
  <c r="L2179" i="15"/>
  <c r="L2183" i="15"/>
  <c r="L2187" i="15"/>
  <c r="L2191" i="15"/>
  <c r="L2195" i="15"/>
  <c r="L2199" i="15"/>
  <c r="L2203" i="15"/>
  <c r="L2207" i="15"/>
  <c r="L2211" i="15"/>
  <c r="L2215" i="15"/>
  <c r="L2219" i="15"/>
  <c r="L2223" i="15"/>
  <c r="L2227" i="15"/>
  <c r="K2567" i="15"/>
  <c r="L2567" i="15"/>
  <c r="L2231" i="15"/>
  <c r="L2235" i="15"/>
  <c r="L2239" i="15"/>
  <c r="L2243" i="15"/>
  <c r="L2247" i="15"/>
  <c r="L2251" i="15"/>
  <c r="L2255" i="15"/>
  <c r="L2259" i="15"/>
  <c r="L2263" i="15"/>
  <c r="L2267" i="15"/>
  <c r="L2271" i="15"/>
  <c r="L2275" i="15"/>
  <c r="L2279" i="15"/>
  <c r="L2283" i="15"/>
  <c r="L2287" i="15"/>
  <c r="L2291" i="15"/>
  <c r="L2295" i="15"/>
  <c r="L2299" i="15"/>
  <c r="L2303" i="15"/>
  <c r="L2307" i="15"/>
  <c r="L2311" i="15"/>
  <c r="L2315" i="15"/>
  <c r="L2319" i="15"/>
  <c r="L2323" i="15"/>
  <c r="L2327" i="15"/>
  <c r="L2331" i="15"/>
  <c r="L2335" i="15"/>
  <c r="L2339" i="15"/>
  <c r="L2343" i="15"/>
  <c r="L2347" i="15"/>
  <c r="L2351" i="15"/>
  <c r="L2355" i="15"/>
  <c r="L2359" i="15"/>
  <c r="L2363" i="15"/>
  <c r="L2367" i="15"/>
  <c r="L2371" i="15"/>
  <c r="L2375" i="15"/>
  <c r="L2379" i="15"/>
  <c r="L2383" i="15"/>
  <c r="L2387" i="15"/>
  <c r="L2391" i="15"/>
  <c r="L2395" i="15"/>
  <c r="L2399" i="15"/>
  <c r="T2399" i="15"/>
  <c r="S2399" i="15"/>
  <c r="G54" i="15" l="1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F87" i="15" s="1"/>
  <c r="R82" i="15"/>
  <c r="R83" i="15" s="1"/>
  <c r="Q82" i="15"/>
  <c r="Q83" i="15" s="1"/>
  <c r="P82" i="15"/>
  <c r="P83" i="15" s="1"/>
  <c r="O82" i="15"/>
  <c r="O83" i="15" s="1"/>
  <c r="N82" i="15"/>
  <c r="N83" i="15" s="1"/>
  <c r="J82" i="15"/>
  <c r="J83" i="15" s="1"/>
  <c r="I82" i="15"/>
  <c r="I83" i="15" s="1"/>
  <c r="H82" i="15"/>
  <c r="H83" i="15" s="1"/>
  <c r="G82" i="15"/>
  <c r="G83" i="15" s="1"/>
  <c r="F82" i="15"/>
  <c r="F83" i="15" s="1"/>
  <c r="N79" i="15"/>
  <c r="G79" i="15"/>
  <c r="R78" i="15"/>
  <c r="R79" i="15" s="1"/>
  <c r="Q78" i="15"/>
  <c r="Q79" i="15" s="1"/>
  <c r="P78" i="15"/>
  <c r="P79" i="15" s="1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J71" i="15" s="1"/>
  <c r="I70" i="15"/>
  <c r="I71" i="15" s="1"/>
  <c r="H70" i="15"/>
  <c r="H71" i="15" s="1"/>
  <c r="G70" i="15"/>
  <c r="G71" i="15" s="1"/>
  <c r="F70" i="15"/>
  <c r="F71" i="15" s="1"/>
  <c r="R66" i="15"/>
  <c r="R67" i="15" s="1"/>
  <c r="Q66" i="15"/>
  <c r="Q67" i="15" s="1"/>
  <c r="P66" i="15"/>
  <c r="P67" i="15" s="1"/>
  <c r="O66" i="15"/>
  <c r="O67" i="15" s="1"/>
  <c r="N66" i="15"/>
  <c r="N67" i="15" s="1"/>
  <c r="J66" i="15"/>
  <c r="J67" i="15" s="1"/>
  <c r="I66" i="15"/>
  <c r="I67" i="15" s="1"/>
  <c r="H66" i="15"/>
  <c r="H67" i="15" s="1"/>
  <c r="G66" i="15"/>
  <c r="G67" i="15" s="1"/>
  <c r="F66" i="15"/>
  <c r="F67" i="15" s="1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F63" i="15" s="1"/>
  <c r="N59" i="15"/>
  <c r="R58" i="15"/>
  <c r="R59" i="15" s="1"/>
  <c r="Q58" i="15"/>
  <c r="Q59" i="15" s="1"/>
  <c r="P58" i="15"/>
  <c r="P59" i="15" s="1"/>
  <c r="O58" i="15"/>
  <c r="O59" i="15" s="1"/>
  <c r="N58" i="15"/>
  <c r="J58" i="15"/>
  <c r="J59" i="15" s="1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R50" i="15"/>
  <c r="R51" i="15" s="1"/>
  <c r="Q50" i="15"/>
  <c r="Q51" i="15" s="1"/>
  <c r="P50" i="15"/>
  <c r="P51" i="15" s="1"/>
  <c r="O50" i="15"/>
  <c r="O51" i="15" s="1"/>
  <c r="N50" i="15"/>
  <c r="N51" i="15" s="1"/>
  <c r="J51" i="15"/>
  <c r="I50" i="15"/>
  <c r="I51" i="15" s="1"/>
  <c r="H50" i="15"/>
  <c r="H51" i="15" s="1"/>
  <c r="G50" i="15"/>
  <c r="G51" i="15" s="1"/>
  <c r="F50" i="15"/>
  <c r="F51" i="15" s="1"/>
  <c r="T87" i="15" l="1"/>
  <c r="S87" i="15"/>
  <c r="L87" i="15"/>
  <c r="K87" i="15"/>
  <c r="T83" i="15"/>
  <c r="S83" i="15"/>
  <c r="L83" i="15"/>
  <c r="K83" i="15"/>
  <c r="T79" i="15"/>
  <c r="S79" i="15"/>
  <c r="L79" i="15"/>
  <c r="K79" i="15"/>
  <c r="T75" i="15"/>
  <c r="S75" i="15"/>
  <c r="L75" i="15"/>
  <c r="K75" i="15"/>
  <c r="T71" i="15"/>
  <c r="S71" i="15"/>
  <c r="L71" i="15"/>
  <c r="K71" i="15"/>
  <c r="T67" i="15"/>
  <c r="S67" i="15"/>
  <c r="K67" i="15"/>
  <c r="L67" i="15"/>
  <c r="S63" i="15"/>
  <c r="T63" i="15"/>
  <c r="L63" i="15"/>
  <c r="K63" i="15"/>
  <c r="T59" i="15"/>
  <c r="S59" i="15"/>
  <c r="L59" i="15"/>
  <c r="K59" i="15"/>
  <c r="T55" i="15"/>
  <c r="S55" i="15"/>
  <c r="K55" i="15"/>
  <c r="L55" i="15"/>
  <c r="L51" i="15"/>
  <c r="K51" i="15"/>
  <c r="T483" i="15"/>
  <c r="T499" i="15"/>
  <c r="S503" i="15"/>
  <c r="T547" i="15"/>
  <c r="L567" i="15"/>
  <c r="T611" i="15"/>
  <c r="T651" i="15"/>
  <c r="L683" i="15"/>
  <c r="L703" i="15"/>
  <c r="T723" i="15"/>
  <c r="T759" i="15"/>
  <c r="T795" i="15"/>
  <c r="L819" i="15"/>
  <c r="T839" i="15"/>
  <c r="T851" i="15"/>
  <c r="L875" i="15"/>
  <c r="T903" i="15"/>
  <c r="T967" i="15"/>
  <c r="L991" i="15"/>
  <c r="T999" i="15"/>
  <c r="T1019" i="15"/>
  <c r="L1043" i="15"/>
  <c r="T1083" i="15"/>
  <c r="S1135" i="15"/>
  <c r="L1203" i="15"/>
  <c r="L103" i="15"/>
  <c r="T103" i="15"/>
  <c r="L115" i="15"/>
  <c r="L123" i="15"/>
  <c r="L131" i="15"/>
  <c r="S131" i="15"/>
  <c r="L151" i="15"/>
  <c r="T151" i="15"/>
  <c r="L171" i="15"/>
  <c r="S171" i="15"/>
  <c r="L175" i="15"/>
  <c r="S175" i="15"/>
  <c r="L179" i="15"/>
  <c r="S179" i="15"/>
  <c r="L183" i="15"/>
  <c r="S183" i="15"/>
  <c r="L187" i="15"/>
  <c r="S187" i="15"/>
  <c r="L191" i="15"/>
  <c r="S191" i="15"/>
  <c r="L195" i="15"/>
  <c r="S195" i="15"/>
  <c r="L199" i="15"/>
  <c r="S199" i="15"/>
  <c r="L203" i="15"/>
  <c r="L231" i="15"/>
  <c r="S231" i="15"/>
  <c r="L235" i="15"/>
  <c r="L251" i="15"/>
  <c r="S251" i="15"/>
  <c r="L255" i="15"/>
  <c r="S255" i="15"/>
  <c r="L259" i="15"/>
  <c r="S259" i="15"/>
  <c r="L263" i="15"/>
  <c r="S263" i="15"/>
  <c r="L267" i="15"/>
  <c r="S267" i="15"/>
  <c r="K363" i="15"/>
  <c r="T363" i="15"/>
  <c r="T367" i="15"/>
  <c r="S375" i="15"/>
  <c r="K379" i="15"/>
  <c r="T99" i="15"/>
  <c r="T111" i="15"/>
  <c r="T119" i="15"/>
  <c r="T127" i="15"/>
  <c r="T143" i="15"/>
  <c r="T147" i="15"/>
  <c r="T163" i="15"/>
  <c r="T167" i="15"/>
  <c r="T227" i="15"/>
  <c r="K243" i="15"/>
  <c r="T247" i="15"/>
  <c r="T343" i="15"/>
  <c r="S355" i="15"/>
  <c r="L391" i="15"/>
  <c r="L411" i="15"/>
  <c r="K415" i="15"/>
  <c r="L639" i="15"/>
  <c r="L699" i="15"/>
  <c r="T707" i="15"/>
  <c r="L723" i="15"/>
  <c r="L739" i="15"/>
  <c r="L751" i="15"/>
  <c r="L755" i="15"/>
  <c r="T771" i="15"/>
  <c r="L795" i="15"/>
  <c r="L851" i="15"/>
  <c r="L911" i="15"/>
  <c r="L963" i="15"/>
  <c r="L1007" i="15"/>
  <c r="L1011" i="15"/>
  <c r="L1071" i="15"/>
  <c r="L1075" i="15"/>
  <c r="L1103" i="15"/>
  <c r="L1119" i="15"/>
  <c r="L1123" i="15"/>
  <c r="T291" i="15"/>
  <c r="T295" i="15"/>
  <c r="T299" i="15"/>
  <c r="T303" i="15"/>
  <c r="T307" i="15"/>
  <c r="T311" i="15"/>
  <c r="T327" i="15"/>
  <c r="T419" i="15"/>
  <c r="T439" i="15"/>
  <c r="T455" i="15"/>
  <c r="K507" i="15"/>
  <c r="T511" i="15"/>
  <c r="K523" i="15"/>
  <c r="K527" i="15"/>
  <c r="T527" i="15"/>
  <c r="T535" i="15"/>
  <c r="T583" i="15"/>
  <c r="T599" i="15"/>
  <c r="T631" i="15"/>
  <c r="L655" i="15"/>
  <c r="K707" i="15"/>
  <c r="L727" i="15"/>
  <c r="K731" i="15"/>
  <c r="T731" i="15"/>
  <c r="K763" i="15"/>
  <c r="K771" i="15"/>
  <c r="L799" i="15"/>
  <c r="S803" i="15"/>
  <c r="L807" i="15"/>
  <c r="K811" i="15"/>
  <c r="T823" i="15"/>
  <c r="L843" i="15"/>
  <c r="T843" i="15"/>
  <c r="L855" i="15"/>
  <c r="K859" i="15"/>
  <c r="T859" i="15"/>
  <c r="T875" i="15"/>
  <c r="L919" i="15"/>
  <c r="L923" i="15"/>
  <c r="K927" i="15"/>
  <c r="L971" i="15"/>
  <c r="K975" i="15"/>
  <c r="K979" i="15"/>
  <c r="K1023" i="15"/>
  <c r="S1031" i="15"/>
  <c r="T1051" i="15"/>
  <c r="L1087" i="15"/>
  <c r="L1139" i="15"/>
  <c r="L1171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S91" i="15"/>
  <c r="T91" i="15"/>
  <c r="S235" i="15"/>
  <c r="T235" i="15"/>
  <c r="T9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123" i="15"/>
  <c r="T123" i="15"/>
  <c r="S659" i="15"/>
  <c r="T659" i="15"/>
  <c r="L707" i="15"/>
  <c r="L107" i="15"/>
  <c r="S107" i="15"/>
  <c r="T1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L99" i="15"/>
  <c r="S99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95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K99" i="15"/>
  <c r="K107" i="15"/>
  <c r="K115" i="15"/>
  <c r="K131" i="15"/>
  <c r="K147" i="15"/>
  <c r="K163" i="15"/>
  <c r="K95" i="15"/>
  <c r="K103" i="15"/>
  <c r="K111" i="15"/>
  <c r="K119" i="15"/>
  <c r="K127" i="15"/>
  <c r="K135" i="15"/>
  <c r="K143" i="15"/>
  <c r="K151" i="15"/>
  <c r="K159" i="15"/>
  <c r="K167" i="15"/>
  <c r="K123" i="15"/>
  <c r="K139" i="15"/>
  <c r="K155" i="15"/>
  <c r="S95" i="15"/>
  <c r="S103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  <c r="F91" i="15"/>
  <c r="L91" i="15" l="1"/>
  <c r="K91" i="15"/>
</calcChain>
</file>

<file path=xl/sharedStrings.xml><?xml version="1.0" encoding="utf-8"?>
<sst xmlns="http://schemas.openxmlformats.org/spreadsheetml/2006/main" count="76333" uniqueCount="115">
  <si>
    <t>ตารางบันทึกผลการวิเคราะห์ ETCH RATE UNIFORMITY  ของ Machine No.</t>
  </si>
  <si>
    <t>F-04-01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</si>
  <si>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</si>
  <si>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</si>
  <si>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</si>
  <si>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</si>
  <si>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</si>
  <si>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</si>
  <si>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</si>
  <si>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</si>
  <si>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</si>
  <si>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</si>
  <si>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</si>
  <si>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</si>
  <si>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</si>
  <si>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</si>
  <si>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</si>
  <si>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</si>
  <si>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>1.2-1.8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</si>
  <si>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</si>
  <si>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</si>
  <si>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</si>
  <si>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</si>
  <si>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</si>
  <si>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</si>
  <si>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</si>
  <si>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</si>
  <si>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</si>
  <si>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</si>
  <si>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</si>
  <si>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</si>
  <si>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</si>
  <si>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</si>
  <si>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</si>
  <si>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</si>
  <si>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</si>
  <si>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</si>
  <si>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</si>
  <si>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</si>
  <si>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</si>
  <si>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</si>
  <si>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</si>
  <si>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</si>
  <si>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3.2-4.2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</si>
  <si>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</si>
  <si>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</si>
  <si>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</si>
  <si>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</si>
  <si>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</si>
  <si>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</si>
  <si>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</si>
  <si>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</si>
  <si>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</si>
  <si>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</si>
  <si>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</si>
  <si>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</si>
  <si>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</si>
  <si>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</si>
  <si>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</si>
  <si>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</si>
  <si>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</si>
  <si>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</si>
  <si>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 xml:space="preserve">ตารางบันทึกผล DES/RDES ETCH RATE &amp; UNIFORMITY ; M/C no. </t>
  </si>
  <si>
    <t>G-15-01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</si>
  <si>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</si>
  <si>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</si>
  <si>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</si>
  <si>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</si>
  <si>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</si>
  <si>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</si>
  <si>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</si>
  <si>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</si>
  <si>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</si>
  <si>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</si>
  <si>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</si>
  <si>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</si>
  <si>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</si>
  <si>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</si>
  <si>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</si>
  <si>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</si>
  <si>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</si>
  <si>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</si>
  <si>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</si>
  <si>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W-16-02</t>
  </si>
  <si>
    <t>61.5-64.5</t>
  </si>
  <si>
    <t>49-53</t>
  </si>
  <si>
    <t>W-16-01</t>
  </si>
  <si>
    <t xml:space="preserve">F-05-01 </t>
  </si>
  <si>
    <t>51-55</t>
  </si>
  <si>
    <t>44.5-47.5</t>
  </si>
  <si>
    <t>2.5-3.5</t>
  </si>
  <si>
    <t>.</t>
  </si>
  <si>
    <t>5a03675</t>
  </si>
  <si>
    <t>13-07-2021</t>
  </si>
  <si>
    <t>14-07-2021</t>
  </si>
  <si>
    <t>15-07-2021</t>
  </si>
  <si>
    <t>16-07-2021</t>
  </si>
  <si>
    <t>17-07-2021</t>
  </si>
  <si>
    <t>18-07-2021</t>
  </si>
  <si>
    <t>19-07-2021</t>
  </si>
  <si>
    <t>7019630A</t>
  </si>
  <si>
    <t>20-07-2021</t>
  </si>
  <si>
    <t>21-07-2021</t>
  </si>
  <si>
    <t>0.75.</t>
  </si>
  <si>
    <t>22-07-2021</t>
  </si>
  <si>
    <t>23-07-2021</t>
  </si>
  <si>
    <t>24-07-2021</t>
  </si>
  <si>
    <t>25-07-2021</t>
  </si>
  <si>
    <t>26-07-2021</t>
  </si>
  <si>
    <t>27-07-2021</t>
  </si>
  <si>
    <t>28-07-2021</t>
  </si>
  <si>
    <t xml:space="preserve">  05:15 </t>
  </si>
  <si>
    <t>29-07-2021</t>
  </si>
  <si>
    <t>30-07-2021</t>
  </si>
  <si>
    <t>31-07-2021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</si>
</sst>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87" formatCode="0.000"/>
    <numFmt numFmtId="188" formatCode="dd\-mm\-yyyy"/>
    <numFmt numFmtId="189" formatCode="hh:mm"/>
    <numFmt numFmtId="190" formatCode="[$-409]h:mm\ AM/PM;@"/>
    <numFmt numFmtId="191" formatCode="0;0;;@"/>
    <numFmt numFmtId="192" formatCode="h:mm;@"/>
    <numFmt numFmtId="193" formatCode="_-&quot;฿&quot;* #,##0.00_-;\-&quot;฿&quot;* #,##0.00_-;_-&quot;฿&quot;* &quot;-&quot;??_-;_-@_-"/>
  </numFmts>
  <fonts count="33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93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52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  <protection locked="0"/>
    </xf>
    <xf numFmtId="187" fontId="4" fillId="0" borderId="2" xfId="0" applyNumberFormat="1" applyFont="1" applyBorder="1" applyAlignment="1" applyProtection="1">
      <alignment horizontal="center" vertical="center"/>
      <protection locked="0"/>
    </xf>
    <xf numFmtId="191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88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89" fontId="0" fillId="0" borderId="6" xfId="0" applyNumberFormat="1" applyBorder="1" applyAlignment="1" applyProtection="1">
      <alignment horizontal="center" vertical="center"/>
      <protection locked="0"/>
    </xf>
    <xf numFmtId="189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90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87" fontId="8" fillId="0" borderId="1" xfId="0" applyNumberFormat="1" applyFont="1" applyBorder="1" applyAlignment="1" applyProtection="1">
      <alignment horizontal="center" vertical="center"/>
      <protection locked="0"/>
    </xf>
    <xf numFmtId="187" fontId="8" fillId="0" borderId="2" xfId="0" applyNumberFormat="1" applyFont="1" applyBorder="1" applyAlignment="1" applyProtection="1">
      <alignment horizontal="center" vertical="center"/>
      <protection locked="0"/>
    </xf>
    <xf numFmtId="187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92" fontId="0" fillId="0" borderId="6" xfId="0" applyNumberForma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92" fontId="11" fillId="0" borderId="1" xfId="0" applyNumberFormat="1" applyFont="1" applyBorder="1" applyAlignment="1" applyProtection="1">
      <alignment horizontal="center" vertical="center"/>
      <protection locked="0"/>
    </xf>
    <xf numFmtId="188" fontId="11" fillId="0" borderId="4" xfId="0" applyNumberFormat="1" applyFont="1" applyBorder="1" applyAlignment="1" applyProtection="1">
      <alignment horizontal="center" vertical="center"/>
    </xf>
    <xf numFmtId="189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92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</xf>
    <xf numFmtId="187" fontId="3" fillId="0" borderId="1" xfId="0" applyNumberFormat="1" applyFont="1" applyBorder="1" applyAlignment="1" applyProtection="1">
      <alignment horizontal="center" vertical="center"/>
    </xf>
    <xf numFmtId="187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92" fontId="11" fillId="0" borderId="6" xfId="0" applyNumberFormat="1" applyFont="1" applyBorder="1" applyAlignment="1" applyProtection="1">
      <alignment horizontal="center" vertical="center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187" fontId="4" fillId="0" borderId="1" xfId="14" applyNumberFormat="1" applyFont="1" applyBorder="1" applyAlignment="1" applyProtection="1">
      <alignment horizontal="center" vertical="center"/>
      <protection locked="0"/>
    </xf>
    <xf numFmtId="187" fontId="4" fillId="0" borderId="2" xfId="14" applyNumberFormat="1" applyFont="1" applyBorder="1" applyAlignment="1" applyProtection="1">
      <alignment horizontal="center" vertical="center"/>
      <protection locked="0"/>
    </xf>
    <xf numFmtId="191" fontId="16" fillId="3" borderId="2" xfId="0" applyNumberFormat="1" applyFont="1" applyFill="1" applyBorder="1" applyAlignment="1" applyProtection="1">
      <alignment horizontal="center" vertical="center"/>
      <protection locked="0"/>
    </xf>
    <xf numFmtId="187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8" fillId="0" borderId="2" xfId="14" applyFont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187" fontId="16" fillId="3" borderId="3" xfId="0" applyNumberFormat="1" applyFont="1" applyFill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</xf>
    <xf numFmtId="187" fontId="16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187" fontId="3" fillId="2" borderId="2" xfId="0" applyNumberFormat="1" applyFont="1" applyFill="1" applyBorder="1" applyAlignment="1" applyProtection="1">
      <alignment horizontal="center" vertical="center"/>
    </xf>
    <xf numFmtId="187" fontId="3" fillId="2" borderId="3" xfId="0" applyNumberFormat="1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241935</xdr:colOff>
      <xdr:row>1</xdr:row>
      <xdr:rowOff>143609</xdr:rowOff>
    </xdr:from>
    <xdr:to>
      <xdr:col>24</xdr:col>
      <xdr:colOff>614998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71710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318135</xdr:colOff>
      <xdr:row>1</xdr:row>
      <xdr:rowOff>67409</xdr:rowOff>
    </xdr:from>
    <xdr:to>
      <xdr:col>24</xdr:col>
      <xdr:colOff>691198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47910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90" zoomScaleNormal="90" zoomScaleSheetLayoutView="100" workbookViewId="0">
      <pane ySplit="10" topLeftCell="A613" activePane="bottomLeft" state="frozen"/>
      <selection pane="bottomLeft" activeCell="F8" sqref="F8:K9"/>
    </sheetView>
  </sheetViews>
  <sheetFormatPr defaultColWidth="9.140625" defaultRowHeight="18.75" x14ac:dyDescent="0.4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 x14ac:dyDescent="0.45">
      <c r="A1" s="210" t="s">
        <v>0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73" t="s">
        <v>1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 x14ac:dyDescent="0.5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 x14ac:dyDescent="0.5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 x14ac:dyDescent="0.5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 x14ac:dyDescent="0.5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 x14ac:dyDescent="0.5">
      <c r="A6" s="200" t="s">
        <v>23</v>
      </c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 x14ac:dyDescent="0.5">
      <c r="A7" s="109"/>
      <c r="B7" s="111" t="s">
        <v>5</v>
      </c>
      <c r="C7" s="106" t="s">
        <v>24</v>
      </c>
      <c r="D7" s="182" t="s">
        <v>24</v>
      </c>
      <c r="E7" s="97"/>
      <c r="F7" s="207" t="s">
        <v>25</v>
      </c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9"/>
      <c r="V7" s="185" t="s">
        <v>26</v>
      </c>
      <c r="W7" s="186"/>
      <c r="X7" s="187"/>
      <c r="Y7" s="188" t="s">
        <v>27</v>
      </c>
      <c r="Z7" s="191" t="s">
        <v>28</v>
      </c>
      <c r="AA7" s="192"/>
      <c r="AB7" s="192"/>
      <c r="AC7" s="192"/>
      <c r="AD7" s="193"/>
    </row>
    <row r="8" spans="1:33" s="2" customFormat="1" ht="20.100000000000001" customHeight="1" x14ac:dyDescent="0.5">
      <c r="A8" s="107" t="s">
        <v>29</v>
      </c>
      <c r="B8" s="112" t="s">
        <v>30</v>
      </c>
      <c r="C8" s="107" t="s">
        <v>31</v>
      </c>
      <c r="D8" s="183"/>
      <c r="E8" s="112" t="s">
        <v>32</v>
      </c>
      <c r="F8" s="199" t="s">
        <v>33</v>
      </c>
      <c r="G8" s="199"/>
      <c r="H8" s="199"/>
      <c r="I8" s="199"/>
      <c r="J8" s="199"/>
      <c r="K8" s="199"/>
      <c r="L8" s="201" t="s">
        <v>34</v>
      </c>
      <c r="M8" s="204" t="s">
        <v>35</v>
      </c>
      <c r="N8" s="199" t="s">
        <v>36</v>
      </c>
      <c r="O8" s="199"/>
      <c r="P8" s="199"/>
      <c r="Q8" s="199"/>
      <c r="R8" s="199"/>
      <c r="S8" s="199"/>
      <c r="T8" s="201" t="s">
        <v>34</v>
      </c>
      <c r="U8" s="204" t="s">
        <v>35</v>
      </c>
      <c r="V8" s="114" t="s">
        <v>37</v>
      </c>
      <c r="W8" s="114" t="s">
        <v>38</v>
      </c>
      <c r="X8" s="116" t="s">
        <v>39</v>
      </c>
      <c r="Y8" s="189"/>
      <c r="Z8" s="194" t="s">
        <v>40</v>
      </c>
      <c r="AA8" s="195"/>
      <c r="AB8" s="195"/>
      <c r="AC8" s="195"/>
      <c r="AD8" s="196"/>
    </row>
    <row r="9" spans="1:33" s="2" customFormat="1" ht="20.100000000000001" customHeight="1" x14ac:dyDescent="0.5">
      <c r="A9" s="107" t="s">
        <v>41</v>
      </c>
      <c r="B9" s="112"/>
      <c r="C9" s="107"/>
      <c r="D9" s="183"/>
      <c r="E9" s="112" t="s">
        <v>42</v>
      </c>
      <c r="F9" s="199"/>
      <c r="G9" s="199"/>
      <c r="H9" s="199"/>
      <c r="I9" s="199"/>
      <c r="J9" s="199"/>
      <c r="K9" s="199"/>
      <c r="L9" s="202"/>
      <c r="M9" s="205"/>
      <c r="N9" s="199"/>
      <c r="O9" s="199"/>
      <c r="P9" s="199"/>
      <c r="Q9" s="199"/>
      <c r="R9" s="199"/>
      <c r="S9" s="199"/>
      <c r="T9" s="202"/>
      <c r="U9" s="205"/>
      <c r="V9" s="98" t="s">
        <v>43</v>
      </c>
      <c r="W9" s="98" t="s">
        <v>44</v>
      </c>
      <c r="X9" s="99" t="s">
        <v>45</v>
      </c>
      <c r="Y9" s="189"/>
      <c r="Z9" s="191" t="s">
        <v>46</v>
      </c>
      <c r="AA9" s="192"/>
      <c r="AB9" s="192"/>
      <c r="AC9" s="193"/>
      <c r="AD9" s="197" t="s">
        <v>47</v>
      </c>
    </row>
    <row r="10" spans="1:33" s="2" customFormat="1" ht="20.100000000000001" customHeight="1" x14ac:dyDescent="0.5">
      <c r="A10" s="110"/>
      <c r="B10" s="113" t="s">
        <v>48</v>
      </c>
      <c r="C10" s="108" t="s">
        <v>49</v>
      </c>
      <c r="D10" s="184"/>
      <c r="E10" s="113"/>
      <c r="F10" s="118">
        <v>1</v>
      </c>
      <c r="G10" s="118">
        <v>2</v>
      </c>
      <c r="H10" s="118">
        <v>3</v>
      </c>
      <c r="I10" s="118">
        <v>4</v>
      </c>
      <c r="J10" s="118">
        <v>5</v>
      </c>
      <c r="K10" s="118" t="s">
        <v>50</v>
      </c>
      <c r="L10" s="203"/>
      <c r="M10" s="206"/>
      <c r="N10" s="118">
        <v>1</v>
      </c>
      <c r="O10" s="118">
        <v>2</v>
      </c>
      <c r="P10" s="118">
        <v>3</v>
      </c>
      <c r="Q10" s="118">
        <v>4</v>
      </c>
      <c r="R10" s="118">
        <v>5</v>
      </c>
      <c r="S10" s="118" t="s">
        <v>50</v>
      </c>
      <c r="T10" s="203"/>
      <c r="U10" s="206"/>
      <c r="V10" s="115" t="s">
        <v>51</v>
      </c>
      <c r="W10" s="115" t="s">
        <v>51</v>
      </c>
      <c r="X10" s="117" t="s">
        <v>52</v>
      </c>
      <c r="Y10" s="190"/>
      <c r="Z10" s="194"/>
      <c r="AA10" s="195"/>
      <c r="AB10" s="195"/>
      <c r="AC10" s="196"/>
      <c r="AD10" s="198"/>
    </row>
    <row r="11" spans="1:33" ht="17.25" customHeight="1" x14ac:dyDescent="0.45">
      <c r="A11" s="21">
        <v>44203</v>
      </c>
      <c r="B11" s="181">
        <v>0.75</v>
      </c>
      <c r="C11" s="176">
        <v>4</v>
      </c>
      <c r="D11" s="173"/>
      <c r="E11" s="100" t="s">
        <v>53</v>
      </c>
      <c r="F11" s="162">
        <v>3.7713000000000001</v>
      </c>
      <c r="G11" s="163">
        <v>3.7780999999999998</v>
      </c>
      <c r="H11" s="163">
        <v>3.7696000000000001</v>
      </c>
      <c r="I11" s="163">
        <v>3.7780999999999998</v>
      </c>
      <c r="J11" s="163">
        <v>3.7696000000000001</v>
      </c>
      <c r="K11" s="146" t="s">
        <v>54</v>
      </c>
      <c r="L11" s="167" t="s">
        <v>54</v>
      </c>
      <c r="M11" s="168"/>
      <c r="N11" s="162">
        <v>3.7665000000000002</v>
      </c>
      <c r="O11" s="163">
        <v>3.7665999999999999</v>
      </c>
      <c r="P11" s="163">
        <v>3.7673000000000001</v>
      </c>
      <c r="Q11" s="163">
        <v>3.7665999999999999</v>
      </c>
      <c r="R11" s="163">
        <v>3.7673000000000001</v>
      </c>
      <c r="S11" s="146" t="s">
        <v>54</v>
      </c>
      <c r="T11" s="167" t="s">
        <v>54</v>
      </c>
      <c r="U11" s="168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 x14ac:dyDescent="0.45">
      <c r="A12" s="54">
        <v>0.36041666666666666</v>
      </c>
      <c r="B12" s="174"/>
      <c r="C12" s="177"/>
      <c r="D12" s="174"/>
      <c r="E12" s="100" t="s">
        <v>55</v>
      </c>
      <c r="F12" s="162">
        <v>3.7008999999999999</v>
      </c>
      <c r="G12" s="163">
        <v>3.7077</v>
      </c>
      <c r="H12" s="163">
        <v>3.6979000000000002</v>
      </c>
      <c r="I12" s="163">
        <v>3.7077</v>
      </c>
      <c r="J12" s="163">
        <v>3.6979000000000002</v>
      </c>
      <c r="K12" s="146" t="s">
        <v>54</v>
      </c>
      <c r="L12" s="167" t="s">
        <v>54</v>
      </c>
      <c r="M12" s="168"/>
      <c r="N12" s="162">
        <v>3.6932</v>
      </c>
      <c r="O12" s="163">
        <v>3.6911</v>
      </c>
      <c r="P12" s="163">
        <v>3.6926000000000001</v>
      </c>
      <c r="Q12" s="163">
        <v>3.6911</v>
      </c>
      <c r="R12" s="163">
        <v>3.6926000000000001</v>
      </c>
      <c r="S12" s="146" t="s">
        <v>54</v>
      </c>
      <c r="T12" s="167" t="s">
        <v>54</v>
      </c>
      <c r="U12" s="168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 x14ac:dyDescent="0.45">
      <c r="A13" s="24"/>
      <c r="B13" s="174"/>
      <c r="C13" s="177"/>
      <c r="D13" s="174"/>
      <c r="E13" s="100" t="s">
        <v>56</v>
      </c>
      <c r="F13" s="103">
        <f>F11-F12</f>
        <v>7.040000000000024E-2</v>
      </c>
      <c r="G13" s="103">
        <f>G11-G12</f>
        <v>7.0399999999999796E-2</v>
      </c>
      <c r="H13" s="103">
        <f>H11-H12</f>
        <v>7.1699999999999875E-2</v>
      </c>
      <c r="I13" s="103">
        <f>I11-I12</f>
        <v>7.0399999999999796E-2</v>
      </c>
      <c r="J13" s="103">
        <f>J11-J12</f>
        <v>7.1699999999999875E-2</v>
      </c>
      <c r="K13" s="12" t="s">
        <v>54</v>
      </c>
      <c r="L13" s="169" t="s">
        <v>54</v>
      </c>
      <c r="M13" s="170"/>
      <c r="N13" s="103">
        <f>N11-N12</f>
        <v>7.3300000000000143E-2</v>
      </c>
      <c r="O13" s="103">
        <f>O11-O12</f>
        <v>7.5499999999999901E-2</v>
      </c>
      <c r="P13" s="103">
        <f>P11-P12</f>
        <v>7.4699999999999989E-2</v>
      </c>
      <c r="Q13" s="103">
        <f>Q11-Q12</f>
        <v>7.5499999999999901E-2</v>
      </c>
      <c r="R13" s="103">
        <f>R11-R12</f>
        <v>7.4699999999999989E-2</v>
      </c>
      <c r="S13" s="12" t="s">
        <v>54</v>
      </c>
      <c r="T13" s="169" t="s">
        <v>54</v>
      </c>
      <c r="U13" s="170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 x14ac:dyDescent="0.45">
      <c r="A14" s="25"/>
      <c r="B14" s="175"/>
      <c r="C14" s="178"/>
      <c r="D14" s="175"/>
      <c r="E14" s="100" t="s">
        <v>57</v>
      </c>
      <c r="F14" s="104">
        <f>(F11-F12)*10</f>
        <v>0.7040000000000024</v>
      </c>
      <c r="G14" s="104">
        <f>(G11-G12)*10</f>
        <v>0.70399999999999796</v>
      </c>
      <c r="H14" s="104">
        <f>(H11-H12)*10</f>
        <v>0.71699999999999875</v>
      </c>
      <c r="I14" s="104">
        <f>(I11-I12)*10</f>
        <v>0.70399999999999796</v>
      </c>
      <c r="J14" s="104">
        <f>(J11-J12)*10</f>
        <v>0.71699999999999875</v>
      </c>
      <c r="K14" s="105">
        <f>IFERROR(AVERAGE(F14:J14)," ")</f>
        <v>0.70919999999999916</v>
      </c>
      <c r="L14" s="179">
        <f>IFERROR((1-((MAX(F14:J14)-MIN(F14:J14))/(2*AVERAGE(F14:J14))))*100," ")</f>
        <v>99.083474337281388</v>
      </c>
      <c r="M14" s="180"/>
      <c r="N14" s="104">
        <f>(N11-N12)*10</f>
        <v>0.73300000000000143</v>
      </c>
      <c r="O14" s="104">
        <f>(O11-O12)*10</f>
        <v>0.75499999999999901</v>
      </c>
      <c r="P14" s="104">
        <f>(P11-P12)*10</f>
        <v>0.74699999999999989</v>
      </c>
      <c r="Q14" s="104">
        <f>(Q11-Q12)*10</f>
        <v>0.75499999999999901</v>
      </c>
      <c r="R14" s="104">
        <f>(R11-R12)*10</f>
        <v>0.74699999999999989</v>
      </c>
      <c r="S14" s="105">
        <f>IFERROR(AVERAGE(N14:R14)," ")</f>
        <v>0.74739999999999984</v>
      </c>
      <c r="T14" s="171">
        <f>IFERROR((1-((MAX(N14:R14)-MIN(N14:R14))/(2*AVERAGE(N14:R14))))*100," ")</f>
        <v>98.528231201498699</v>
      </c>
      <c r="U14" s="172"/>
      <c r="V14" s="55">
        <v>3.6</v>
      </c>
      <c r="W14" s="55">
        <v>3.92</v>
      </c>
      <c r="X14" s="55">
        <v>13.52</v>
      </c>
      <c r="Y14" s="55">
        <v>7039735</v>
      </c>
      <c r="Z14" s="5"/>
      <c r="AA14" s="6"/>
      <c r="AB14" s="6"/>
      <c r="AC14" s="7"/>
      <c r="AD14" s="8"/>
    </row>
    <row r="15" spans="1:33" ht="17.25" customHeight="1" x14ac:dyDescent="0.45">
      <c r="A15" s="21">
        <v>44203</v>
      </c>
      <c r="B15" s="173">
        <v>0.75</v>
      </c>
      <c r="C15" s="176">
        <v>4</v>
      </c>
      <c r="D15" s="173"/>
      <c r="E15" s="100" t="s">
        <v>53</v>
      </c>
      <c r="F15" s="162">
        <v>3.7010000000000001</v>
      </c>
      <c r="G15" s="163">
        <v>3.7080000000000002</v>
      </c>
      <c r="H15" s="163">
        <v>3.698</v>
      </c>
      <c r="I15" s="163">
        <v>3.7080000000000002</v>
      </c>
      <c r="J15" s="163">
        <v>3.698</v>
      </c>
      <c r="K15" s="146" t="s">
        <v>54</v>
      </c>
      <c r="L15" s="167" t="s">
        <v>54</v>
      </c>
      <c r="M15" s="168"/>
      <c r="N15" s="162">
        <v>3.6930000000000001</v>
      </c>
      <c r="O15" s="163">
        <v>3.6909999999999998</v>
      </c>
      <c r="P15" s="163">
        <v>3.6930000000000001</v>
      </c>
      <c r="Q15" s="163">
        <v>3.6909999999999998</v>
      </c>
      <c r="R15" s="163">
        <v>3.6930000000000001</v>
      </c>
      <c r="S15" s="146" t="s">
        <v>54</v>
      </c>
      <c r="T15" s="167" t="s">
        <v>54</v>
      </c>
      <c r="U15" s="168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 x14ac:dyDescent="0.45">
      <c r="A16" s="54">
        <v>0.36041666666666666</v>
      </c>
      <c r="B16" s="174"/>
      <c r="C16" s="177"/>
      <c r="D16" s="174"/>
      <c r="E16" s="100" t="s">
        <v>55</v>
      </c>
      <c r="F16" s="162">
        <v>3.6265000000000001</v>
      </c>
      <c r="G16" s="163">
        <v>3.6324999999999998</v>
      </c>
      <c r="H16" s="163">
        <v>3.6238000000000001</v>
      </c>
      <c r="I16" s="163">
        <v>3.6324999999999998</v>
      </c>
      <c r="J16" s="163">
        <v>3.6238000000000001</v>
      </c>
      <c r="K16" s="146" t="s">
        <v>54</v>
      </c>
      <c r="L16" s="167" t="s">
        <v>54</v>
      </c>
      <c r="M16" s="168"/>
      <c r="N16" s="162">
        <v>3.6151</v>
      </c>
      <c r="O16" s="163">
        <v>3.6147</v>
      </c>
      <c r="P16" s="163">
        <v>3.6135999999999999</v>
      </c>
      <c r="Q16" s="163">
        <v>3.6147</v>
      </c>
      <c r="R16" s="163">
        <v>3.6135999999999999</v>
      </c>
      <c r="S16" s="146" t="s">
        <v>54</v>
      </c>
      <c r="T16" s="167" t="s">
        <v>54</v>
      </c>
      <c r="U16" s="168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 x14ac:dyDescent="0.45">
      <c r="A17" s="24"/>
      <c r="B17" s="174"/>
      <c r="C17" s="177"/>
      <c r="D17" s="174"/>
      <c r="E17" s="100" t="s">
        <v>56</v>
      </c>
      <c r="F17" s="103">
        <f>F15-F16</f>
        <v>7.4500000000000011E-2</v>
      </c>
      <c r="G17" s="103">
        <f>G15-G16</f>
        <v>7.5500000000000345E-2</v>
      </c>
      <c r="H17" s="103">
        <f>H15-H16</f>
        <v>7.4199999999999822E-2</v>
      </c>
      <c r="I17" s="103">
        <f>I15-I16</f>
        <v>7.5500000000000345E-2</v>
      </c>
      <c r="J17" s="103">
        <f>J15-J16</f>
        <v>7.4199999999999822E-2</v>
      </c>
      <c r="K17" s="12" t="s">
        <v>54</v>
      </c>
      <c r="L17" s="169" t="s">
        <v>54</v>
      </c>
      <c r="M17" s="170"/>
      <c r="N17" s="103">
        <f>N15-N16</f>
        <v>7.790000000000008E-2</v>
      </c>
      <c r="O17" s="103">
        <f>O15-O16</f>
        <v>7.6299999999999812E-2</v>
      </c>
      <c r="P17" s="103">
        <f>P15-P16</f>
        <v>7.9400000000000137E-2</v>
      </c>
      <c r="Q17" s="103">
        <f>Q15-Q16</f>
        <v>7.6299999999999812E-2</v>
      </c>
      <c r="R17" s="103">
        <f>R15-R16</f>
        <v>7.9400000000000137E-2</v>
      </c>
      <c r="S17" s="12" t="s">
        <v>54</v>
      </c>
      <c r="T17" s="169" t="s">
        <v>54</v>
      </c>
      <c r="U17" s="170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 x14ac:dyDescent="0.45">
      <c r="A18" s="25"/>
      <c r="B18" s="175"/>
      <c r="C18" s="178"/>
      <c r="D18" s="175"/>
      <c r="E18" s="100" t="s">
        <v>57</v>
      </c>
      <c r="F18" s="104">
        <f>(F15-F16)*10</f>
        <v>0.74500000000000011</v>
      </c>
      <c r="G18" s="104">
        <f>(G15-G16)*10</f>
        <v>0.75500000000000345</v>
      </c>
      <c r="H18" s="104">
        <f>(H15-H16)*10</f>
        <v>0.74199999999999822</v>
      </c>
      <c r="I18" s="104">
        <f>(I15-I16)*10</f>
        <v>0.75500000000000345</v>
      </c>
      <c r="J18" s="104">
        <f>(J15-J16)*10</f>
        <v>0.74199999999999822</v>
      </c>
      <c r="K18" s="105">
        <f>IFERROR(AVERAGE(F18:J18)," ")</f>
        <v>0.74780000000000069</v>
      </c>
      <c r="L18" s="179">
        <f>IFERROR((1-((MAX(F18:J18)-MIN(F18:J18))/(2*AVERAGE(F18:J18))))*100," ")</f>
        <v>99.130783631986816</v>
      </c>
      <c r="M18" s="180"/>
      <c r="N18" s="104">
        <f>(N15-N16)*10</f>
        <v>0.7790000000000008</v>
      </c>
      <c r="O18" s="104">
        <f>(O15-O16)*10</f>
        <v>0.76299999999999812</v>
      </c>
      <c r="P18" s="104">
        <f>(P15-P16)*10</f>
        <v>0.79400000000000137</v>
      </c>
      <c r="Q18" s="104">
        <f>(Q15-Q16)*10</f>
        <v>0.76299999999999812</v>
      </c>
      <c r="R18" s="104">
        <f>(R15-R16)*10</f>
        <v>0.79400000000000137</v>
      </c>
      <c r="S18" s="105">
        <f>IFERROR(AVERAGE(N18:R18)," ")</f>
        <v>0.77859999999999996</v>
      </c>
      <c r="T18" s="171">
        <f>IFERROR((1-((MAX(N18:R18)-MIN(N18:R18))/(2*AVERAGE(N18:R18))))*100," ")</f>
        <v>98.00924736706888</v>
      </c>
      <c r="U18" s="172"/>
      <c r="V18" s="9">
        <v>3.79</v>
      </c>
      <c r="W18" s="9">
        <v>4.13</v>
      </c>
      <c r="X18" s="9">
        <v>13.39</v>
      </c>
      <c r="Y18" s="9">
        <v>7039735</v>
      </c>
      <c r="Z18" s="5"/>
      <c r="AA18" s="6"/>
      <c r="AB18" s="6"/>
      <c r="AC18" s="7"/>
      <c r="AD18" s="8"/>
    </row>
    <row r="19" spans="1:30" ht="17.25" customHeight="1" x14ac:dyDescent="0.45">
      <c r="A19" s="21">
        <v>44203</v>
      </c>
      <c r="B19" s="173">
        <v>0.75</v>
      </c>
      <c r="C19" s="176">
        <v>4</v>
      </c>
      <c r="D19" s="173"/>
      <c r="E19" s="100" t="s">
        <v>53</v>
      </c>
      <c r="F19" s="10">
        <v>3.6269999999999998</v>
      </c>
      <c r="G19" s="11">
        <v>3.633</v>
      </c>
      <c r="H19" s="11">
        <v>3.6240000000000001</v>
      </c>
      <c r="I19" s="11">
        <v>3.633</v>
      </c>
      <c r="J19" s="11">
        <v>3.6240000000000001</v>
      </c>
      <c r="K19" s="146" t="s">
        <v>54</v>
      </c>
      <c r="L19" s="167" t="s">
        <v>54</v>
      </c>
      <c r="M19" s="168"/>
      <c r="N19" s="10">
        <v>3.6150000000000002</v>
      </c>
      <c r="O19" s="11">
        <v>3.6150000000000002</v>
      </c>
      <c r="P19" s="11">
        <v>3.6139999999999999</v>
      </c>
      <c r="Q19" s="11">
        <v>3.6150000000000002</v>
      </c>
      <c r="R19" s="11">
        <v>3.6139999999999999</v>
      </c>
      <c r="S19" s="146" t="s">
        <v>54</v>
      </c>
      <c r="T19" s="167" t="s">
        <v>54</v>
      </c>
      <c r="U19" s="168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 x14ac:dyDescent="0.45">
      <c r="A20" s="54">
        <v>0.36041666666666666</v>
      </c>
      <c r="B20" s="174"/>
      <c r="C20" s="177"/>
      <c r="D20" s="174"/>
      <c r="E20" s="100" t="s">
        <v>55</v>
      </c>
      <c r="F20" s="10">
        <v>3.5510000000000002</v>
      </c>
      <c r="G20" s="11">
        <v>3.5556999999999999</v>
      </c>
      <c r="H20" s="11">
        <v>3.5449000000000002</v>
      </c>
      <c r="I20" s="11">
        <v>3.5556999999999999</v>
      </c>
      <c r="J20" s="11">
        <v>3.5449000000000002</v>
      </c>
      <c r="K20" s="146" t="s">
        <v>54</v>
      </c>
      <c r="L20" s="167" t="s">
        <v>54</v>
      </c>
      <c r="M20" s="168"/>
      <c r="N20" s="10">
        <v>3.5354999999999999</v>
      </c>
      <c r="O20" s="11">
        <v>3.5358000000000001</v>
      </c>
      <c r="P20" s="11">
        <v>3.5337999999999998</v>
      </c>
      <c r="Q20" s="11">
        <v>3.5358000000000001</v>
      </c>
      <c r="R20" s="11">
        <v>3.5337999999999998</v>
      </c>
      <c r="S20" s="146" t="s">
        <v>54</v>
      </c>
      <c r="T20" s="167" t="s">
        <v>54</v>
      </c>
      <c r="U20" s="168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 x14ac:dyDescent="0.45">
      <c r="A21" s="24"/>
      <c r="B21" s="174"/>
      <c r="C21" s="177"/>
      <c r="D21" s="174"/>
      <c r="E21" s="100" t="s">
        <v>56</v>
      </c>
      <c r="F21" s="103">
        <f>F19-F20</f>
        <v>7.5999999999999623E-2</v>
      </c>
      <c r="G21" s="103">
        <f>G19-G20</f>
        <v>7.7300000000000146E-2</v>
      </c>
      <c r="H21" s="103">
        <f>H19-H20</f>
        <v>7.9099999999999948E-2</v>
      </c>
      <c r="I21" s="103">
        <f>I19-I20</f>
        <v>7.7300000000000146E-2</v>
      </c>
      <c r="J21" s="103">
        <f>J19-J20</f>
        <v>7.9099999999999948E-2</v>
      </c>
      <c r="K21" s="12" t="s">
        <v>54</v>
      </c>
      <c r="L21" s="169" t="s">
        <v>54</v>
      </c>
      <c r="M21" s="170"/>
      <c r="N21" s="103">
        <f>N19-N20</f>
        <v>7.9500000000000348E-2</v>
      </c>
      <c r="O21" s="103">
        <f>O19-O20</f>
        <v>7.9200000000000159E-2</v>
      </c>
      <c r="P21" s="103">
        <f>P19-P20</f>
        <v>8.0200000000000049E-2</v>
      </c>
      <c r="Q21" s="103">
        <f>Q19-Q20</f>
        <v>7.9200000000000159E-2</v>
      </c>
      <c r="R21" s="103">
        <f>R19-R20</f>
        <v>8.0200000000000049E-2</v>
      </c>
      <c r="S21" s="12" t="s">
        <v>54</v>
      </c>
      <c r="T21" s="169" t="s">
        <v>54</v>
      </c>
      <c r="U21" s="170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 x14ac:dyDescent="0.45">
      <c r="A22" s="25"/>
      <c r="B22" s="175"/>
      <c r="C22" s="178"/>
      <c r="D22" s="175"/>
      <c r="E22" s="100" t="s">
        <v>57</v>
      </c>
      <c r="F22" s="104">
        <f>(F19-F20)*10</f>
        <v>0.75999999999999623</v>
      </c>
      <c r="G22" s="104">
        <f>(G19-G20)*10</f>
        <v>0.77300000000000146</v>
      </c>
      <c r="H22" s="104">
        <f>(H19-H20)*10</f>
        <v>0.79099999999999948</v>
      </c>
      <c r="I22" s="104">
        <f>(I19-I20)*10</f>
        <v>0.77300000000000146</v>
      </c>
      <c r="J22" s="104">
        <f>(J19-J20)*10</f>
        <v>0.79099999999999948</v>
      </c>
      <c r="K22" s="105">
        <f>IFERROR(AVERAGE(F22:J22)," ")</f>
        <v>0.77759999999999962</v>
      </c>
      <c r="L22" s="179">
        <f>IFERROR((1-((MAX(F22:J22)-MIN(F22:J22))/(2*AVERAGE(F22:J22))))*100," ")</f>
        <v>98.006687242798137</v>
      </c>
      <c r="M22" s="180"/>
      <c r="N22" s="104">
        <f>(N19-N20)*10</f>
        <v>0.79500000000000348</v>
      </c>
      <c r="O22" s="104">
        <f>(O19-O20)*10</f>
        <v>0.79200000000000159</v>
      </c>
      <c r="P22" s="104">
        <f>(P19-P20)*10</f>
        <v>0.80200000000000049</v>
      </c>
      <c r="Q22" s="104">
        <f>(Q19-Q20)*10</f>
        <v>0.79200000000000159</v>
      </c>
      <c r="R22" s="104">
        <f>(R19-R20)*10</f>
        <v>0.80200000000000049</v>
      </c>
      <c r="S22" s="105">
        <f>IFERROR(AVERAGE(N22:R22)," ")</f>
        <v>0.79660000000000153</v>
      </c>
      <c r="T22" s="171">
        <f>IFERROR((1-((MAX(N22:R22)-MIN(N22:R22))/(2*AVERAGE(N22:R22))))*100," ")</f>
        <v>99.372332412754275</v>
      </c>
      <c r="U22" s="172"/>
      <c r="V22" s="9">
        <v>3.95</v>
      </c>
      <c r="W22" s="9">
        <v>4.12</v>
      </c>
      <c r="X22" s="9">
        <v>13.78</v>
      </c>
      <c r="Y22" s="9">
        <v>7039735</v>
      </c>
      <c r="Z22" s="5"/>
      <c r="AA22" s="6"/>
      <c r="AB22" s="6"/>
      <c r="AC22" s="7"/>
      <c r="AD22" s="8"/>
    </row>
    <row r="23" spans="1:30" ht="17.25" customHeight="1" x14ac:dyDescent="0.45">
      <c r="A23" s="21">
        <v>44203</v>
      </c>
      <c r="B23" s="173">
        <v>0.75</v>
      </c>
      <c r="C23" s="176">
        <v>4</v>
      </c>
      <c r="D23" s="173"/>
      <c r="E23" s="100" t="s">
        <v>53</v>
      </c>
      <c r="F23" s="10">
        <v>3.7736000000000001</v>
      </c>
      <c r="G23" s="11">
        <v>3.9622999999999999</v>
      </c>
      <c r="H23" s="11">
        <v>3.7726000000000002</v>
      </c>
      <c r="I23" s="11">
        <v>3.778</v>
      </c>
      <c r="J23" s="11">
        <v>3.7761</v>
      </c>
      <c r="K23" s="146" t="s">
        <v>54</v>
      </c>
      <c r="L23" s="167" t="s">
        <v>54</v>
      </c>
      <c r="M23" s="168"/>
      <c r="N23" s="10">
        <v>3.7772000000000001</v>
      </c>
      <c r="O23" s="11">
        <v>3.7688999999999999</v>
      </c>
      <c r="P23" s="11">
        <v>3.7772000000000001</v>
      </c>
      <c r="Q23" s="11">
        <v>3.7869999999999999</v>
      </c>
      <c r="R23" s="11">
        <v>3.7690000000000001</v>
      </c>
      <c r="S23" s="146" t="s">
        <v>54</v>
      </c>
      <c r="T23" s="167" t="s">
        <v>54</v>
      </c>
      <c r="U23" s="168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 x14ac:dyDescent="0.45">
      <c r="A24" s="54">
        <v>0.85833333333333339</v>
      </c>
      <c r="B24" s="174"/>
      <c r="C24" s="177"/>
      <c r="D24" s="174"/>
      <c r="E24" s="100" t="s">
        <v>55</v>
      </c>
      <c r="F24" s="10">
        <v>3.6972</v>
      </c>
      <c r="G24" s="11">
        <v>3.8816999999999999</v>
      </c>
      <c r="H24" s="11">
        <v>3.6951999999999998</v>
      </c>
      <c r="I24" s="11">
        <v>3.698</v>
      </c>
      <c r="J24" s="11">
        <v>3.698</v>
      </c>
      <c r="K24" s="146" t="s">
        <v>54</v>
      </c>
      <c r="L24" s="167" t="s">
        <v>54</v>
      </c>
      <c r="M24" s="168"/>
      <c r="N24" s="10">
        <v>3.6928000000000001</v>
      </c>
      <c r="O24" s="11">
        <v>3.6848000000000001</v>
      </c>
      <c r="P24" s="11">
        <v>3.6905000000000001</v>
      </c>
      <c r="Q24" s="11">
        <v>3.6989999999999998</v>
      </c>
      <c r="R24" s="11">
        <v>3.6819999999999999</v>
      </c>
      <c r="S24" s="146" t="s">
        <v>54</v>
      </c>
      <c r="T24" s="167" t="s">
        <v>54</v>
      </c>
      <c r="U24" s="168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 x14ac:dyDescent="0.45">
      <c r="A25" s="24"/>
      <c r="B25" s="174"/>
      <c r="C25" s="177"/>
      <c r="D25" s="174"/>
      <c r="E25" s="100" t="s">
        <v>56</v>
      </c>
      <c r="F25" s="103">
        <f>F23-F24</f>
        <v>7.6400000000000023E-2</v>
      </c>
      <c r="G25" s="103">
        <f>G23-G24</f>
        <v>8.0600000000000005E-2</v>
      </c>
      <c r="H25" s="103">
        <f>H23-H24</f>
        <v>7.7400000000000357E-2</v>
      </c>
      <c r="I25" s="103">
        <f>I23-I24</f>
        <v>8.0000000000000071E-2</v>
      </c>
      <c r="J25" s="103">
        <f>J23-J24</f>
        <v>7.8100000000000058E-2</v>
      </c>
      <c r="K25" s="12" t="s">
        <v>54</v>
      </c>
      <c r="L25" s="169" t="s">
        <v>54</v>
      </c>
      <c r="M25" s="170"/>
      <c r="N25" s="103">
        <f>N23-N24</f>
        <v>8.4400000000000031E-2</v>
      </c>
      <c r="O25" s="103">
        <f>O23-O24</f>
        <v>8.4099999999999842E-2</v>
      </c>
      <c r="P25" s="103">
        <f>P23-P24</f>
        <v>8.6699999999999999E-2</v>
      </c>
      <c r="Q25" s="103">
        <f>Q23-Q24</f>
        <v>8.8000000000000078E-2</v>
      </c>
      <c r="R25" s="103">
        <f>R23-R24</f>
        <v>8.7000000000000188E-2</v>
      </c>
      <c r="S25" s="12" t="s">
        <v>54</v>
      </c>
      <c r="T25" s="169" t="s">
        <v>54</v>
      </c>
      <c r="U25" s="170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 x14ac:dyDescent="0.45">
      <c r="A26" s="25"/>
      <c r="B26" s="175"/>
      <c r="C26" s="178"/>
      <c r="D26" s="175"/>
      <c r="E26" s="100" t="s">
        <v>57</v>
      </c>
      <c r="F26" s="104">
        <f>(F23-F24)*10</f>
        <v>0.76400000000000023</v>
      </c>
      <c r="G26" s="104">
        <f>(G23-G24)*10</f>
        <v>0.80600000000000005</v>
      </c>
      <c r="H26" s="104">
        <f>(H23-H24)*10</f>
        <v>0.77400000000000357</v>
      </c>
      <c r="I26" s="104">
        <f>(I23-I24)*10</f>
        <v>0.80000000000000071</v>
      </c>
      <c r="J26" s="104">
        <f>(J23-J24)*10</f>
        <v>0.78100000000000058</v>
      </c>
      <c r="K26" s="105">
        <f>IFERROR(AVERAGE(F26:J26)," ")</f>
        <v>0.78500000000000103</v>
      </c>
      <c r="L26" s="179">
        <f>IFERROR((1-((MAX(F26:J26)-MIN(F26:J26))/(2*AVERAGE(F26:J26))))*100," ")</f>
        <v>97.324840764331228</v>
      </c>
      <c r="M26" s="180"/>
      <c r="N26" s="104">
        <f>(N23-N24)*10</f>
        <v>0.84400000000000031</v>
      </c>
      <c r="O26" s="104">
        <f>(O23-O24)*10</f>
        <v>0.84099999999999842</v>
      </c>
      <c r="P26" s="104">
        <f>(P23-P24)*10</f>
        <v>0.86699999999999999</v>
      </c>
      <c r="Q26" s="104">
        <f>(Q23-Q24)*10</f>
        <v>0.88000000000000078</v>
      </c>
      <c r="R26" s="104">
        <f>(R23-R24)*10</f>
        <v>0.87000000000000188</v>
      </c>
      <c r="S26" s="105">
        <f>IFERROR(AVERAGE(N26:R26)," ")</f>
        <v>0.86040000000000028</v>
      </c>
      <c r="T26" s="171">
        <f>IFERROR((1-((MAX(N26:R26)-MIN(N26:R26))/(2*AVERAGE(N26:R26))))*100," ")</f>
        <v>97.733612273361089</v>
      </c>
      <c r="U26" s="172"/>
      <c r="V26" s="9">
        <v>3.89</v>
      </c>
      <c r="W26" s="9">
        <v>4.16</v>
      </c>
      <c r="X26" s="9">
        <v>14.04</v>
      </c>
      <c r="Y26" s="9">
        <v>7033937</v>
      </c>
      <c r="Z26" s="5"/>
      <c r="AA26" s="6"/>
      <c r="AB26" s="6"/>
      <c r="AC26" s="7"/>
      <c r="AD26" s="8"/>
    </row>
    <row r="27" spans="1:30" ht="17.25" customHeight="1" x14ac:dyDescent="0.45">
      <c r="A27" s="21">
        <v>44234</v>
      </c>
      <c r="B27" s="173">
        <v>0.75</v>
      </c>
      <c r="C27" s="176">
        <v>4</v>
      </c>
      <c r="D27" s="173"/>
      <c r="E27" s="100" t="s">
        <v>53</v>
      </c>
      <c r="F27" s="10">
        <v>3.7675000000000001</v>
      </c>
      <c r="G27" s="11">
        <v>3.7685</v>
      </c>
      <c r="H27" s="11">
        <v>3.7656999999999998</v>
      </c>
      <c r="I27" s="11">
        <v>3.778</v>
      </c>
      <c r="J27" s="11">
        <v>3.7789999999999999</v>
      </c>
      <c r="K27" s="146" t="s">
        <v>54</v>
      </c>
      <c r="L27" s="167" t="s">
        <v>54</v>
      </c>
      <c r="M27" s="168"/>
      <c r="N27" s="13">
        <v>3.7698</v>
      </c>
      <c r="O27" s="11">
        <v>3.7677999999999998</v>
      </c>
      <c r="P27" s="11">
        <v>3.7679999999999998</v>
      </c>
      <c r="Q27" s="10">
        <v>3.7959999999999998</v>
      </c>
      <c r="R27" s="11">
        <v>3.7679999999999998</v>
      </c>
      <c r="S27" s="146" t="s">
        <v>54</v>
      </c>
      <c r="T27" s="167" t="s">
        <v>54</v>
      </c>
      <c r="U27" s="168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 x14ac:dyDescent="0.45">
      <c r="A28" s="54">
        <v>7.6388888888888886E-3</v>
      </c>
      <c r="B28" s="174"/>
      <c r="C28" s="177"/>
      <c r="D28" s="174"/>
      <c r="E28" s="100" t="s">
        <v>55</v>
      </c>
      <c r="F28" s="10">
        <v>3.6928999999999998</v>
      </c>
      <c r="G28" s="11">
        <v>3.6951000000000001</v>
      </c>
      <c r="H28" s="11">
        <v>3.6915</v>
      </c>
      <c r="I28" s="11">
        <v>3.7029999999999998</v>
      </c>
      <c r="J28" s="11">
        <v>3.7069999999999999</v>
      </c>
      <c r="K28" s="146" t="s">
        <v>54</v>
      </c>
      <c r="L28" s="167" t="s">
        <v>54</v>
      </c>
      <c r="M28" s="168"/>
      <c r="N28" s="10">
        <v>3.6928999999999998</v>
      </c>
      <c r="O28" s="11">
        <v>3.6911999999999998</v>
      </c>
      <c r="P28" s="11">
        <v>3.6896</v>
      </c>
      <c r="Q28" s="11">
        <v>3.718</v>
      </c>
      <c r="R28" s="11">
        <v>3.69</v>
      </c>
      <c r="S28" s="146" t="s">
        <v>54</v>
      </c>
      <c r="T28" s="167" t="s">
        <v>54</v>
      </c>
      <c r="U28" s="168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 x14ac:dyDescent="0.45">
      <c r="A29" s="24"/>
      <c r="B29" s="174"/>
      <c r="C29" s="177"/>
      <c r="D29" s="174"/>
      <c r="E29" s="100" t="s">
        <v>56</v>
      </c>
      <c r="F29" s="103">
        <f>F27-F28</f>
        <v>7.4600000000000222E-2</v>
      </c>
      <c r="G29" s="103">
        <f>G27-G28</f>
        <v>7.339999999999991E-2</v>
      </c>
      <c r="H29" s="103">
        <f>H27-H28</f>
        <v>7.4199999999999822E-2</v>
      </c>
      <c r="I29" s="103">
        <f>I27-I28</f>
        <v>7.5000000000000178E-2</v>
      </c>
      <c r="J29" s="103">
        <f>J27-J28</f>
        <v>7.2000000000000064E-2</v>
      </c>
      <c r="K29" s="12" t="s">
        <v>54</v>
      </c>
      <c r="L29" s="169" t="s">
        <v>54</v>
      </c>
      <c r="M29" s="170"/>
      <c r="N29" s="103">
        <f>N27-N28</f>
        <v>7.690000000000019E-2</v>
      </c>
      <c r="O29" s="103">
        <f>O27-O28</f>
        <v>7.6600000000000001E-2</v>
      </c>
      <c r="P29" s="103">
        <f>P27-P28</f>
        <v>7.8399999999999803E-2</v>
      </c>
      <c r="Q29" s="103">
        <f>Q27-Q28</f>
        <v>7.7999999999999847E-2</v>
      </c>
      <c r="R29" s="103">
        <f>R27-R28</f>
        <v>7.7999999999999847E-2</v>
      </c>
      <c r="S29" s="12" t="s">
        <v>54</v>
      </c>
      <c r="T29" s="169" t="s">
        <v>54</v>
      </c>
      <c r="U29" s="170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 x14ac:dyDescent="0.45">
      <c r="A30" s="25"/>
      <c r="B30" s="175"/>
      <c r="C30" s="178"/>
      <c r="D30" s="175"/>
      <c r="E30" s="100" t="s">
        <v>57</v>
      </c>
      <c r="F30" s="104">
        <f>(F27-F28)*10</f>
        <v>0.74600000000000222</v>
      </c>
      <c r="G30" s="104">
        <f>(G27-G28)*10</f>
        <v>0.7339999999999991</v>
      </c>
      <c r="H30" s="104">
        <f>(H27-H28)*10</f>
        <v>0.74199999999999822</v>
      </c>
      <c r="I30" s="104">
        <f>(I27-I28)*10</f>
        <v>0.75000000000000178</v>
      </c>
      <c r="J30" s="104">
        <f>(J27-J28)*10</f>
        <v>0.72000000000000064</v>
      </c>
      <c r="K30" s="105">
        <f>IFERROR(AVERAGE(F30:J30)," ")</f>
        <v>0.73840000000000039</v>
      </c>
      <c r="L30" s="179">
        <f>IFERROR((1-((MAX(F30:J30)-MIN(F30:J30))/(2*AVERAGE(F30:J30))))*100," ")</f>
        <v>97.968580715059517</v>
      </c>
      <c r="M30" s="180"/>
      <c r="N30" s="104">
        <f>(N27-N28)*10</f>
        <v>0.7690000000000019</v>
      </c>
      <c r="O30" s="104">
        <f>(O27-O28)*10</f>
        <v>0.76600000000000001</v>
      </c>
      <c r="P30" s="104">
        <f>(P27-P28)*10</f>
        <v>0.78399999999999803</v>
      </c>
      <c r="Q30" s="104">
        <f>(Q27-Q28)*10</f>
        <v>0.77999999999999847</v>
      </c>
      <c r="R30" s="104">
        <f>(R27-R28)*10</f>
        <v>0.77999999999999847</v>
      </c>
      <c r="S30" s="105">
        <f>IFERROR(AVERAGE(N30:R30)," ")</f>
        <v>0.77579999999999938</v>
      </c>
      <c r="T30" s="171">
        <f>IFERROR((1-((MAX(N30:R30)-MIN(N30:R30))/(2*AVERAGE(N30:R30))))*100," ")</f>
        <v>98.839907192575538</v>
      </c>
      <c r="U30" s="172"/>
      <c r="V30" s="9">
        <v>3.87</v>
      </c>
      <c r="W30" s="9">
        <v>4.2</v>
      </c>
      <c r="X30" s="9">
        <v>14.06</v>
      </c>
      <c r="Y30" s="9">
        <v>7033937</v>
      </c>
      <c r="Z30" s="5"/>
      <c r="AA30" s="6"/>
      <c r="AB30" s="6"/>
      <c r="AC30" s="7"/>
      <c r="AD30" s="8"/>
    </row>
    <row r="31" spans="1:30" ht="17.25" customHeight="1" x14ac:dyDescent="0.45">
      <c r="A31" s="21">
        <v>44234</v>
      </c>
      <c r="B31" s="173">
        <v>0.75</v>
      </c>
      <c r="C31" s="176">
        <v>4</v>
      </c>
      <c r="D31" s="173"/>
      <c r="E31" s="100" t="s">
        <v>53</v>
      </c>
      <c r="F31" s="10">
        <v>3.6955</v>
      </c>
      <c r="G31" s="11">
        <v>3.6958000000000002</v>
      </c>
      <c r="H31" s="11">
        <v>3.6926000000000001</v>
      </c>
      <c r="I31" s="11">
        <v>3.6930000000000001</v>
      </c>
      <c r="J31" s="11">
        <v>3.6930000000000001</v>
      </c>
      <c r="K31" s="146" t="s">
        <v>54</v>
      </c>
      <c r="L31" s="167" t="s">
        <v>54</v>
      </c>
      <c r="M31" s="168"/>
      <c r="N31" s="10">
        <v>3.6941999999999999</v>
      </c>
      <c r="O31" s="11">
        <v>3.6928000000000001</v>
      </c>
      <c r="P31" s="11">
        <v>3.6913</v>
      </c>
      <c r="Q31" s="11">
        <v>3.702</v>
      </c>
      <c r="R31" s="11">
        <v>3.7069999999999999</v>
      </c>
      <c r="S31" s="146" t="s">
        <v>54</v>
      </c>
      <c r="T31" s="167" t="s">
        <v>54</v>
      </c>
      <c r="U31" s="168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 x14ac:dyDescent="0.45">
      <c r="A32" s="54">
        <v>0.17847222222222223</v>
      </c>
      <c r="B32" s="174"/>
      <c r="C32" s="177"/>
      <c r="D32" s="174"/>
      <c r="E32" s="100" t="s">
        <v>55</v>
      </c>
      <c r="F32" s="10">
        <v>3.6179999999999999</v>
      </c>
      <c r="G32" s="11">
        <v>3.6204000000000001</v>
      </c>
      <c r="H32" s="11">
        <v>3.6158999999999999</v>
      </c>
      <c r="I32" s="11">
        <v>3.6150000000000002</v>
      </c>
      <c r="J32" s="11">
        <v>3.6160000000000001</v>
      </c>
      <c r="K32" s="146" t="s">
        <v>54</v>
      </c>
      <c r="L32" s="167" t="s">
        <v>54</v>
      </c>
      <c r="M32" s="168"/>
      <c r="N32" s="10">
        <v>3.6128</v>
      </c>
      <c r="O32" s="11">
        <v>3.6118999999999999</v>
      </c>
      <c r="P32" s="11">
        <v>3.6084999999999998</v>
      </c>
      <c r="Q32" s="11">
        <v>3.6219999999999999</v>
      </c>
      <c r="R32" s="11">
        <v>3.6269999999999998</v>
      </c>
      <c r="S32" s="146" t="s">
        <v>54</v>
      </c>
      <c r="T32" s="167" t="s">
        <v>54</v>
      </c>
      <c r="U32" s="168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 x14ac:dyDescent="0.45">
      <c r="A33" s="24"/>
      <c r="B33" s="174"/>
      <c r="C33" s="177"/>
      <c r="D33" s="174"/>
      <c r="E33" s="100" t="s">
        <v>56</v>
      </c>
      <c r="F33" s="103">
        <f>F31-F32</f>
        <v>7.7500000000000124E-2</v>
      </c>
      <c r="G33" s="103">
        <f>G31-G32</f>
        <v>7.5400000000000134E-2</v>
      </c>
      <c r="H33" s="103">
        <f>H31-H32</f>
        <v>7.6700000000000212E-2</v>
      </c>
      <c r="I33" s="103">
        <f>I31-I32</f>
        <v>7.7999999999999847E-2</v>
      </c>
      <c r="J33" s="103">
        <f>J31-J32</f>
        <v>7.6999999999999957E-2</v>
      </c>
      <c r="K33" s="12" t="s">
        <v>54</v>
      </c>
      <c r="L33" s="169" t="s">
        <v>54</v>
      </c>
      <c r="M33" s="170"/>
      <c r="N33" s="103">
        <f>N31-N32</f>
        <v>8.1399999999999917E-2</v>
      </c>
      <c r="O33" s="103">
        <f>O31-O32</f>
        <v>8.0900000000000194E-2</v>
      </c>
      <c r="P33" s="103">
        <f>P31-P32</f>
        <v>8.2800000000000207E-2</v>
      </c>
      <c r="Q33" s="103">
        <f>Q31-Q32</f>
        <v>8.0000000000000071E-2</v>
      </c>
      <c r="R33" s="103">
        <f>R31-R32</f>
        <v>8.0000000000000071E-2</v>
      </c>
      <c r="S33" s="12" t="s">
        <v>54</v>
      </c>
      <c r="T33" s="169" t="s">
        <v>54</v>
      </c>
      <c r="U33" s="170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 x14ac:dyDescent="0.45">
      <c r="A34" s="25"/>
      <c r="B34" s="175"/>
      <c r="C34" s="178"/>
      <c r="D34" s="175"/>
      <c r="E34" s="100" t="s">
        <v>57</v>
      </c>
      <c r="F34" s="104">
        <f>(F31-F32)*10</f>
        <v>0.77500000000000124</v>
      </c>
      <c r="G34" s="104">
        <f>(G31-G32)*10</f>
        <v>0.75400000000000134</v>
      </c>
      <c r="H34" s="104">
        <f>(H31-H32)*10</f>
        <v>0.76700000000000212</v>
      </c>
      <c r="I34" s="104">
        <f>(I31-I32)*10</f>
        <v>0.77999999999999847</v>
      </c>
      <c r="J34" s="104">
        <f>(J31-J32)*10</f>
        <v>0.76999999999999957</v>
      </c>
      <c r="K34" s="105">
        <f>IFERROR(AVERAGE(F34:J34)," ")</f>
        <v>0.76920000000000055</v>
      </c>
      <c r="L34" s="179">
        <f>IFERROR((1-((MAX(F34:J34)-MIN(F34:J34))/(2*AVERAGE(F34:J34))))*100," ")</f>
        <v>98.30993239729608</v>
      </c>
      <c r="M34" s="180"/>
      <c r="N34" s="104">
        <f>(N31-N32)*10</f>
        <v>0.81399999999999917</v>
      </c>
      <c r="O34" s="104">
        <f>(O31-O32)*10</f>
        <v>0.80900000000000194</v>
      </c>
      <c r="P34" s="104">
        <f>(P31-P32)*10</f>
        <v>0.82800000000000207</v>
      </c>
      <c r="Q34" s="104">
        <f>(Q31-Q32)*10</f>
        <v>0.80000000000000071</v>
      </c>
      <c r="R34" s="104">
        <f>(R31-R32)*10</f>
        <v>0.80000000000000071</v>
      </c>
      <c r="S34" s="105">
        <f>IFERROR(AVERAGE(N34:R34)," ")</f>
        <v>0.81020000000000092</v>
      </c>
      <c r="T34" s="171">
        <f>IFERROR((1-((MAX(N34:R34)-MIN(N34:R34))/(2*AVERAGE(N34:R34))))*100," ")</f>
        <v>98.272031597136419</v>
      </c>
      <c r="U34" s="172"/>
      <c r="V34" s="9">
        <v>3.89</v>
      </c>
      <c r="W34" s="9">
        <v>4.13</v>
      </c>
      <c r="X34" s="9">
        <v>13.63</v>
      </c>
      <c r="Y34" s="9">
        <v>7033937</v>
      </c>
      <c r="Z34" s="5"/>
      <c r="AA34" s="6"/>
      <c r="AB34" s="6"/>
      <c r="AC34" s="7"/>
      <c r="AD34" s="8"/>
    </row>
    <row r="35" spans="1:61" s="1" customFormat="1" ht="21.95" customHeight="1" x14ac:dyDescent="0.5">
      <c r="A35" s="21">
        <v>44234</v>
      </c>
      <c r="B35" s="173">
        <v>0.75</v>
      </c>
      <c r="C35" s="176">
        <v>4</v>
      </c>
      <c r="D35" s="173"/>
      <c r="E35" s="100" t="s">
        <v>53</v>
      </c>
      <c r="F35" s="10">
        <v>3.7873000000000001</v>
      </c>
      <c r="G35" s="11">
        <v>3.7844000000000002</v>
      </c>
      <c r="H35" s="11">
        <v>3.7810000000000001</v>
      </c>
      <c r="I35" s="11">
        <v>3.782</v>
      </c>
      <c r="J35" s="11">
        <v>3.78</v>
      </c>
      <c r="K35" s="146" t="s">
        <v>54</v>
      </c>
      <c r="L35" s="167" t="s">
        <v>54</v>
      </c>
      <c r="M35" s="168"/>
      <c r="N35" s="10">
        <v>3.7826</v>
      </c>
      <c r="O35" s="11">
        <v>3.7780999999999998</v>
      </c>
      <c r="P35" s="11">
        <v>3.7823000000000002</v>
      </c>
      <c r="Q35" s="11">
        <v>3.78</v>
      </c>
      <c r="R35" s="11">
        <v>3.7789999999999999</v>
      </c>
      <c r="S35" s="146" t="s">
        <v>54</v>
      </c>
      <c r="T35" s="167" t="s">
        <v>54</v>
      </c>
      <c r="U35" s="168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 x14ac:dyDescent="0.45">
      <c r="A36" s="54">
        <v>0.31319444444444444</v>
      </c>
      <c r="B36" s="174"/>
      <c r="C36" s="177"/>
      <c r="D36" s="174"/>
      <c r="E36" s="100" t="s">
        <v>55</v>
      </c>
      <c r="F36" s="10">
        <v>3.7134</v>
      </c>
      <c r="G36" s="11">
        <v>3.7113999999999998</v>
      </c>
      <c r="H36" s="11">
        <v>3.7071999999999998</v>
      </c>
      <c r="I36" s="11">
        <v>3.7010000000000001</v>
      </c>
      <c r="J36" s="11">
        <v>3.7010000000000001</v>
      </c>
      <c r="K36" s="146" t="s">
        <v>54</v>
      </c>
      <c r="L36" s="167" t="s">
        <v>54</v>
      </c>
      <c r="M36" s="168"/>
      <c r="N36" s="10">
        <v>3.6993</v>
      </c>
      <c r="O36" s="11">
        <v>3.6926000000000001</v>
      </c>
      <c r="P36" s="11">
        <v>3.6970000000000001</v>
      </c>
      <c r="Q36" s="11">
        <v>3.698</v>
      </c>
      <c r="R36" s="11">
        <v>3.694</v>
      </c>
      <c r="S36" s="146" t="s">
        <v>54</v>
      </c>
      <c r="T36" s="167" t="s">
        <v>54</v>
      </c>
      <c r="U36" s="168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 x14ac:dyDescent="0.45">
      <c r="A37" s="24"/>
      <c r="B37" s="174"/>
      <c r="C37" s="177"/>
      <c r="D37" s="174"/>
      <c r="E37" s="100" t="s">
        <v>56</v>
      </c>
      <c r="F37" s="103">
        <f>F35-F36</f>
        <v>7.3900000000000077E-2</v>
      </c>
      <c r="G37" s="103">
        <f>G35-G36</f>
        <v>7.3000000000000398E-2</v>
      </c>
      <c r="H37" s="103">
        <f>H35-H36</f>
        <v>7.380000000000031E-2</v>
      </c>
      <c r="I37" s="103">
        <f>I35-I36</f>
        <v>8.0999999999999961E-2</v>
      </c>
      <c r="J37" s="103">
        <f>J35-J36</f>
        <v>7.8999999999999737E-2</v>
      </c>
      <c r="K37" s="12" t="s">
        <v>54</v>
      </c>
      <c r="L37" s="169" t="s">
        <v>54</v>
      </c>
      <c r="M37" s="170"/>
      <c r="N37" s="103">
        <f>N35-N36</f>
        <v>8.329999999999993E-2</v>
      </c>
      <c r="O37" s="103">
        <f>O35-O36</f>
        <v>8.5499999999999687E-2</v>
      </c>
      <c r="P37" s="103">
        <f>P35-P36</f>
        <v>8.5300000000000153E-2</v>
      </c>
      <c r="Q37" s="103">
        <f>Q35-Q36</f>
        <v>8.1999999999999851E-2</v>
      </c>
      <c r="R37" s="103">
        <f>R35-R36</f>
        <v>8.4999999999999964E-2</v>
      </c>
      <c r="S37" s="12" t="s">
        <v>54</v>
      </c>
      <c r="T37" s="169" t="s">
        <v>54</v>
      </c>
      <c r="U37" s="170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 x14ac:dyDescent="0.45">
      <c r="A38" s="25"/>
      <c r="B38" s="175"/>
      <c r="C38" s="178"/>
      <c r="D38" s="175"/>
      <c r="E38" s="100" t="s">
        <v>57</v>
      </c>
      <c r="F38" s="104">
        <f>(F35-F36)*10</f>
        <v>0.73900000000000077</v>
      </c>
      <c r="G38" s="104">
        <f>(G35-G36)*10</f>
        <v>0.73000000000000398</v>
      </c>
      <c r="H38" s="104">
        <f>(H35-H36)*10</f>
        <v>0.7380000000000031</v>
      </c>
      <c r="I38" s="104">
        <f>(I35-I36)*10</f>
        <v>0.80999999999999961</v>
      </c>
      <c r="J38" s="104">
        <f>(J35-J36)*10</f>
        <v>0.78999999999999737</v>
      </c>
      <c r="K38" s="105">
        <f>IFERROR(AVERAGE(F38:J38)," ")</f>
        <v>0.76140000000000096</v>
      </c>
      <c r="L38" s="179">
        <f>IFERROR((1-((MAX(F38:J38)-MIN(F38:H38))/(2*AVERAGE(F38:H38))))*100," ")</f>
        <v>94.562754870865746</v>
      </c>
      <c r="M38" s="180"/>
      <c r="N38" s="104">
        <f>(N35-N36)*10</f>
        <v>0.8329999999999993</v>
      </c>
      <c r="O38" s="104">
        <f>(O35-O36)*10</f>
        <v>0.85499999999999687</v>
      </c>
      <c r="P38" s="104">
        <f>(P35-P36)*10</f>
        <v>0.85300000000000153</v>
      </c>
      <c r="Q38" s="104">
        <f>(Q35-Q36)*10</f>
        <v>0.81999999999999851</v>
      </c>
      <c r="R38" s="104">
        <f>(R35-R36)*10</f>
        <v>0.84999999999999964</v>
      </c>
      <c r="S38" s="105">
        <f>IFERROR(AVERAGE(N38:R38)," ")</f>
        <v>0.84219999999999917</v>
      </c>
      <c r="T38" s="171">
        <f>IFERROR((1-((MAX(N38:R38)-MIN(N38:P38))/(2*AVERAGE(N38:P38))))*100," ")</f>
        <v>98.701298701298839</v>
      </c>
      <c r="U38" s="172"/>
      <c r="V38" s="9">
        <v>3.82</v>
      </c>
      <c r="W38" s="9">
        <v>4.05</v>
      </c>
      <c r="X38" s="9">
        <v>13.64</v>
      </c>
      <c r="Y38" s="9">
        <v>7039735</v>
      </c>
      <c r="Z38" s="5"/>
      <c r="AA38" s="6"/>
      <c r="AB38" s="6"/>
      <c r="AC38" s="7"/>
      <c r="AD38" s="8"/>
    </row>
    <row r="39" spans="1:61" ht="21.75" x14ac:dyDescent="0.45">
      <c r="A39" s="21">
        <v>44234</v>
      </c>
      <c r="B39" s="173">
        <v>0.75</v>
      </c>
      <c r="C39" s="176">
        <v>4</v>
      </c>
      <c r="D39" s="173"/>
      <c r="E39" s="100" t="s">
        <v>53</v>
      </c>
      <c r="F39" s="10">
        <v>3.7755999999999998</v>
      </c>
      <c r="G39" s="11">
        <v>3.7770000000000001</v>
      </c>
      <c r="H39" s="11">
        <v>3.7776999999999998</v>
      </c>
      <c r="I39" s="11">
        <v>3.7749999999999999</v>
      </c>
      <c r="J39" s="11">
        <v>3.7759999999999998</v>
      </c>
      <c r="K39" s="146" t="s">
        <v>54</v>
      </c>
      <c r="L39" s="167" t="s">
        <v>54</v>
      </c>
      <c r="M39" s="168"/>
      <c r="N39" s="10">
        <v>3.7772999999999999</v>
      </c>
      <c r="O39" s="11">
        <v>3.7746</v>
      </c>
      <c r="P39" s="11">
        <v>3.7795999999999998</v>
      </c>
      <c r="Q39" s="11">
        <v>3.774</v>
      </c>
      <c r="R39" s="11">
        <v>3.7759999999999998</v>
      </c>
      <c r="S39" s="146" t="s">
        <v>54</v>
      </c>
      <c r="T39" s="167" t="s">
        <v>54</v>
      </c>
      <c r="U39" s="168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 x14ac:dyDescent="0.45">
      <c r="A40" s="54">
        <v>0.50208333333333333</v>
      </c>
      <c r="B40" s="174"/>
      <c r="C40" s="177"/>
      <c r="D40" s="174"/>
      <c r="E40" s="100" t="s">
        <v>55</v>
      </c>
      <c r="F40" s="10">
        <v>3.6993999999999998</v>
      </c>
      <c r="G40" s="11">
        <v>3.6997</v>
      </c>
      <c r="H40" s="11">
        <v>3.6987999999999999</v>
      </c>
      <c r="I40" s="11">
        <v>3.6970000000000001</v>
      </c>
      <c r="J40" s="11">
        <v>3.6949999999999998</v>
      </c>
      <c r="K40" s="146" t="s">
        <v>54</v>
      </c>
      <c r="L40" s="167" t="s">
        <v>54</v>
      </c>
      <c r="M40" s="168"/>
      <c r="N40" s="10">
        <v>3.6956000000000002</v>
      </c>
      <c r="O40" s="11">
        <v>3.6913</v>
      </c>
      <c r="P40" s="11">
        <v>3.6934</v>
      </c>
      <c r="Q40" s="11">
        <v>3.694</v>
      </c>
      <c r="R40" s="11">
        <v>3.6960000000000002</v>
      </c>
      <c r="S40" s="146" t="s">
        <v>54</v>
      </c>
      <c r="T40" s="167" t="s">
        <v>54</v>
      </c>
      <c r="U40" s="168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 x14ac:dyDescent="0.45">
      <c r="A41" s="24"/>
      <c r="B41" s="174"/>
      <c r="C41" s="177"/>
      <c r="D41" s="174"/>
      <c r="E41" s="100" t="s">
        <v>56</v>
      </c>
      <c r="F41" s="103">
        <f>F39-F40</f>
        <v>7.6200000000000045E-2</v>
      </c>
      <c r="G41" s="103">
        <f>G39-G40</f>
        <v>7.7300000000000146E-2</v>
      </c>
      <c r="H41" s="103">
        <f>H39-H40</f>
        <v>7.889999999999997E-2</v>
      </c>
      <c r="I41" s="103">
        <f>I39-I40</f>
        <v>7.7999999999999847E-2</v>
      </c>
      <c r="J41" s="103">
        <f>J39-J40</f>
        <v>8.0999999999999961E-2</v>
      </c>
      <c r="K41" s="12" t="s">
        <v>54</v>
      </c>
      <c r="L41" s="169" t="s">
        <v>54</v>
      </c>
      <c r="M41" s="170"/>
      <c r="N41" s="103">
        <f>N39-N40</f>
        <v>8.1699999999999662E-2</v>
      </c>
      <c r="O41" s="103">
        <f>O39-O40</f>
        <v>8.329999999999993E-2</v>
      </c>
      <c r="P41" s="103">
        <f>P39-P40</f>
        <v>8.6199999999999832E-2</v>
      </c>
      <c r="Q41" s="103">
        <f>Q39-Q40</f>
        <v>8.0000000000000071E-2</v>
      </c>
      <c r="R41" s="103">
        <f>R39-R40</f>
        <v>7.9999999999999627E-2</v>
      </c>
      <c r="S41" s="12" t="s">
        <v>54</v>
      </c>
      <c r="T41" s="169" t="s">
        <v>54</v>
      </c>
      <c r="U41" s="170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 x14ac:dyDescent="0.45">
      <c r="A42" s="25"/>
      <c r="B42" s="175"/>
      <c r="C42" s="178"/>
      <c r="D42" s="175"/>
      <c r="E42" s="100" t="s">
        <v>57</v>
      </c>
      <c r="F42" s="104">
        <f>(F39-F40)*10</f>
        <v>0.76200000000000045</v>
      </c>
      <c r="G42" s="104">
        <f>(G39-G40)*10</f>
        <v>0.77300000000000146</v>
      </c>
      <c r="H42" s="104">
        <f>(H39-H40)*10</f>
        <v>0.7889999999999997</v>
      </c>
      <c r="I42" s="104">
        <f>(I39-I40)*10</f>
        <v>0.77999999999999847</v>
      </c>
      <c r="J42" s="104">
        <f>(J39-J40)*10</f>
        <v>0.80999999999999961</v>
      </c>
      <c r="K42" s="105">
        <f>IFERROR(AVERAGE(F42:J42)," ")</f>
        <v>0.78279999999999994</v>
      </c>
      <c r="L42" s="179">
        <f>IFERROR((1-((MAX(F42:J42)-MIN(F42:J42))/(2*AVERAGE(F42:J42))))*100," ")</f>
        <v>96.934082779764992</v>
      </c>
      <c r="M42" s="180"/>
      <c r="N42" s="104">
        <f>(N39-N40)*10</f>
        <v>0.81699999999999662</v>
      </c>
      <c r="O42" s="104">
        <f>(O39-O40)*10</f>
        <v>0.8329999999999993</v>
      </c>
      <c r="P42" s="104">
        <f>(P39-P40)*10</f>
        <v>0.86199999999999832</v>
      </c>
      <c r="Q42" s="104">
        <f>(Q39-Q40)*10</f>
        <v>0.80000000000000071</v>
      </c>
      <c r="R42" s="104">
        <f>(R39-R40)*10</f>
        <v>0.79999999999999627</v>
      </c>
      <c r="S42" s="105">
        <f>IFERROR(AVERAGE(N42:R42)," ")</f>
        <v>0.82239999999999824</v>
      </c>
      <c r="T42" s="171">
        <f>IFERROR((1-((MAX(N42:R42)-MIN(N42:R42))/(2*AVERAGE(N42:R42))))*100," ")</f>
        <v>96.230544747081581</v>
      </c>
      <c r="U42" s="172"/>
      <c r="V42" s="9">
        <v>3.87</v>
      </c>
      <c r="W42" s="9">
        <v>4.07</v>
      </c>
      <c r="X42" s="9">
        <v>13.78</v>
      </c>
      <c r="Y42" s="9">
        <v>7039735</v>
      </c>
      <c r="Z42" s="5"/>
      <c r="AA42" s="6"/>
      <c r="AB42" s="6"/>
      <c r="AC42" s="7"/>
      <c r="AD42" s="8"/>
    </row>
    <row r="43" spans="1:61" ht="21.75" x14ac:dyDescent="0.45">
      <c r="A43" s="21">
        <v>44234</v>
      </c>
      <c r="B43" s="173">
        <v>0.75</v>
      </c>
      <c r="C43" s="176">
        <v>4</v>
      </c>
      <c r="D43" s="173"/>
      <c r="E43" s="100" t="s">
        <v>53</v>
      </c>
      <c r="F43" s="10">
        <v>3.6989999999999998</v>
      </c>
      <c r="G43" s="11">
        <v>3.7</v>
      </c>
      <c r="H43" s="11">
        <v>3.6989999999999998</v>
      </c>
      <c r="I43" s="11">
        <v>3.6970000000000001</v>
      </c>
      <c r="J43" s="11">
        <v>3.6949999999999998</v>
      </c>
      <c r="K43" s="146" t="s">
        <v>54</v>
      </c>
      <c r="L43" s="167" t="s">
        <v>54</v>
      </c>
      <c r="M43" s="168"/>
      <c r="N43" s="10">
        <v>3.6960000000000002</v>
      </c>
      <c r="O43" s="11">
        <v>3.6909999999999998</v>
      </c>
      <c r="P43" s="11">
        <v>3.6930000000000001</v>
      </c>
      <c r="Q43" s="11">
        <v>3.694</v>
      </c>
      <c r="R43" s="11">
        <v>3.6960000000000002</v>
      </c>
      <c r="S43" s="146" t="s">
        <v>54</v>
      </c>
      <c r="T43" s="167" t="s">
        <v>54</v>
      </c>
      <c r="U43" s="168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 x14ac:dyDescent="0.45">
      <c r="A44" s="54">
        <v>0.73402777777777783</v>
      </c>
      <c r="B44" s="174"/>
      <c r="C44" s="177"/>
      <c r="D44" s="174"/>
      <c r="E44" s="100" t="s">
        <v>55</v>
      </c>
      <c r="F44" s="10">
        <v>3.6219999999999999</v>
      </c>
      <c r="G44" s="11">
        <v>3.625</v>
      </c>
      <c r="H44" s="11">
        <v>3.6230000000000002</v>
      </c>
      <c r="I44" s="11">
        <v>3.6219999999999999</v>
      </c>
      <c r="J44" s="11">
        <v>3.625</v>
      </c>
      <c r="K44" s="146" t="s">
        <v>54</v>
      </c>
      <c r="L44" s="167" t="s">
        <v>54</v>
      </c>
      <c r="M44" s="168"/>
      <c r="N44" s="10">
        <v>3.6139999999999999</v>
      </c>
      <c r="O44" s="11">
        <v>3.6110000000000002</v>
      </c>
      <c r="P44" s="11">
        <v>3.6139999999999999</v>
      </c>
      <c r="Q44" s="11">
        <v>3.6120000000000001</v>
      </c>
      <c r="R44" s="11">
        <v>3.6110000000000002</v>
      </c>
      <c r="S44" s="146" t="s">
        <v>54</v>
      </c>
      <c r="T44" s="167" t="s">
        <v>54</v>
      </c>
      <c r="U44" s="168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 x14ac:dyDescent="0.45">
      <c r="A45" s="24"/>
      <c r="B45" s="174"/>
      <c r="C45" s="177"/>
      <c r="D45" s="174"/>
      <c r="E45" s="100" t="s">
        <v>56</v>
      </c>
      <c r="F45" s="103">
        <f>F43-F44</f>
        <v>7.6999999999999957E-2</v>
      </c>
      <c r="G45" s="103">
        <f>G43-G44</f>
        <v>7.5000000000000178E-2</v>
      </c>
      <c r="H45" s="103">
        <f>H43-H44</f>
        <v>7.5999999999999623E-2</v>
      </c>
      <c r="I45" s="103">
        <f>I43-I44</f>
        <v>7.5000000000000178E-2</v>
      </c>
      <c r="J45" s="103">
        <f>J43-J44</f>
        <v>6.999999999999984E-2</v>
      </c>
      <c r="K45" s="12" t="s">
        <v>54</v>
      </c>
      <c r="L45" s="169" t="s">
        <v>54</v>
      </c>
      <c r="M45" s="170"/>
      <c r="N45" s="103">
        <f>N43-N44</f>
        <v>8.2000000000000295E-2</v>
      </c>
      <c r="O45" s="103">
        <f>O43-O44</f>
        <v>7.9999999999999627E-2</v>
      </c>
      <c r="P45" s="103">
        <f>P43-P44</f>
        <v>7.9000000000000181E-2</v>
      </c>
      <c r="Q45" s="103">
        <f>Q43-Q44</f>
        <v>8.1999999999999851E-2</v>
      </c>
      <c r="R45" s="103">
        <f>R43-R44</f>
        <v>8.4999999999999964E-2</v>
      </c>
      <c r="S45" s="12" t="s">
        <v>54</v>
      </c>
      <c r="T45" s="169" t="s">
        <v>54</v>
      </c>
      <c r="U45" s="170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 x14ac:dyDescent="0.45">
      <c r="A46" s="25"/>
      <c r="B46" s="175"/>
      <c r="C46" s="178"/>
      <c r="D46" s="175"/>
      <c r="E46" s="100" t="s">
        <v>57</v>
      </c>
      <c r="F46" s="104">
        <f>(F43-F44)*10</f>
        <v>0.76999999999999957</v>
      </c>
      <c r="G46" s="104">
        <f>(G43-G44)*10</f>
        <v>0.75000000000000178</v>
      </c>
      <c r="H46" s="104">
        <f>(H43-H44)*10</f>
        <v>0.75999999999999623</v>
      </c>
      <c r="I46" s="104">
        <f>(I43-I44)*10</f>
        <v>0.75000000000000178</v>
      </c>
      <c r="J46" s="104">
        <f>(J43-J44)*10</f>
        <v>0.6999999999999984</v>
      </c>
      <c r="K46" s="105">
        <f>IFERROR(AVERAGE(F46:J46)," ")</f>
        <v>0.74599999999999955</v>
      </c>
      <c r="L46" s="179">
        <f>IFERROR((1-((MAX(F46:J46)-MIN(F46:J46))/(2*AVERAGE(F46:J46))))*100," ")</f>
        <v>95.308310991957029</v>
      </c>
      <c r="M46" s="180"/>
      <c r="N46" s="104">
        <f>(N43-N44)*10</f>
        <v>0.82000000000000295</v>
      </c>
      <c r="O46" s="104">
        <f>(O43-O44)*10</f>
        <v>0.79999999999999627</v>
      </c>
      <c r="P46" s="104">
        <f>(P43-P44)*10</f>
        <v>0.79000000000000181</v>
      </c>
      <c r="Q46" s="104">
        <f>(Q43-Q44)*10</f>
        <v>0.81999999999999851</v>
      </c>
      <c r="R46" s="104">
        <f>(R43-R44)*10</f>
        <v>0.84999999999999964</v>
      </c>
      <c r="S46" s="105">
        <f>IFERROR(AVERAGE(N46:R46)," ")</f>
        <v>0.81599999999999984</v>
      </c>
      <c r="T46" s="171">
        <f>IFERROR((1-((MAX(N46:R46)-MIN(N46:R46))/(2*AVERAGE(N46:R46))))*100," ")</f>
        <v>96.323529411764838</v>
      </c>
      <c r="U46" s="172"/>
      <c r="V46" s="9">
        <v>3.87</v>
      </c>
      <c r="W46" s="9">
        <v>4.2699999999999996</v>
      </c>
      <c r="X46" s="9">
        <v>13.97</v>
      </c>
      <c r="Y46" s="9">
        <v>7039735</v>
      </c>
      <c r="Z46" s="5"/>
      <c r="AA46" s="6"/>
      <c r="AB46" s="6"/>
      <c r="AC46" s="7"/>
      <c r="AD46" s="8"/>
    </row>
    <row r="47" spans="1:61" ht="21.75" x14ac:dyDescent="0.45">
      <c r="A47" s="21">
        <v>44234</v>
      </c>
      <c r="B47" s="173">
        <v>0.75</v>
      </c>
      <c r="C47" s="176">
        <v>4</v>
      </c>
      <c r="D47" s="173"/>
      <c r="E47" s="100" t="s">
        <v>53</v>
      </c>
      <c r="F47" s="10">
        <v>3.7747000000000002</v>
      </c>
      <c r="G47" s="11">
        <v>3.7772000000000001</v>
      </c>
      <c r="H47" s="11">
        <v>3.7774000000000001</v>
      </c>
      <c r="I47" s="11">
        <v>3.7770000000000001</v>
      </c>
      <c r="J47" s="11">
        <v>3.7789999999999999</v>
      </c>
      <c r="K47" s="146" t="s">
        <v>54</v>
      </c>
      <c r="L47" s="167" t="s">
        <v>54</v>
      </c>
      <c r="M47" s="168"/>
      <c r="N47" s="10">
        <v>3.7713999999999999</v>
      </c>
      <c r="O47" s="11">
        <v>3.7715000000000001</v>
      </c>
      <c r="P47" s="11">
        <v>3.7725</v>
      </c>
      <c r="Q47" s="11">
        <v>3.778</v>
      </c>
      <c r="R47" s="11">
        <v>3.7759999999999998</v>
      </c>
      <c r="S47" s="146" t="s">
        <v>54</v>
      </c>
      <c r="T47" s="167" t="s">
        <v>54</v>
      </c>
      <c r="U47" s="168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 x14ac:dyDescent="0.45">
      <c r="A48" s="54">
        <v>0.84930555555555554</v>
      </c>
      <c r="B48" s="174"/>
      <c r="C48" s="177"/>
      <c r="D48" s="174"/>
      <c r="E48" s="100" t="s">
        <v>55</v>
      </c>
      <c r="F48" s="10">
        <v>3.6983999999999999</v>
      </c>
      <c r="G48" s="10">
        <v>3.7006000000000001</v>
      </c>
      <c r="H48" s="10">
        <v>3.7023999999999999</v>
      </c>
      <c r="I48" s="10">
        <v>3.6989999999999998</v>
      </c>
      <c r="J48" s="10">
        <v>3.7040000000000002</v>
      </c>
      <c r="K48" s="146" t="s">
        <v>54</v>
      </c>
      <c r="L48" s="167" t="s">
        <v>54</v>
      </c>
      <c r="M48" s="168"/>
      <c r="N48" s="10">
        <v>3.694</v>
      </c>
      <c r="O48" s="11">
        <v>3.6920000000000002</v>
      </c>
      <c r="P48" s="11">
        <v>3.6930000000000001</v>
      </c>
      <c r="Q48" s="11">
        <v>3.702</v>
      </c>
      <c r="R48" s="11">
        <v>3.6989999999999998</v>
      </c>
      <c r="S48" s="146" t="s">
        <v>54</v>
      </c>
      <c r="T48" s="167" t="s">
        <v>54</v>
      </c>
      <c r="U48" s="168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 x14ac:dyDescent="0.45">
      <c r="A49" s="24"/>
      <c r="B49" s="174"/>
      <c r="C49" s="177"/>
      <c r="D49" s="174"/>
      <c r="E49" s="100" t="s">
        <v>56</v>
      </c>
      <c r="F49" s="103">
        <f>F47-F48</f>
        <v>7.6300000000000257E-2</v>
      </c>
      <c r="G49" s="103">
        <f>G47-G48</f>
        <v>7.6600000000000001E-2</v>
      </c>
      <c r="H49" s="103">
        <f>H47-H48</f>
        <v>7.5000000000000178E-2</v>
      </c>
      <c r="I49" s="103">
        <f>I47-I48</f>
        <v>7.8000000000000291E-2</v>
      </c>
      <c r="J49" s="103">
        <f>J47-J48</f>
        <v>7.4999999999999734E-2</v>
      </c>
      <c r="K49" s="12" t="s">
        <v>54</v>
      </c>
      <c r="L49" s="169" t="s">
        <v>54</v>
      </c>
      <c r="M49" s="170"/>
      <c r="N49" s="103">
        <f>N47-N48</f>
        <v>7.7399999999999913E-2</v>
      </c>
      <c r="O49" s="103">
        <f>O47-O48</f>
        <v>7.9499999999999904E-2</v>
      </c>
      <c r="P49" s="103">
        <f>P47-P48</f>
        <v>7.9499999999999904E-2</v>
      </c>
      <c r="Q49" s="103">
        <f>Q47-Q48</f>
        <v>7.6000000000000068E-2</v>
      </c>
      <c r="R49" s="103">
        <f>R47-R48</f>
        <v>7.6999999999999957E-2</v>
      </c>
      <c r="S49" s="12" t="s">
        <v>54</v>
      </c>
      <c r="T49" s="169" t="s">
        <v>54</v>
      </c>
      <c r="U49" s="170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 x14ac:dyDescent="0.45">
      <c r="A50" s="25"/>
      <c r="B50" s="175"/>
      <c r="C50" s="178"/>
      <c r="D50" s="175"/>
      <c r="E50" s="100" t="s">
        <v>57</v>
      </c>
      <c r="F50" s="104">
        <f>(F47-F48)*10</f>
        <v>0.76300000000000257</v>
      </c>
      <c r="G50" s="104">
        <f>(G47-G48)*10</f>
        <v>0.76600000000000001</v>
      </c>
      <c r="H50" s="104">
        <f>(H47-H48)*10</f>
        <v>0.75000000000000178</v>
      </c>
      <c r="I50" s="104">
        <f>(I47-I48)*10</f>
        <v>0.78000000000000291</v>
      </c>
      <c r="J50" s="104">
        <f>(J47-J48)*10</f>
        <v>0.74999999999999734</v>
      </c>
      <c r="K50" s="105">
        <f>IFERROR(AVERAGE(F50:J50)," ")</f>
        <v>0.76180000000000092</v>
      </c>
      <c r="L50" s="179">
        <f>IFERROR((1-((MAX(F50:J50)-MIN(F50:J50))/(2*AVERAGE(F50:J50))))*100," ")</f>
        <v>98.030979259647836</v>
      </c>
      <c r="M50" s="180"/>
      <c r="N50" s="104">
        <f>(N47-N48)*10</f>
        <v>0.77399999999999913</v>
      </c>
      <c r="O50" s="104">
        <f>(O47-O48)*10</f>
        <v>0.79499999999999904</v>
      </c>
      <c r="P50" s="104">
        <f>(P47-P48)*10</f>
        <v>0.79499999999999904</v>
      </c>
      <c r="Q50" s="104">
        <f>(Q47-Q48)*10</f>
        <v>0.76000000000000068</v>
      </c>
      <c r="R50" s="104">
        <f>(R47-R48)*10</f>
        <v>0.76999999999999957</v>
      </c>
      <c r="S50" s="105">
        <f>IFERROR(AVERAGE(N50:R50)," ")</f>
        <v>0.77879999999999949</v>
      </c>
      <c r="T50" s="171">
        <f>IFERROR((1-((MAX(N50:R50)-MIN(N50:R50))/(2*AVERAGE(N50:R50))))*100," ")</f>
        <v>97.752953261427947</v>
      </c>
      <c r="U50" s="172"/>
      <c r="V50" s="9">
        <v>4.13</v>
      </c>
      <c r="W50" s="9">
        <v>4.28</v>
      </c>
      <c r="X50" s="9">
        <v>13.27</v>
      </c>
      <c r="Y50" s="9">
        <v>7033937</v>
      </c>
      <c r="Z50" s="5"/>
      <c r="AA50" s="6"/>
      <c r="AB50" s="6"/>
      <c r="AC50" s="7"/>
      <c r="AD50" s="8"/>
    </row>
    <row r="51" spans="1:30" ht="21.75" x14ac:dyDescent="0.45">
      <c r="A51" s="21">
        <v>44262</v>
      </c>
      <c r="B51" s="173">
        <v>0.75</v>
      </c>
      <c r="C51" s="176">
        <v>4</v>
      </c>
      <c r="D51" s="173"/>
      <c r="E51" s="100" t="s">
        <v>53</v>
      </c>
      <c r="F51" s="10">
        <v>3.6972999999999998</v>
      </c>
      <c r="G51" s="10">
        <v>3.7014</v>
      </c>
      <c r="H51" s="10">
        <v>3.7033999999999998</v>
      </c>
      <c r="I51" s="10">
        <v>3.702</v>
      </c>
      <c r="J51" s="10">
        <v>3.6989999999999998</v>
      </c>
      <c r="K51" s="146" t="s">
        <v>54</v>
      </c>
      <c r="L51" s="167" t="s">
        <v>54</v>
      </c>
      <c r="M51" s="168"/>
      <c r="N51" s="10">
        <v>3.6831</v>
      </c>
      <c r="O51" s="11">
        <v>3.6821999999999999</v>
      </c>
      <c r="P51" s="11">
        <v>3.68</v>
      </c>
      <c r="Q51" s="11">
        <v>3.6819999999999999</v>
      </c>
      <c r="R51" s="11">
        <v>3.681</v>
      </c>
      <c r="S51" s="146" t="s">
        <v>54</v>
      </c>
      <c r="T51" s="167" t="s">
        <v>54</v>
      </c>
      <c r="U51" s="168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 x14ac:dyDescent="0.45">
      <c r="A52" s="54">
        <v>6.9444444444444447E-4</v>
      </c>
      <c r="B52" s="174"/>
      <c r="C52" s="177"/>
      <c r="D52" s="174"/>
      <c r="E52" s="100" t="s">
        <v>55</v>
      </c>
      <c r="F52" s="10">
        <v>3.6177000000000001</v>
      </c>
      <c r="G52" s="11">
        <v>3.621</v>
      </c>
      <c r="H52" s="11">
        <v>3.6221999999999999</v>
      </c>
      <c r="I52" s="11">
        <v>3.621</v>
      </c>
      <c r="J52" s="11">
        <v>3.6160000000000001</v>
      </c>
      <c r="K52" s="146" t="s">
        <v>54</v>
      </c>
      <c r="L52" s="167" t="s">
        <v>54</v>
      </c>
      <c r="M52" s="168"/>
      <c r="N52" s="10">
        <v>3.6030000000000002</v>
      </c>
      <c r="O52" s="11">
        <v>3.6011000000000002</v>
      </c>
      <c r="P52" s="11">
        <v>3.5960000000000001</v>
      </c>
      <c r="Q52" s="11">
        <v>3.5969000000000002</v>
      </c>
      <c r="R52" s="11">
        <v>3.6</v>
      </c>
      <c r="S52" s="146" t="s">
        <v>54</v>
      </c>
      <c r="T52" s="167" t="s">
        <v>54</v>
      </c>
      <c r="U52" s="168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 x14ac:dyDescent="0.45">
      <c r="A53" s="24"/>
      <c r="B53" s="174"/>
      <c r="C53" s="177"/>
      <c r="D53" s="174"/>
      <c r="E53" s="100" t="s">
        <v>56</v>
      </c>
      <c r="F53" s="103">
        <f>F51-F52</f>
        <v>7.9599999999999671E-2</v>
      </c>
      <c r="G53" s="103">
        <f>G51-G52</f>
        <v>8.0400000000000027E-2</v>
      </c>
      <c r="H53" s="103">
        <f>H51-H52</f>
        <v>8.1199999999999939E-2</v>
      </c>
      <c r="I53" s="103">
        <f>I51-I52</f>
        <v>8.0999999999999961E-2</v>
      </c>
      <c r="J53" s="103">
        <f>J51-J52</f>
        <v>8.2999999999999741E-2</v>
      </c>
      <c r="K53" s="12" t="s">
        <v>54</v>
      </c>
      <c r="L53" s="169" t="s">
        <v>54</v>
      </c>
      <c r="M53" s="170"/>
      <c r="N53" s="103">
        <f>N51-N52</f>
        <v>8.0099999999999838E-2</v>
      </c>
      <c r="O53" s="103">
        <f>O51-O52</f>
        <v>8.1099999999999728E-2</v>
      </c>
      <c r="P53" s="103">
        <f>P51-P52</f>
        <v>8.4000000000000075E-2</v>
      </c>
      <c r="Q53" s="103">
        <f>Q51-Q52</f>
        <v>8.5099999999999731E-2</v>
      </c>
      <c r="R53" s="103">
        <f>R51-R52</f>
        <v>8.0999999999999961E-2</v>
      </c>
      <c r="S53" s="12" t="s">
        <v>54</v>
      </c>
      <c r="T53" s="169" t="s">
        <v>54</v>
      </c>
      <c r="U53" s="170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 x14ac:dyDescent="0.45">
      <c r="A54" s="25"/>
      <c r="B54" s="175"/>
      <c r="C54" s="178"/>
      <c r="D54" s="175"/>
      <c r="E54" s="100" t="s">
        <v>57</v>
      </c>
      <c r="F54" s="104">
        <f>(F51-F52)*10</f>
        <v>0.79599999999999671</v>
      </c>
      <c r="G54" s="104">
        <f>(G51-G52)*10</f>
        <v>0.80400000000000027</v>
      </c>
      <c r="H54" s="104">
        <f>(H51-H52)*10</f>
        <v>0.81199999999999939</v>
      </c>
      <c r="I54" s="104">
        <f>(I51-I52)*10</f>
        <v>0.80999999999999961</v>
      </c>
      <c r="J54" s="104">
        <f>(J51-J52)*10</f>
        <v>0.82999999999999741</v>
      </c>
      <c r="K54" s="105">
        <f>IFERROR(AVERAGE(F54:J54)," ")</f>
        <v>0.81039999999999868</v>
      </c>
      <c r="L54" s="179">
        <f>IFERROR((1-((MAX(F54:J54)-MIN(F54:J54))/(2*AVERAGE(F54:J54))))*100," ")</f>
        <v>97.902270483711689</v>
      </c>
      <c r="M54" s="180"/>
      <c r="N54" s="104">
        <f>(N51-N52)*10</f>
        <v>0.80099999999999838</v>
      </c>
      <c r="O54" s="104">
        <f>(O51-O52)*10</f>
        <v>0.81099999999999728</v>
      </c>
      <c r="P54" s="104">
        <f>(P51-P52)*10</f>
        <v>0.84000000000000075</v>
      </c>
      <c r="Q54" s="104">
        <f>(Q51-Q52)*10</f>
        <v>0.85099999999999731</v>
      </c>
      <c r="R54" s="104">
        <f>(R51-R52)*10</f>
        <v>0.80999999999999961</v>
      </c>
      <c r="S54" s="105">
        <f>IFERROR(AVERAGE(N54:R54)," ")</f>
        <v>0.82259999999999867</v>
      </c>
      <c r="T54" s="171">
        <f>IFERROR((1-((MAX(N54:R54)-MIN(N54:R54))/(2*AVERAGE(N54:R54))))*100," ")</f>
        <v>96.960855823000301</v>
      </c>
      <c r="U54" s="172"/>
      <c r="V54" s="9">
        <v>4.0199999999999996</v>
      </c>
      <c r="W54" s="9">
        <v>4.16</v>
      </c>
      <c r="X54" s="9">
        <v>13.66</v>
      </c>
      <c r="Y54" s="9">
        <v>7033937</v>
      </c>
      <c r="Z54" s="5"/>
      <c r="AA54" s="6"/>
      <c r="AB54" s="6"/>
      <c r="AC54" s="7"/>
      <c r="AD54" s="8"/>
    </row>
    <row r="55" spans="1:30" ht="21.75" x14ac:dyDescent="0.45">
      <c r="A55" s="21">
        <v>44262</v>
      </c>
      <c r="B55" s="173">
        <v>1.5</v>
      </c>
      <c r="C55" s="176">
        <v>2</v>
      </c>
      <c r="D55" s="173"/>
      <c r="E55" s="100" t="s">
        <v>53</v>
      </c>
      <c r="F55" s="10">
        <v>3.7722000000000002</v>
      </c>
      <c r="G55" s="11">
        <v>3.7759</v>
      </c>
      <c r="H55" s="11">
        <v>3.766</v>
      </c>
      <c r="I55" s="11">
        <v>3.7709999999999999</v>
      </c>
      <c r="J55" s="11">
        <v>3.7730000000000001</v>
      </c>
      <c r="K55" s="146" t="s">
        <v>54</v>
      </c>
      <c r="L55" s="167" t="s">
        <v>54</v>
      </c>
      <c r="M55" s="168"/>
      <c r="N55" s="10">
        <v>3.7673000000000001</v>
      </c>
      <c r="O55" s="11">
        <v>3.7725</v>
      </c>
      <c r="P55" s="11">
        <v>3.7736000000000001</v>
      </c>
      <c r="Q55" s="11">
        <v>3.7719999999999998</v>
      </c>
      <c r="R55" s="11">
        <v>3.7749999999999999</v>
      </c>
      <c r="S55" s="146" t="s">
        <v>54</v>
      </c>
      <c r="T55" s="167" t="s">
        <v>54</v>
      </c>
      <c r="U55" s="168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 x14ac:dyDescent="0.45">
      <c r="A56" s="54">
        <v>0.18124999999999999</v>
      </c>
      <c r="B56" s="174"/>
      <c r="C56" s="177"/>
      <c r="D56" s="174"/>
      <c r="E56" s="100" t="s">
        <v>55</v>
      </c>
      <c r="F56" s="10">
        <v>3.6343999999999999</v>
      </c>
      <c r="G56" s="11">
        <v>3.6379000000000001</v>
      </c>
      <c r="H56" s="11">
        <v>3.6282000000000001</v>
      </c>
      <c r="I56" s="11">
        <v>3.6345000000000001</v>
      </c>
      <c r="J56" s="11">
        <v>3.6341000000000001</v>
      </c>
      <c r="K56" s="146" t="s">
        <v>54</v>
      </c>
      <c r="L56" s="167" t="s">
        <v>54</v>
      </c>
      <c r="M56" s="168"/>
      <c r="N56" s="10">
        <v>3.6153</v>
      </c>
      <c r="O56" s="11">
        <v>3.6152000000000002</v>
      </c>
      <c r="P56" s="11">
        <v>3.6211000000000002</v>
      </c>
      <c r="Q56" s="11">
        <v>3.6196000000000002</v>
      </c>
      <c r="R56" s="11">
        <v>3.6227</v>
      </c>
      <c r="S56" s="146" t="s">
        <v>54</v>
      </c>
      <c r="T56" s="167" t="s">
        <v>54</v>
      </c>
      <c r="U56" s="168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 x14ac:dyDescent="0.45">
      <c r="A57" s="24"/>
      <c r="B57" s="174"/>
      <c r="C57" s="177"/>
      <c r="D57" s="174"/>
      <c r="E57" s="100" t="s">
        <v>56</v>
      </c>
      <c r="F57" s="103">
        <f>F55-F56</f>
        <v>0.13780000000000037</v>
      </c>
      <c r="G57" s="103">
        <f>G55-G56</f>
        <v>0.1379999999999999</v>
      </c>
      <c r="H57" s="103">
        <f>H55-H56</f>
        <v>0.13779999999999992</v>
      </c>
      <c r="I57" s="103">
        <f>I55-I56</f>
        <v>0.13649999999999984</v>
      </c>
      <c r="J57" s="103">
        <f>J55-J56</f>
        <v>0.13890000000000002</v>
      </c>
      <c r="K57" s="12" t="s">
        <v>54</v>
      </c>
      <c r="L57" s="169" t="s">
        <v>54</v>
      </c>
      <c r="M57" s="170"/>
      <c r="N57" s="103">
        <f>N55-N56</f>
        <v>0.15200000000000014</v>
      </c>
      <c r="O57" s="103">
        <f>O55-O56</f>
        <v>0.15729999999999977</v>
      </c>
      <c r="P57" s="103">
        <f>P55-P56</f>
        <v>0.15249999999999986</v>
      </c>
      <c r="Q57" s="103">
        <f>Q55-Q56</f>
        <v>0.15239999999999965</v>
      </c>
      <c r="R57" s="103">
        <f>R55-R56</f>
        <v>0.15229999999999988</v>
      </c>
      <c r="S57" s="12" t="s">
        <v>54</v>
      </c>
      <c r="T57" s="169" t="s">
        <v>54</v>
      </c>
      <c r="U57" s="170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 x14ac:dyDescent="0.45">
      <c r="A58" s="25"/>
      <c r="B58" s="175"/>
      <c r="C58" s="178"/>
      <c r="D58" s="175"/>
      <c r="E58" s="100" t="s">
        <v>57</v>
      </c>
      <c r="F58" s="104">
        <f>(F55-F56)*10</f>
        <v>1.3780000000000037</v>
      </c>
      <c r="G58" s="104">
        <f>(G55-G56)*10</f>
        <v>1.379999999999999</v>
      </c>
      <c r="H58" s="104">
        <f>(H55-H56)*10</f>
        <v>1.3779999999999992</v>
      </c>
      <c r="I58" s="104">
        <f>(I55-I56)*10</f>
        <v>1.3649999999999984</v>
      </c>
      <c r="J58" s="104">
        <f>(J55-J56)*10</f>
        <v>1.3890000000000002</v>
      </c>
      <c r="K58" s="105">
        <f>IFERROR(AVERAGE(F58:J58)," ")</f>
        <v>1.3780000000000001</v>
      </c>
      <c r="L58" s="179">
        <f>IFERROR((1-((MAX(F58:J58)-MIN(F58:J58))/(2*AVERAGE(F58:J58))))*100," ")</f>
        <v>99.129172714078308</v>
      </c>
      <c r="M58" s="180"/>
      <c r="N58" s="104">
        <f>(N55-N56)*10</f>
        <v>1.5200000000000014</v>
      </c>
      <c r="O58" s="104">
        <f>(O55-O56)*10</f>
        <v>1.5729999999999977</v>
      </c>
      <c r="P58" s="104">
        <f>(P55-P56)*10</f>
        <v>1.5249999999999986</v>
      </c>
      <c r="Q58" s="104">
        <f>(Q55-Q56)*10</f>
        <v>1.5239999999999965</v>
      </c>
      <c r="R58" s="104">
        <f>(R55-R56)*10</f>
        <v>1.5229999999999988</v>
      </c>
      <c r="S58" s="105">
        <f>IFERROR(AVERAGE(N58:R58)," ")</f>
        <v>1.5329999999999986</v>
      </c>
      <c r="T58" s="171">
        <f>IFERROR((1-((MAX(N58:R58)-MIN(N58:R58))/(2*AVERAGE(N58:R58))))*100," ")</f>
        <v>98.271363339856606</v>
      </c>
      <c r="U58" s="172"/>
      <c r="V58" s="9">
        <v>3.87</v>
      </c>
      <c r="W58" s="9">
        <v>4.0999999999999996</v>
      </c>
      <c r="X58" s="9">
        <v>13.95</v>
      </c>
      <c r="Y58" s="9">
        <v>7033937</v>
      </c>
      <c r="Z58" s="5"/>
      <c r="AA58" s="6"/>
      <c r="AB58" s="6"/>
      <c r="AC58" s="7"/>
      <c r="AD58" s="8"/>
    </row>
    <row r="59" spans="1:30" ht="21.75" x14ac:dyDescent="0.45">
      <c r="A59" s="21">
        <v>44262</v>
      </c>
      <c r="B59" s="173">
        <v>0.75</v>
      </c>
      <c r="C59" s="176">
        <v>4</v>
      </c>
      <c r="D59" s="173"/>
      <c r="E59" s="100" t="s">
        <v>53</v>
      </c>
      <c r="F59" s="10">
        <v>3.6343999999999999</v>
      </c>
      <c r="G59" s="11">
        <v>3.6379000000000001</v>
      </c>
      <c r="H59" s="11">
        <v>3.6282000000000001</v>
      </c>
      <c r="I59" s="11">
        <v>3.6349999999999998</v>
      </c>
      <c r="J59" s="11">
        <v>3.6339999999999999</v>
      </c>
      <c r="K59" s="146" t="s">
        <v>54</v>
      </c>
      <c r="L59" s="167" t="s">
        <v>54</v>
      </c>
      <c r="M59" s="168"/>
      <c r="N59" s="10">
        <v>3.6153</v>
      </c>
      <c r="O59" s="11">
        <v>3.6152000000000002</v>
      </c>
      <c r="P59" s="11">
        <v>3.6211000000000002</v>
      </c>
      <c r="Q59" s="11">
        <v>3.62</v>
      </c>
      <c r="R59" s="11">
        <v>3.6230000000000002</v>
      </c>
      <c r="S59" s="146" t="s">
        <v>54</v>
      </c>
      <c r="T59" s="167" t="s">
        <v>54</v>
      </c>
      <c r="U59" s="168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 x14ac:dyDescent="0.45">
      <c r="A60" s="54">
        <v>0.24791666666666667</v>
      </c>
      <c r="B60" s="174"/>
      <c r="C60" s="177"/>
      <c r="D60" s="174"/>
      <c r="E60" s="100" t="s">
        <v>55</v>
      </c>
      <c r="F60" s="10">
        <v>3.5646</v>
      </c>
      <c r="G60" s="11">
        <v>3.5688</v>
      </c>
      <c r="H60" s="11">
        <v>3.5575000000000001</v>
      </c>
      <c r="I60" s="11">
        <v>3.5649000000000002</v>
      </c>
      <c r="J60" s="11">
        <v>3.5646</v>
      </c>
      <c r="K60" s="146" t="s">
        <v>54</v>
      </c>
      <c r="L60" s="167" t="s">
        <v>54</v>
      </c>
      <c r="M60" s="168"/>
      <c r="N60" s="10">
        <v>3.5398000000000001</v>
      </c>
      <c r="O60" s="11">
        <v>3.5466000000000002</v>
      </c>
      <c r="P60" s="11">
        <v>3.5445000000000002</v>
      </c>
      <c r="Q60" s="11">
        <v>3.5430000000000001</v>
      </c>
      <c r="R60" s="11">
        <v>3.5468000000000002</v>
      </c>
      <c r="S60" s="146" t="s">
        <v>54</v>
      </c>
      <c r="T60" s="167" t="s">
        <v>54</v>
      </c>
      <c r="U60" s="168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 x14ac:dyDescent="0.45">
      <c r="A61" s="24"/>
      <c r="B61" s="174"/>
      <c r="C61" s="177"/>
      <c r="D61" s="174"/>
      <c r="E61" s="100" t="s">
        <v>56</v>
      </c>
      <c r="F61" s="103">
        <f>F59-F60</f>
        <v>6.9799999999999862E-2</v>
      </c>
      <c r="G61" s="103">
        <f>G59-G60</f>
        <v>6.9100000000000161E-2</v>
      </c>
      <c r="H61" s="103">
        <f>H59-H60</f>
        <v>7.0699999999999985E-2</v>
      </c>
      <c r="I61" s="103">
        <f>I59-I60</f>
        <v>7.0099999999999607E-2</v>
      </c>
      <c r="J61" s="103">
        <f>J59-J60</f>
        <v>6.9399999999999906E-2</v>
      </c>
      <c r="K61" s="12" t="s">
        <v>54</v>
      </c>
      <c r="L61" s="169" t="s">
        <v>54</v>
      </c>
      <c r="M61" s="170"/>
      <c r="N61" s="103">
        <f>N59-N60</f>
        <v>7.5499999999999901E-2</v>
      </c>
      <c r="O61" s="103">
        <f>O59-O60</f>
        <v>6.8599999999999994E-2</v>
      </c>
      <c r="P61" s="103">
        <f>P59-P60</f>
        <v>7.6600000000000001E-2</v>
      </c>
      <c r="Q61" s="103">
        <f>Q59-Q60</f>
        <v>7.6999999999999957E-2</v>
      </c>
      <c r="R61" s="103">
        <f>R59-R60</f>
        <v>7.6200000000000045E-2</v>
      </c>
      <c r="S61" s="12" t="s">
        <v>54</v>
      </c>
      <c r="T61" s="169" t="s">
        <v>54</v>
      </c>
      <c r="U61" s="170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 x14ac:dyDescent="0.45">
      <c r="A62" s="25"/>
      <c r="B62" s="175"/>
      <c r="C62" s="178"/>
      <c r="D62" s="175"/>
      <c r="E62" s="100" t="s">
        <v>57</v>
      </c>
      <c r="F62" s="104">
        <f>(F59-F60)*10</f>
        <v>0.69799999999999862</v>
      </c>
      <c r="G62" s="104">
        <f>(G59-G60)*10</f>
        <v>0.69100000000000161</v>
      </c>
      <c r="H62" s="104">
        <f>(H59-H60)*10</f>
        <v>0.70699999999999985</v>
      </c>
      <c r="I62" s="104">
        <f>(I59-I60)*10</f>
        <v>0.70099999999999607</v>
      </c>
      <c r="J62" s="104">
        <f>(J59-J60)*10</f>
        <v>0.69399999999999906</v>
      </c>
      <c r="K62" s="105">
        <f>IFERROR(AVERAGE(F62:J62)," ")</f>
        <v>0.69819999999999904</v>
      </c>
      <c r="L62" s="179">
        <f>IFERROR((1-((MAX(F62:J62)-MIN(F62:J62))/(2*AVERAGE(F62:J62))))*100," ")</f>
        <v>98.85419650529947</v>
      </c>
      <c r="M62" s="180"/>
      <c r="N62" s="104">
        <f>(N59-N60)*10</f>
        <v>0.75499999999999901</v>
      </c>
      <c r="O62" s="104">
        <f>(O59-O60)*10</f>
        <v>0.68599999999999994</v>
      </c>
      <c r="P62" s="104">
        <f>(P59-P60)*10</f>
        <v>0.76600000000000001</v>
      </c>
      <c r="Q62" s="104">
        <f>(Q59-Q60)*10</f>
        <v>0.76999999999999957</v>
      </c>
      <c r="R62" s="104">
        <f>(R59-R60)*10</f>
        <v>0.76200000000000045</v>
      </c>
      <c r="S62" s="105">
        <f>IFERROR(AVERAGE(N62:R62)," ")</f>
        <v>0.7477999999999998</v>
      </c>
      <c r="T62" s="171">
        <f>IFERROR((1-((MAX(N62:R62)-MIN(N62:R62))/(2*AVERAGE(N62:R62))))*100," ")</f>
        <v>94.383525006686298</v>
      </c>
      <c r="U62" s="172"/>
      <c r="V62" s="9">
        <v>3.87</v>
      </c>
      <c r="W62" s="9">
        <v>4.12</v>
      </c>
      <c r="X62" s="9">
        <v>13.96</v>
      </c>
      <c r="Y62" s="9">
        <v>7033937</v>
      </c>
      <c r="Z62" s="5"/>
      <c r="AA62" s="6"/>
      <c r="AB62" s="6"/>
      <c r="AC62" s="7"/>
      <c r="AD62" s="8"/>
    </row>
    <row r="63" spans="1:30" ht="21.75" x14ac:dyDescent="0.45">
      <c r="A63" s="21">
        <v>44262</v>
      </c>
      <c r="B63" s="173">
        <v>0.75</v>
      </c>
      <c r="C63" s="176">
        <v>4</v>
      </c>
      <c r="D63" s="173"/>
      <c r="E63" s="100" t="s">
        <v>53</v>
      </c>
      <c r="F63" s="10">
        <v>3.7768000000000002</v>
      </c>
      <c r="G63" s="11">
        <v>3.7791999999999999</v>
      </c>
      <c r="H63" s="11">
        <v>3.7801</v>
      </c>
      <c r="I63" s="11">
        <v>3.7810000000000001</v>
      </c>
      <c r="J63" s="11">
        <v>3.7</v>
      </c>
      <c r="K63" s="146" t="s">
        <v>54</v>
      </c>
      <c r="L63" s="167" t="s">
        <v>54</v>
      </c>
      <c r="M63" s="168"/>
      <c r="N63" s="10">
        <v>3.7778</v>
      </c>
      <c r="O63" s="11">
        <v>3.7793999999999999</v>
      </c>
      <c r="P63" s="11">
        <v>3.7747999999999999</v>
      </c>
      <c r="Q63" s="11">
        <v>3.774</v>
      </c>
      <c r="R63" s="11">
        <v>3.7709999999999999</v>
      </c>
      <c r="S63" s="146" t="s">
        <v>54</v>
      </c>
      <c r="T63" s="167" t="s">
        <v>54</v>
      </c>
      <c r="U63" s="168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 x14ac:dyDescent="0.45">
      <c r="A64" s="54">
        <v>0.34722222222222227</v>
      </c>
      <c r="B64" s="174"/>
      <c r="C64" s="177"/>
      <c r="D64" s="174"/>
      <c r="E64" s="100" t="s">
        <v>55</v>
      </c>
      <c r="F64" s="10">
        <v>3.6997</v>
      </c>
      <c r="G64" s="11">
        <v>3.7008000000000001</v>
      </c>
      <c r="H64" s="11">
        <v>3.7033</v>
      </c>
      <c r="I64" s="11">
        <v>3.7010000000000001</v>
      </c>
      <c r="J64" s="11">
        <v>3.625</v>
      </c>
      <c r="K64" s="146" t="s">
        <v>54</v>
      </c>
      <c r="L64" s="167" t="s">
        <v>54</v>
      </c>
      <c r="M64" s="168"/>
      <c r="N64" s="10">
        <v>3.6930999999999998</v>
      </c>
      <c r="O64" s="11">
        <v>3.6919</v>
      </c>
      <c r="P64" s="11">
        <v>3.6871</v>
      </c>
      <c r="Q64" s="11">
        <v>3.6850000000000001</v>
      </c>
      <c r="R64" s="11">
        <v>3.6840000000000002</v>
      </c>
      <c r="S64" s="146" t="s">
        <v>54</v>
      </c>
      <c r="T64" s="167" t="s">
        <v>54</v>
      </c>
      <c r="U64" s="168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 x14ac:dyDescent="0.45">
      <c r="A65" s="24"/>
      <c r="B65" s="174"/>
      <c r="C65" s="177"/>
      <c r="D65" s="174"/>
      <c r="E65" s="100" t="s">
        <v>56</v>
      </c>
      <c r="F65" s="103">
        <f>F63-F64</f>
        <v>7.7100000000000168E-2</v>
      </c>
      <c r="G65" s="103">
        <f>G63-G64</f>
        <v>7.8399999999999803E-2</v>
      </c>
      <c r="H65" s="103">
        <f>H63-H64</f>
        <v>7.6799999999999979E-2</v>
      </c>
      <c r="I65" s="103">
        <f>I63-I64</f>
        <v>8.0000000000000071E-2</v>
      </c>
      <c r="J65" s="103">
        <f>J63-J64</f>
        <v>7.5000000000000178E-2</v>
      </c>
      <c r="K65" s="12" t="s">
        <v>54</v>
      </c>
      <c r="L65" s="169" t="s">
        <v>54</v>
      </c>
      <c r="M65" s="170"/>
      <c r="N65" s="103">
        <f>N63-N64</f>
        <v>8.470000000000022E-2</v>
      </c>
      <c r="O65" s="103">
        <f>O63-O64</f>
        <v>8.7499999999999911E-2</v>
      </c>
      <c r="P65" s="103">
        <f>P63-P64</f>
        <v>8.7699999999999889E-2</v>
      </c>
      <c r="Q65" s="103">
        <f>Q63-Q64</f>
        <v>8.8999999999999968E-2</v>
      </c>
      <c r="R65" s="103">
        <f>R63-R64</f>
        <v>8.6999999999999744E-2</v>
      </c>
      <c r="S65" s="12" t="s">
        <v>54</v>
      </c>
      <c r="T65" s="169" t="s">
        <v>54</v>
      </c>
      <c r="U65" s="170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 x14ac:dyDescent="0.45">
      <c r="A66" s="25"/>
      <c r="B66" s="175"/>
      <c r="C66" s="178"/>
      <c r="D66" s="175"/>
      <c r="E66" s="100" t="s">
        <v>57</v>
      </c>
      <c r="F66" s="104">
        <f>(F63-F64)*10</f>
        <v>0.77100000000000168</v>
      </c>
      <c r="G66" s="104">
        <f>(G63-G64)*10</f>
        <v>0.78399999999999803</v>
      </c>
      <c r="H66" s="104">
        <f>(H63-H64)*10</f>
        <v>0.76799999999999979</v>
      </c>
      <c r="I66" s="104">
        <f>(I63-I64)*10</f>
        <v>0.80000000000000071</v>
      </c>
      <c r="J66" s="104">
        <f>(J63-J64)*10</f>
        <v>0.75000000000000178</v>
      </c>
      <c r="K66" s="105">
        <f>IFERROR(AVERAGE(F66:J66)," ")</f>
        <v>0.7746000000000004</v>
      </c>
      <c r="L66" s="179">
        <f>IFERROR((1-((MAX(F66:J66)-MIN(F66:J66))/(2*AVERAGE(F66:J66))))*100," ")</f>
        <v>96.772527756261368</v>
      </c>
      <c r="M66" s="180"/>
      <c r="N66" s="104">
        <f>(N63-N64)*10</f>
        <v>0.8470000000000022</v>
      </c>
      <c r="O66" s="104">
        <f>(O63-O64)*10</f>
        <v>0.87499999999999911</v>
      </c>
      <c r="P66" s="104">
        <f>(P63-P64)*10</f>
        <v>0.87699999999999889</v>
      </c>
      <c r="Q66" s="104">
        <f>(Q63-Q64)*10</f>
        <v>0.88999999999999968</v>
      </c>
      <c r="R66" s="104">
        <f>(R63-R64)*10</f>
        <v>0.86999999999999744</v>
      </c>
      <c r="S66" s="105">
        <f>IFERROR(AVERAGE(N66:R66)," ")</f>
        <v>0.87179999999999946</v>
      </c>
      <c r="T66" s="171">
        <f>IFERROR((1-((MAX(N66:R66)-MIN(N66:R66))/(2*AVERAGE(N66:R66))))*100," ")</f>
        <v>97.533838036246991</v>
      </c>
      <c r="U66" s="172"/>
      <c r="V66" s="9">
        <v>3.77</v>
      </c>
      <c r="W66" s="9">
        <v>3.89</v>
      </c>
      <c r="X66" s="9">
        <v>14.17</v>
      </c>
      <c r="Y66" s="9">
        <v>7039735</v>
      </c>
      <c r="Z66" s="5"/>
      <c r="AA66" s="6"/>
      <c r="AB66" s="6"/>
      <c r="AC66" s="7"/>
      <c r="AD66" s="8"/>
    </row>
    <row r="67" spans="1:30" ht="21.75" x14ac:dyDescent="0.45">
      <c r="A67" s="21">
        <v>44262</v>
      </c>
      <c r="B67" s="173">
        <v>0.75</v>
      </c>
      <c r="C67" s="176">
        <v>4</v>
      </c>
      <c r="D67" s="173"/>
      <c r="E67" s="100" t="s">
        <v>53</v>
      </c>
      <c r="F67" s="10">
        <v>3.7</v>
      </c>
      <c r="G67" s="11">
        <v>3.7010000000000001</v>
      </c>
      <c r="H67" s="11">
        <v>3.7029999999999998</v>
      </c>
      <c r="I67" s="11">
        <v>3.7069999999999999</v>
      </c>
      <c r="J67" s="11">
        <v>3.702</v>
      </c>
      <c r="K67" s="146" t="s">
        <v>54</v>
      </c>
      <c r="L67" s="167" t="s">
        <v>54</v>
      </c>
      <c r="M67" s="168"/>
      <c r="N67" s="10">
        <v>3.6930000000000001</v>
      </c>
      <c r="O67" s="11">
        <v>3.6920000000000002</v>
      </c>
      <c r="P67" s="11">
        <v>3.6869999999999998</v>
      </c>
      <c r="Q67" s="11">
        <v>3.6890000000000001</v>
      </c>
      <c r="R67" s="11">
        <v>3.6920000000000002</v>
      </c>
      <c r="S67" s="146" t="s">
        <v>54</v>
      </c>
      <c r="T67" s="167" t="s">
        <v>54</v>
      </c>
      <c r="U67" s="168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 x14ac:dyDescent="0.45">
      <c r="A68" s="54">
        <v>0.5395833333333333</v>
      </c>
      <c r="B68" s="174"/>
      <c r="C68" s="177"/>
      <c r="D68" s="174"/>
      <c r="E68" s="100" t="s">
        <v>55</v>
      </c>
      <c r="F68" s="10">
        <v>3.6280000000000001</v>
      </c>
      <c r="G68" s="11">
        <v>3.6335999999999999</v>
      </c>
      <c r="H68" s="11">
        <v>3.6324000000000001</v>
      </c>
      <c r="I68" s="11">
        <v>3.6429999999999998</v>
      </c>
      <c r="J68" s="11">
        <v>3.6360000000000001</v>
      </c>
      <c r="K68" s="146" t="s">
        <v>54</v>
      </c>
      <c r="L68" s="167" t="s">
        <v>54</v>
      </c>
      <c r="M68" s="168"/>
      <c r="N68" s="10">
        <v>3.6154999999999999</v>
      </c>
      <c r="O68" s="11">
        <v>3.6139999999999999</v>
      </c>
      <c r="P68" s="11">
        <v>3.6101000000000001</v>
      </c>
      <c r="Q68" s="11">
        <v>3.6120000000000001</v>
      </c>
      <c r="R68" s="11">
        <v>3.613</v>
      </c>
      <c r="S68" s="146" t="s">
        <v>54</v>
      </c>
      <c r="T68" s="167" t="s">
        <v>54</v>
      </c>
      <c r="U68" s="168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 x14ac:dyDescent="0.45">
      <c r="A69" s="24"/>
      <c r="B69" s="174"/>
      <c r="C69" s="177"/>
      <c r="D69" s="174"/>
      <c r="E69" s="100" t="s">
        <v>56</v>
      </c>
      <c r="F69" s="103">
        <f>F67-F68</f>
        <v>7.2000000000000064E-2</v>
      </c>
      <c r="G69" s="103">
        <f>G67-G68</f>
        <v>6.7400000000000126E-2</v>
      </c>
      <c r="H69" s="103">
        <f>H67-H68</f>
        <v>7.0599999999999774E-2</v>
      </c>
      <c r="I69" s="103">
        <f>I67-I68</f>
        <v>6.4000000000000057E-2</v>
      </c>
      <c r="J69" s="103">
        <f>J67-J68</f>
        <v>6.5999999999999837E-2</v>
      </c>
      <c r="K69" s="12" t="s">
        <v>54</v>
      </c>
      <c r="L69" s="169" t="s">
        <v>54</v>
      </c>
      <c r="M69" s="170"/>
      <c r="N69" s="103">
        <f>N67-N68</f>
        <v>7.7500000000000124E-2</v>
      </c>
      <c r="O69" s="103">
        <f>O67-O68</f>
        <v>7.8000000000000291E-2</v>
      </c>
      <c r="P69" s="103">
        <f>P67-P68</f>
        <v>7.6899999999999746E-2</v>
      </c>
      <c r="Q69" s="103">
        <f>Q67-Q68</f>
        <v>7.6999999999999957E-2</v>
      </c>
      <c r="R69" s="103">
        <f>R67-R68</f>
        <v>7.9000000000000181E-2</v>
      </c>
      <c r="S69" s="12" t="s">
        <v>54</v>
      </c>
      <c r="T69" s="169" t="s">
        <v>54</v>
      </c>
      <c r="U69" s="170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 x14ac:dyDescent="0.45">
      <c r="A70" s="25"/>
      <c r="B70" s="175"/>
      <c r="C70" s="178"/>
      <c r="D70" s="175"/>
      <c r="E70" s="100" t="s">
        <v>57</v>
      </c>
      <c r="F70" s="104">
        <f>(F67-F68)*10</f>
        <v>0.72000000000000064</v>
      </c>
      <c r="G70" s="104">
        <f>(G67-G68)*10</f>
        <v>0.67400000000000126</v>
      </c>
      <c r="H70" s="104">
        <f>(H67-H68)*10</f>
        <v>0.70599999999999774</v>
      </c>
      <c r="I70" s="104">
        <f>(I67-I68)*10</f>
        <v>0.64000000000000057</v>
      </c>
      <c r="J70" s="104">
        <f>(J67-J68)*10</f>
        <v>0.65999999999999837</v>
      </c>
      <c r="K70" s="105">
        <f>IFERROR(AVERAGE(F70:J70)," ")</f>
        <v>0.67999999999999972</v>
      </c>
      <c r="L70" s="179">
        <f>IFERROR((1-((MAX(F70:J70)-MIN(F70:J70))/(2*AVERAGE(F70:J70))))*100," ")</f>
        <v>94.117647058823522</v>
      </c>
      <c r="M70" s="180"/>
      <c r="N70" s="104">
        <f>(N67-N68)*10</f>
        <v>0.77500000000000124</v>
      </c>
      <c r="O70" s="104">
        <f>(O67-O68)*10</f>
        <v>0.78000000000000291</v>
      </c>
      <c r="P70" s="104">
        <f>(P67-P68)*10</f>
        <v>0.76899999999999746</v>
      </c>
      <c r="Q70" s="104">
        <f>(Q67-Q68)*10</f>
        <v>0.76999999999999957</v>
      </c>
      <c r="R70" s="104">
        <f>(R67-R68)*10</f>
        <v>0.79000000000000181</v>
      </c>
      <c r="S70" s="105">
        <f>IFERROR(AVERAGE(N70:R70)," ")</f>
        <v>0.7768000000000006</v>
      </c>
      <c r="T70" s="171">
        <f>IFERROR((1-((MAX(N70:R70)-MIN(N70:R70))/(2*AVERAGE(N70:R70))))*100," ")</f>
        <v>98.648300720906008</v>
      </c>
      <c r="U70" s="172"/>
      <c r="V70" s="9">
        <v>3.88</v>
      </c>
      <c r="W70" s="9">
        <v>4.0199999999999996</v>
      </c>
      <c r="X70" s="9">
        <v>13.9</v>
      </c>
      <c r="Y70" s="9">
        <v>7039735</v>
      </c>
      <c r="Z70" s="5"/>
      <c r="AA70" s="6"/>
      <c r="AB70" s="6"/>
      <c r="AC70" s="7"/>
      <c r="AD70" s="8"/>
    </row>
    <row r="71" spans="1:30" ht="21.75" x14ac:dyDescent="0.45">
      <c r="A71" s="21">
        <v>44262</v>
      </c>
      <c r="B71" s="173">
        <v>0.75</v>
      </c>
      <c r="C71" s="176">
        <v>4</v>
      </c>
      <c r="D71" s="173"/>
      <c r="E71" s="100" t="s">
        <v>53</v>
      </c>
      <c r="F71" s="10">
        <v>3.6280000000000001</v>
      </c>
      <c r="G71" s="11">
        <v>3.6339999999999999</v>
      </c>
      <c r="H71" s="11">
        <v>3.6320000000000001</v>
      </c>
      <c r="I71" s="11">
        <v>3.6429999999999998</v>
      </c>
      <c r="J71" s="11">
        <v>3.6360000000000001</v>
      </c>
      <c r="K71" s="146" t="s">
        <v>54</v>
      </c>
      <c r="L71" s="167" t="s">
        <v>54</v>
      </c>
      <c r="M71" s="168"/>
      <c r="N71" s="10">
        <v>3.6160000000000001</v>
      </c>
      <c r="O71" s="11">
        <v>3.6139999999999999</v>
      </c>
      <c r="P71" s="11">
        <v>3.61</v>
      </c>
      <c r="Q71" s="11">
        <v>3.6120000000000001</v>
      </c>
      <c r="R71" s="11">
        <v>3.613</v>
      </c>
      <c r="S71" s="146" t="s">
        <v>54</v>
      </c>
      <c r="T71" s="167" t="s">
        <v>54</v>
      </c>
      <c r="U71" s="168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 x14ac:dyDescent="0.45">
      <c r="A72" s="54">
        <v>0.71944444444444444</v>
      </c>
      <c r="B72" s="174"/>
      <c r="C72" s="177"/>
      <c r="D72" s="174"/>
      <c r="E72" s="100" t="s">
        <v>55</v>
      </c>
      <c r="F72" s="10">
        <v>3.5512000000000001</v>
      </c>
      <c r="G72" s="11">
        <v>3.5548000000000002</v>
      </c>
      <c r="H72" s="11">
        <v>3.5489999999999999</v>
      </c>
      <c r="I72" s="11">
        <v>3.5569999999999999</v>
      </c>
      <c r="J72" s="11">
        <v>3.55</v>
      </c>
      <c r="K72" s="146" t="s">
        <v>54</v>
      </c>
      <c r="L72" s="167" t="s">
        <v>54</v>
      </c>
      <c r="M72" s="168"/>
      <c r="N72" s="10">
        <v>3.5312999999999999</v>
      </c>
      <c r="O72" s="11">
        <v>3.5323000000000002</v>
      </c>
      <c r="P72" s="11">
        <v>3.5246</v>
      </c>
      <c r="Q72" s="11">
        <v>3.53</v>
      </c>
      <c r="R72" s="11">
        <v>3.5289999999999999</v>
      </c>
      <c r="S72" s="146" t="s">
        <v>54</v>
      </c>
      <c r="T72" s="167" t="s">
        <v>54</v>
      </c>
      <c r="U72" s="168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 x14ac:dyDescent="0.45">
      <c r="A73" s="24"/>
      <c r="B73" s="174"/>
      <c r="C73" s="177"/>
      <c r="D73" s="174"/>
      <c r="E73" s="100" t="s">
        <v>56</v>
      </c>
      <c r="F73" s="103">
        <f>F71-F72</f>
        <v>7.6799999999999979E-2</v>
      </c>
      <c r="G73" s="103">
        <f>G71-G72</f>
        <v>7.9199999999999715E-2</v>
      </c>
      <c r="H73" s="103">
        <f>H71-H72</f>
        <v>8.3000000000000185E-2</v>
      </c>
      <c r="I73" s="103">
        <f>I71-I72</f>
        <v>8.5999999999999854E-2</v>
      </c>
      <c r="J73" s="103">
        <f>J71-J72</f>
        <v>8.6000000000000298E-2</v>
      </c>
      <c r="K73" s="12" t="s">
        <v>54</v>
      </c>
      <c r="L73" s="169" t="s">
        <v>54</v>
      </c>
      <c r="M73" s="170"/>
      <c r="N73" s="103">
        <f>N71-N72</f>
        <v>8.470000000000022E-2</v>
      </c>
      <c r="O73" s="103">
        <f>O71-O72</f>
        <v>8.1699999999999662E-2</v>
      </c>
      <c r="P73" s="103">
        <f>P71-P72</f>
        <v>8.539999999999992E-2</v>
      </c>
      <c r="Q73" s="103">
        <f>Q71-Q72</f>
        <v>8.2000000000000295E-2</v>
      </c>
      <c r="R73" s="103">
        <f>R71-R72</f>
        <v>8.4000000000000075E-2</v>
      </c>
      <c r="S73" s="12" t="s">
        <v>54</v>
      </c>
      <c r="T73" s="169" t="s">
        <v>54</v>
      </c>
      <c r="U73" s="170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 x14ac:dyDescent="0.45">
      <c r="A74" s="25"/>
      <c r="B74" s="175"/>
      <c r="C74" s="178"/>
      <c r="D74" s="175"/>
      <c r="E74" s="100" t="s">
        <v>57</v>
      </c>
      <c r="F74" s="104">
        <f>(F71-F72)*10</f>
        <v>0.76799999999999979</v>
      </c>
      <c r="G74" s="104">
        <f>(G71-G72)*10</f>
        <v>0.79199999999999715</v>
      </c>
      <c r="H74" s="104">
        <f>(H71-H72)*10</f>
        <v>0.83000000000000185</v>
      </c>
      <c r="I74" s="104">
        <f>(I71-I72)*10</f>
        <v>0.85999999999999854</v>
      </c>
      <c r="J74" s="104">
        <f>(J71-J72)*10</f>
        <v>0.86000000000000298</v>
      </c>
      <c r="K74" s="105">
        <f>IFERROR(AVERAGE(F74:J74)," ")</f>
        <v>0.82200000000000006</v>
      </c>
      <c r="L74" s="179">
        <f>IFERROR((1-((MAX(F74:J74)-MIN(F74:J74))/(2*AVERAGE(F74:J74))))*100," ")</f>
        <v>94.403892944038731</v>
      </c>
      <c r="M74" s="180"/>
      <c r="N74" s="104">
        <f>(N71-N72)*10</f>
        <v>0.8470000000000022</v>
      </c>
      <c r="O74" s="104">
        <f>(O71-O72)*10</f>
        <v>0.81699999999999662</v>
      </c>
      <c r="P74" s="104">
        <f>(P71-P72)*10</f>
        <v>0.8539999999999992</v>
      </c>
      <c r="Q74" s="104">
        <f>(Q71-Q72)*10</f>
        <v>0.82000000000000295</v>
      </c>
      <c r="R74" s="104">
        <f>(R71-R72)*10</f>
        <v>0.84000000000000075</v>
      </c>
      <c r="S74" s="105">
        <f>IFERROR(AVERAGE(N74:R74)," ")</f>
        <v>0.83560000000000034</v>
      </c>
      <c r="T74" s="171">
        <f>IFERROR((1-((MAX(N74:R74)-MIN(N74:R74))/(2*AVERAGE(N74:R74))))*100," ")</f>
        <v>97.78602202010515</v>
      </c>
      <c r="U74" s="172"/>
      <c r="V74" s="9">
        <v>3.97</v>
      </c>
      <c r="W74" s="9">
        <v>3.94</v>
      </c>
      <c r="X74" s="9">
        <v>13.83</v>
      </c>
      <c r="Y74" s="9">
        <v>7039735</v>
      </c>
      <c r="Z74" s="5"/>
      <c r="AA74" s="6"/>
      <c r="AB74" s="6"/>
      <c r="AC74" s="7"/>
      <c r="AD74" s="8"/>
    </row>
    <row r="75" spans="1:30" ht="21.75" x14ac:dyDescent="0.45">
      <c r="A75" s="21">
        <v>44262</v>
      </c>
      <c r="B75" s="173">
        <v>0.75</v>
      </c>
      <c r="C75" s="176">
        <v>4</v>
      </c>
      <c r="D75" s="173"/>
      <c r="E75" s="100" t="s">
        <v>53</v>
      </c>
      <c r="F75" s="10">
        <v>3.7774999999999999</v>
      </c>
      <c r="G75" s="11">
        <v>3.7791000000000001</v>
      </c>
      <c r="H75" s="11">
        <v>3.7812999999999999</v>
      </c>
      <c r="I75" s="11">
        <v>3.774</v>
      </c>
      <c r="J75" s="11">
        <v>3.7749999999999999</v>
      </c>
      <c r="K75" s="146" t="s">
        <v>54</v>
      </c>
      <c r="L75" s="167" t="s">
        <v>54</v>
      </c>
      <c r="M75" s="168"/>
      <c r="N75" s="10">
        <v>3.7692000000000001</v>
      </c>
      <c r="O75" s="11">
        <v>3.7728000000000002</v>
      </c>
      <c r="P75" s="11">
        <v>3.7723</v>
      </c>
      <c r="Q75" s="11">
        <v>3.7669999999999999</v>
      </c>
      <c r="R75" s="11">
        <v>3.7690000000000001</v>
      </c>
      <c r="S75" s="146" t="s">
        <v>54</v>
      </c>
      <c r="T75" s="167" t="s">
        <v>54</v>
      </c>
      <c r="U75" s="168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 x14ac:dyDescent="0.45">
      <c r="A76" s="54">
        <v>0.83819444444444446</v>
      </c>
      <c r="B76" s="174"/>
      <c r="C76" s="177"/>
      <c r="D76" s="174"/>
      <c r="E76" s="100" t="s">
        <v>55</v>
      </c>
      <c r="F76" s="10">
        <v>3.7023000000000001</v>
      </c>
      <c r="G76" s="11">
        <v>3.7044999999999999</v>
      </c>
      <c r="H76" s="11">
        <v>3.7042999999999999</v>
      </c>
      <c r="I76" s="11">
        <v>3.698</v>
      </c>
      <c r="J76" s="11">
        <v>3.6989999999999998</v>
      </c>
      <c r="K76" s="146" t="s">
        <v>54</v>
      </c>
      <c r="L76" s="167" t="s">
        <v>54</v>
      </c>
      <c r="M76" s="168"/>
      <c r="N76" s="10">
        <v>3.6869000000000001</v>
      </c>
      <c r="O76" s="11">
        <v>3.6907999999999999</v>
      </c>
      <c r="P76" s="11">
        <v>3.6884999999999999</v>
      </c>
      <c r="Q76" s="11">
        <v>3.6850000000000001</v>
      </c>
      <c r="R76" s="11">
        <v>3.6859999999999999</v>
      </c>
      <c r="S76" s="146" t="s">
        <v>54</v>
      </c>
      <c r="T76" s="167" t="s">
        <v>54</v>
      </c>
      <c r="U76" s="168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 x14ac:dyDescent="0.45">
      <c r="A77" s="24"/>
      <c r="B77" s="174"/>
      <c r="C77" s="177"/>
      <c r="D77" s="174"/>
      <c r="E77" s="100" t="s">
        <v>56</v>
      </c>
      <c r="F77" s="103">
        <f>F75-F76</f>
        <v>7.5199999999999712E-2</v>
      </c>
      <c r="G77" s="103">
        <f>G75-G76</f>
        <v>7.4600000000000222E-2</v>
      </c>
      <c r="H77" s="103">
        <f>H75-H76</f>
        <v>7.6999999999999957E-2</v>
      </c>
      <c r="I77" s="103">
        <f>I75-I76</f>
        <v>7.6000000000000068E-2</v>
      </c>
      <c r="J77" s="103">
        <f>J75-J76</f>
        <v>7.6000000000000068E-2</v>
      </c>
      <c r="K77" s="12" t="s">
        <v>54</v>
      </c>
      <c r="L77" s="169" t="s">
        <v>54</v>
      </c>
      <c r="M77" s="170"/>
      <c r="N77" s="103">
        <f>N75-N76</f>
        <v>8.230000000000004E-2</v>
      </c>
      <c r="O77" s="103">
        <f>O75-O76</f>
        <v>8.2000000000000295E-2</v>
      </c>
      <c r="P77" s="103">
        <f>P75-P76</f>
        <v>8.3800000000000097E-2</v>
      </c>
      <c r="Q77" s="103">
        <f>Q75-Q76</f>
        <v>8.1999999999999851E-2</v>
      </c>
      <c r="R77" s="103">
        <f>R75-R76</f>
        <v>8.3000000000000185E-2</v>
      </c>
      <c r="S77" s="12" t="s">
        <v>54</v>
      </c>
      <c r="T77" s="169" t="s">
        <v>54</v>
      </c>
      <c r="U77" s="170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 x14ac:dyDescent="0.45">
      <c r="A78" s="25"/>
      <c r="B78" s="175"/>
      <c r="C78" s="178"/>
      <c r="D78" s="175"/>
      <c r="E78" s="100" t="s">
        <v>57</v>
      </c>
      <c r="F78" s="104">
        <f>(F75-F76)*10</f>
        <v>0.75199999999999712</v>
      </c>
      <c r="G78" s="104">
        <f>(G75-G76)*10</f>
        <v>0.74600000000000222</v>
      </c>
      <c r="H78" s="104">
        <f>(H75-H76)*10</f>
        <v>0.76999999999999957</v>
      </c>
      <c r="I78" s="104">
        <f>(I75-I76)*10</f>
        <v>0.76000000000000068</v>
      </c>
      <c r="J78" s="104">
        <f>(J75-J76)*10</f>
        <v>0.76000000000000068</v>
      </c>
      <c r="K78" s="105">
        <f>IFERROR(AVERAGE(F78:J78)," ")</f>
        <v>0.75760000000000005</v>
      </c>
      <c r="L78" s="179">
        <f>IFERROR((1-((MAX(F78:J78)-MIN(F78:J78))/(2*AVERAGE(F78:J78))))*100," ")</f>
        <v>98.416050686378213</v>
      </c>
      <c r="M78" s="180"/>
      <c r="N78" s="104">
        <f>(N75-N76)*10</f>
        <v>0.8230000000000004</v>
      </c>
      <c r="O78" s="104">
        <f>(O75-O76)*10</f>
        <v>0.82000000000000295</v>
      </c>
      <c r="P78" s="104">
        <f>(P75-P76)*10</f>
        <v>0.83800000000000097</v>
      </c>
      <c r="Q78" s="104">
        <f>(Q75-Q76)*10</f>
        <v>0.81999999999999851</v>
      </c>
      <c r="R78" s="104">
        <f>(R75-R76)*10</f>
        <v>0.83000000000000185</v>
      </c>
      <c r="S78" s="105">
        <f>IFERROR(AVERAGE(N78:R78)," ")</f>
        <v>0.82620000000000093</v>
      </c>
      <c r="T78" s="171">
        <f>IFERROR((1-((MAX(N78:R78)-MIN(N78:R78))/(2*AVERAGE(N78:R78))))*100," ")</f>
        <v>98.910675381263474</v>
      </c>
      <c r="U78" s="172"/>
      <c r="V78" s="9">
        <v>3.98</v>
      </c>
      <c r="W78" s="9">
        <v>4.2</v>
      </c>
      <c r="X78" s="9">
        <v>13.61</v>
      </c>
      <c r="Y78" s="9">
        <v>7033937</v>
      </c>
      <c r="Z78" s="5"/>
      <c r="AA78" s="6"/>
      <c r="AB78" s="6"/>
      <c r="AC78" s="7"/>
      <c r="AD78" s="8"/>
    </row>
    <row r="79" spans="1:30" ht="21.75" x14ac:dyDescent="0.45">
      <c r="A79" s="21">
        <v>44293</v>
      </c>
      <c r="B79" s="173">
        <v>0.75</v>
      </c>
      <c r="C79" s="176">
        <v>4</v>
      </c>
      <c r="D79" s="173"/>
      <c r="E79" s="100" t="s">
        <v>53</v>
      </c>
      <c r="F79" s="10">
        <v>3.702</v>
      </c>
      <c r="G79" s="11">
        <v>3.7050000000000001</v>
      </c>
      <c r="H79" s="11">
        <v>3.7040000000000002</v>
      </c>
      <c r="I79" s="11">
        <v>3.698</v>
      </c>
      <c r="J79" s="11">
        <v>3.6989999999999998</v>
      </c>
      <c r="K79" s="146" t="s">
        <v>54</v>
      </c>
      <c r="L79" s="167" t="s">
        <v>54</v>
      </c>
      <c r="M79" s="168"/>
      <c r="N79" s="10">
        <v>3.6869999999999998</v>
      </c>
      <c r="O79" s="11">
        <v>3.6909999999999998</v>
      </c>
      <c r="P79" s="11">
        <v>3.6890000000000001</v>
      </c>
      <c r="Q79" s="11">
        <v>3.6850000000000001</v>
      </c>
      <c r="R79" s="11">
        <v>3.6859999999999999</v>
      </c>
      <c r="S79" s="146" t="s">
        <v>54</v>
      </c>
      <c r="T79" s="167" t="s">
        <v>54</v>
      </c>
      <c r="U79" s="168"/>
      <c r="V79" s="22" t="s">
        <v>54</v>
      </c>
      <c r="W79" s="22" t="s">
        <v>54</v>
      </c>
      <c r="X79" s="22" t="s">
        <v>54</v>
      </c>
      <c r="Y79" s="22" t="s">
        <v>91</v>
      </c>
      <c r="Z79" s="5"/>
      <c r="AA79" s="6"/>
      <c r="AB79" s="6"/>
      <c r="AC79" s="7"/>
      <c r="AD79" s="8"/>
    </row>
    <row r="80" spans="1:30" ht="21.75" x14ac:dyDescent="0.45">
      <c r="A80" s="54">
        <v>1.1805555555555555E-2</v>
      </c>
      <c r="B80" s="174"/>
      <c r="C80" s="177"/>
      <c r="D80" s="174"/>
      <c r="E80" s="100" t="s">
        <v>55</v>
      </c>
      <c r="F80" s="10">
        <v>3.6252</v>
      </c>
      <c r="G80" s="11">
        <v>3.6263999999999998</v>
      </c>
      <c r="H80" s="11">
        <v>3.6255000000000002</v>
      </c>
      <c r="I80" s="11">
        <v>3.6219999999999999</v>
      </c>
      <c r="J80" s="11">
        <v>3.6223000000000001</v>
      </c>
      <c r="K80" s="146" t="s">
        <v>54</v>
      </c>
      <c r="L80" s="167" t="s">
        <v>54</v>
      </c>
      <c r="M80" s="168"/>
      <c r="N80" s="10">
        <v>3.6095000000000002</v>
      </c>
      <c r="O80" s="11">
        <v>3.6150000000000002</v>
      </c>
      <c r="P80" s="11">
        <v>3.6113</v>
      </c>
      <c r="Q80" s="11">
        <v>3.6093000000000002</v>
      </c>
      <c r="R80" s="11">
        <v>3.6086999999999998</v>
      </c>
      <c r="S80" s="146" t="s">
        <v>54</v>
      </c>
      <c r="T80" s="167" t="s">
        <v>54</v>
      </c>
      <c r="U80" s="168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 x14ac:dyDescent="0.45">
      <c r="A81" s="24"/>
      <c r="B81" s="174"/>
      <c r="C81" s="177"/>
      <c r="D81" s="174"/>
      <c r="E81" s="100" t="s">
        <v>56</v>
      </c>
      <c r="F81" s="103">
        <f>F79-F80</f>
        <v>7.6799999999999979E-2</v>
      </c>
      <c r="G81" s="103">
        <f>G79-G80</f>
        <v>7.8600000000000225E-2</v>
      </c>
      <c r="H81" s="103">
        <f>H79-H80</f>
        <v>7.8500000000000014E-2</v>
      </c>
      <c r="I81" s="103">
        <f>I79-I80</f>
        <v>7.6000000000000068E-2</v>
      </c>
      <c r="J81" s="103">
        <f>J79-J80</f>
        <v>7.6699999999999768E-2</v>
      </c>
      <c r="K81" s="12" t="s">
        <v>54</v>
      </c>
      <c r="L81" s="169" t="s">
        <v>54</v>
      </c>
      <c r="M81" s="170"/>
      <c r="N81" s="103">
        <f>N79-N80</f>
        <v>7.749999999999968E-2</v>
      </c>
      <c r="O81" s="103">
        <f>O79-O80</f>
        <v>7.5999999999999623E-2</v>
      </c>
      <c r="P81" s="103">
        <f>P79-P80</f>
        <v>7.7700000000000102E-2</v>
      </c>
      <c r="Q81" s="103">
        <f>Q79-Q80</f>
        <v>7.5699999999999878E-2</v>
      </c>
      <c r="R81" s="103">
        <f>R79-R80</f>
        <v>7.7300000000000146E-2</v>
      </c>
      <c r="S81" s="12" t="s">
        <v>54</v>
      </c>
      <c r="T81" s="169" t="s">
        <v>54</v>
      </c>
      <c r="U81" s="170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 x14ac:dyDescent="0.45">
      <c r="A82" s="25"/>
      <c r="B82" s="175"/>
      <c r="C82" s="178"/>
      <c r="D82" s="175"/>
      <c r="E82" s="100" t="s">
        <v>57</v>
      </c>
      <c r="F82" s="104">
        <f>(F79-F80)*10</f>
        <v>0.76799999999999979</v>
      </c>
      <c r="G82" s="104">
        <f>(G79-G80)*10</f>
        <v>0.78600000000000225</v>
      </c>
      <c r="H82" s="104">
        <f>(H79-H80)*10</f>
        <v>0.78500000000000014</v>
      </c>
      <c r="I82" s="104">
        <f>(I79-I80)*10</f>
        <v>0.76000000000000068</v>
      </c>
      <c r="J82" s="104">
        <f>(J79-J80)*10</f>
        <v>0.76699999999999768</v>
      </c>
      <c r="K82" s="105">
        <f>IFERROR(AVERAGE(F82:J82)," ")</f>
        <v>0.77320000000000011</v>
      </c>
      <c r="L82" s="179">
        <f>IFERROR((1-((MAX(F82:J82)-MIN(F82:J82))/(2*AVERAGE(F82:J82))))*100," ")</f>
        <v>98.318675633729839</v>
      </c>
      <c r="M82" s="180"/>
      <c r="N82" s="104">
        <f>(N79-N80)*10</f>
        <v>0.7749999999999968</v>
      </c>
      <c r="O82" s="104">
        <f>(O79-O80)*10</f>
        <v>0.75999999999999623</v>
      </c>
      <c r="P82" s="104">
        <f>(P79-P80)*10</f>
        <v>0.77700000000000102</v>
      </c>
      <c r="Q82" s="104">
        <f>(Q79-Q80)*10</f>
        <v>0.75699999999999878</v>
      </c>
      <c r="R82" s="104">
        <f>(R79-R80)*10</f>
        <v>0.77300000000000146</v>
      </c>
      <c r="S82" s="105">
        <f>IFERROR(AVERAGE(N82:R82)," ")</f>
        <v>0.76839999999999886</v>
      </c>
      <c r="T82" s="171">
        <f>IFERROR((1-((MAX(N82:R82)-MIN(N82:R82))/(2*AVERAGE(N82:R82))))*100," ")</f>
        <v>98.698594482040463</v>
      </c>
      <c r="U82" s="172"/>
      <c r="V82" s="9">
        <v>3.89</v>
      </c>
      <c r="W82" s="9">
        <v>4.04</v>
      </c>
      <c r="X82" s="9">
        <v>13.91</v>
      </c>
      <c r="Y82" s="9">
        <v>7033937</v>
      </c>
      <c r="Z82" s="5"/>
      <c r="AA82" s="6"/>
      <c r="AB82" s="6"/>
      <c r="AC82" s="7"/>
      <c r="AD82" s="8"/>
    </row>
    <row r="83" spans="1:30" ht="21.75" x14ac:dyDescent="0.45">
      <c r="A83" s="21">
        <v>44323</v>
      </c>
      <c r="B83" s="173">
        <v>0.75</v>
      </c>
      <c r="C83" s="176">
        <v>4</v>
      </c>
      <c r="D83" s="173"/>
      <c r="E83" s="100" t="s">
        <v>53</v>
      </c>
      <c r="F83" s="10">
        <v>3.7679999999999998</v>
      </c>
      <c r="G83" s="11">
        <v>3.7645</v>
      </c>
      <c r="H83" s="11">
        <v>3.7667999999999999</v>
      </c>
      <c r="I83" s="11">
        <v>3.7698999999999998</v>
      </c>
      <c r="J83" s="11">
        <v>3.7751999999999999</v>
      </c>
      <c r="K83" s="146" t="s">
        <v>54</v>
      </c>
      <c r="L83" s="167" t="s">
        <v>54</v>
      </c>
      <c r="M83" s="168"/>
      <c r="N83" s="10">
        <v>3.7772999999999999</v>
      </c>
      <c r="O83" s="11">
        <v>3.7746</v>
      </c>
      <c r="P83" s="11">
        <v>3.7759</v>
      </c>
      <c r="Q83" s="11">
        <v>3.7770000000000001</v>
      </c>
      <c r="R83" s="11">
        <v>3.7759999999999998</v>
      </c>
      <c r="S83" s="146" t="s">
        <v>54</v>
      </c>
      <c r="T83" s="167" t="s">
        <v>54</v>
      </c>
      <c r="U83" s="168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 x14ac:dyDescent="0.45">
      <c r="A84" s="54">
        <v>0.35972222222222222</v>
      </c>
      <c r="B84" s="174"/>
      <c r="C84" s="177"/>
      <c r="D84" s="174"/>
      <c r="E84" s="100" t="s">
        <v>55</v>
      </c>
      <c r="F84" s="10">
        <v>3.7038000000000002</v>
      </c>
      <c r="G84" s="11">
        <v>3.7014999999999998</v>
      </c>
      <c r="H84" s="11">
        <v>3.7025000000000001</v>
      </c>
      <c r="I84" s="11">
        <v>3.7039</v>
      </c>
      <c r="J84" s="11">
        <v>3.7124000000000001</v>
      </c>
      <c r="K84" s="146" t="s">
        <v>54</v>
      </c>
      <c r="L84" s="167" t="s">
        <v>54</v>
      </c>
      <c r="M84" s="168"/>
      <c r="N84" s="10">
        <v>3.7086000000000001</v>
      </c>
      <c r="O84" s="11">
        <v>3.7054</v>
      </c>
      <c r="P84" s="11">
        <v>3.7063000000000001</v>
      </c>
      <c r="Q84" s="11">
        <v>3.706</v>
      </c>
      <c r="R84" s="11">
        <v>3.7044000000000001</v>
      </c>
      <c r="S84" s="146" t="s">
        <v>54</v>
      </c>
      <c r="T84" s="167" t="s">
        <v>54</v>
      </c>
      <c r="U84" s="168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 x14ac:dyDescent="0.45">
      <c r="A85" s="24"/>
      <c r="B85" s="174"/>
      <c r="C85" s="177"/>
      <c r="D85" s="174"/>
      <c r="E85" s="100" t="s">
        <v>56</v>
      </c>
      <c r="F85" s="103">
        <f>F83-F84</f>
        <v>6.4199999999999591E-2</v>
      </c>
      <c r="G85" s="103">
        <f>G83-G84</f>
        <v>6.3000000000000167E-2</v>
      </c>
      <c r="H85" s="103">
        <f>H83-H84</f>
        <v>6.4299999999999802E-2</v>
      </c>
      <c r="I85" s="103">
        <f>I83-I84</f>
        <v>6.5999999999999837E-2</v>
      </c>
      <c r="J85" s="103">
        <f>J83-J84</f>
        <v>6.2799999999999745E-2</v>
      </c>
      <c r="K85" s="12" t="s">
        <v>54</v>
      </c>
      <c r="L85" s="169" t="s">
        <v>54</v>
      </c>
      <c r="M85" s="170"/>
      <c r="N85" s="103">
        <f>N83-N84</f>
        <v>6.8699999999999761E-2</v>
      </c>
      <c r="O85" s="103">
        <f>O83-O84</f>
        <v>6.9199999999999928E-2</v>
      </c>
      <c r="P85" s="103">
        <f>P83-P84</f>
        <v>6.9599999999999884E-2</v>
      </c>
      <c r="Q85" s="103">
        <f>Q83-Q84</f>
        <v>7.1000000000000174E-2</v>
      </c>
      <c r="R85" s="103">
        <f>R83-R84</f>
        <v>7.1599999999999664E-2</v>
      </c>
      <c r="S85" s="12" t="s">
        <v>54</v>
      </c>
      <c r="T85" s="169" t="s">
        <v>54</v>
      </c>
      <c r="U85" s="170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 x14ac:dyDescent="0.45">
      <c r="A86" s="25"/>
      <c r="B86" s="175"/>
      <c r="C86" s="178"/>
      <c r="D86" s="175"/>
      <c r="E86" s="100" t="s">
        <v>57</v>
      </c>
      <c r="F86" s="104">
        <f>(F83-F84)*10</f>
        <v>0.64199999999999591</v>
      </c>
      <c r="G86" s="104">
        <f>(G83-G84)*10</f>
        <v>0.63000000000000167</v>
      </c>
      <c r="H86" s="104">
        <f>(H83-H84)*10</f>
        <v>0.64299999999999802</v>
      </c>
      <c r="I86" s="104">
        <f>(I83-I84)*10</f>
        <v>0.65999999999999837</v>
      </c>
      <c r="J86" s="104">
        <f>(J83-J84)*10</f>
        <v>0.62799999999999745</v>
      </c>
      <c r="K86" s="105">
        <f>IFERROR(AVERAGE(F86:J86)," ")</f>
        <v>0.64059999999999828</v>
      </c>
      <c r="L86" s="179">
        <f>IFERROR((1-((MAX(F86:J86)-MIN(F86:J86))/(2*AVERAGE(F86:J86))))*100," ")</f>
        <v>97.502341554792309</v>
      </c>
      <c r="M86" s="180"/>
      <c r="N86" s="104">
        <f>(N83-N84)*10</f>
        <v>0.68699999999999761</v>
      </c>
      <c r="O86" s="104">
        <f>(O83-O84)*10</f>
        <v>0.69199999999999928</v>
      </c>
      <c r="P86" s="104">
        <f>(P83-P84)*10</f>
        <v>0.69599999999999884</v>
      </c>
      <c r="Q86" s="104">
        <f>(Q83-Q84)*10</f>
        <v>0.71000000000000174</v>
      </c>
      <c r="R86" s="104">
        <f>(R83-R84)*10</f>
        <v>0.71599999999999664</v>
      </c>
      <c r="S86" s="105">
        <f>IFERROR(AVERAGE(N86:R86)," ")</f>
        <v>0.70019999999999882</v>
      </c>
      <c r="T86" s="171">
        <f>IFERROR((1-((MAX(N86:R86)-MIN(N86:R86))/(2*AVERAGE(N86:R86))))*100," ")</f>
        <v>97.929163096258279</v>
      </c>
      <c r="U86" s="172"/>
      <c r="V86" s="9">
        <v>3.54</v>
      </c>
      <c r="W86" s="9">
        <v>3.81</v>
      </c>
      <c r="X86" s="9">
        <v>13.03</v>
      </c>
      <c r="Y86" s="9">
        <v>5066594</v>
      </c>
      <c r="Z86" s="5"/>
      <c r="AA86" s="6"/>
      <c r="AB86" s="6"/>
      <c r="AC86" s="7"/>
      <c r="AD86" s="8"/>
    </row>
    <row r="87" spans="1:30" ht="21.75" x14ac:dyDescent="0.45">
      <c r="A87" s="21">
        <v>44323</v>
      </c>
      <c r="B87" s="173">
        <v>0.75</v>
      </c>
      <c r="C87" s="176">
        <v>4</v>
      </c>
      <c r="D87" s="173"/>
      <c r="E87" s="100" t="s">
        <v>53</v>
      </c>
      <c r="F87" s="10">
        <v>3.7040000000000002</v>
      </c>
      <c r="G87" s="11">
        <v>3.702</v>
      </c>
      <c r="H87" s="11">
        <v>3.7029999999999998</v>
      </c>
      <c r="I87" s="11">
        <v>3.7039</v>
      </c>
      <c r="J87" s="11">
        <v>3.7124000000000001</v>
      </c>
      <c r="K87" s="146" t="s">
        <v>54</v>
      </c>
      <c r="L87" s="167" t="s">
        <v>54</v>
      </c>
      <c r="M87" s="168"/>
      <c r="N87" s="10">
        <v>3.7090000000000001</v>
      </c>
      <c r="O87" s="11">
        <v>3.7050000000000001</v>
      </c>
      <c r="P87" s="11">
        <v>3.706</v>
      </c>
      <c r="Q87" s="11">
        <v>3.706</v>
      </c>
      <c r="R87" s="11">
        <v>3.7044000000000001</v>
      </c>
      <c r="S87" s="146" t="s">
        <v>54</v>
      </c>
      <c r="T87" s="167" t="s">
        <v>54</v>
      </c>
      <c r="U87" s="168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 x14ac:dyDescent="0.45">
      <c r="A88" s="54">
        <v>0.53819444444444442</v>
      </c>
      <c r="B88" s="174"/>
      <c r="C88" s="177"/>
      <c r="D88" s="174"/>
      <c r="E88" s="100" t="s">
        <v>55</v>
      </c>
      <c r="F88" s="10">
        <v>3.6227999999999998</v>
      </c>
      <c r="G88" s="11">
        <v>3.6215000000000002</v>
      </c>
      <c r="H88" s="11">
        <v>3.6215000000000002</v>
      </c>
      <c r="I88" s="11">
        <v>3.6246</v>
      </c>
      <c r="J88" s="11">
        <v>3.6331000000000002</v>
      </c>
      <c r="K88" s="146" t="s">
        <v>54</v>
      </c>
      <c r="L88" s="167" t="s">
        <v>54</v>
      </c>
      <c r="M88" s="168"/>
      <c r="N88" s="10">
        <v>3.625</v>
      </c>
      <c r="O88" s="11">
        <v>3.6221000000000001</v>
      </c>
      <c r="P88" s="11">
        <v>3.6214</v>
      </c>
      <c r="Q88" s="11">
        <v>3.6253000000000002</v>
      </c>
      <c r="R88" s="11">
        <v>3.6227</v>
      </c>
      <c r="S88" s="146" t="s">
        <v>54</v>
      </c>
      <c r="T88" s="167" t="s">
        <v>54</v>
      </c>
      <c r="U88" s="168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 x14ac:dyDescent="0.45">
      <c r="A89" s="24"/>
      <c r="B89" s="174"/>
      <c r="C89" s="177"/>
      <c r="D89" s="174"/>
      <c r="E89" s="100" t="s">
        <v>56</v>
      </c>
      <c r="F89" s="103">
        <f>F87-F88</f>
        <v>8.1200000000000383E-2</v>
      </c>
      <c r="G89" s="103">
        <f>G87-G88</f>
        <v>8.0499999999999794E-2</v>
      </c>
      <c r="H89" s="103">
        <f>H87-H88</f>
        <v>8.1499999999999684E-2</v>
      </c>
      <c r="I89" s="103">
        <f>I87-I88</f>
        <v>7.9299999999999926E-2</v>
      </c>
      <c r="J89" s="103">
        <f>J87-J88</f>
        <v>7.9299999999999926E-2</v>
      </c>
      <c r="K89" s="12" t="s">
        <v>54</v>
      </c>
      <c r="L89" s="169" t="s">
        <v>54</v>
      </c>
      <c r="M89" s="170"/>
      <c r="N89" s="103">
        <f>N87-N88</f>
        <v>8.4000000000000075E-2</v>
      </c>
      <c r="O89" s="103">
        <f>O87-O88</f>
        <v>8.2899999999999974E-2</v>
      </c>
      <c r="P89" s="103">
        <f>P87-P88</f>
        <v>8.4600000000000009E-2</v>
      </c>
      <c r="Q89" s="103">
        <f>Q87-Q88</f>
        <v>8.0699999999999772E-2</v>
      </c>
      <c r="R89" s="103">
        <f>R87-R88</f>
        <v>8.1700000000000106E-2</v>
      </c>
      <c r="S89" s="12" t="s">
        <v>54</v>
      </c>
      <c r="T89" s="169" t="s">
        <v>54</v>
      </c>
      <c r="U89" s="170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 x14ac:dyDescent="0.45">
      <c r="A90" s="25"/>
      <c r="B90" s="175"/>
      <c r="C90" s="178"/>
      <c r="D90" s="175"/>
      <c r="E90" s="100" t="s">
        <v>57</v>
      </c>
      <c r="F90" s="104">
        <f>(F87-F88)*10</f>
        <v>0.81200000000000383</v>
      </c>
      <c r="G90" s="104">
        <f>(G87-G88)*10</f>
        <v>0.80499999999999794</v>
      </c>
      <c r="H90" s="104">
        <f>(H87-H88)*10</f>
        <v>0.81499999999999684</v>
      </c>
      <c r="I90" s="104">
        <f>(I87-I88)*10</f>
        <v>0.79299999999999926</v>
      </c>
      <c r="J90" s="104">
        <f>(J87-J88)*10</f>
        <v>0.79299999999999926</v>
      </c>
      <c r="K90" s="105">
        <f>IFERROR(AVERAGE(F90:J90)," ")</f>
        <v>0.80359999999999943</v>
      </c>
      <c r="L90" s="179">
        <f>IFERROR((1-((MAX(F90:J90)-MIN(F90:J90))/(2*AVERAGE(F90:J90))))*100," ")</f>
        <v>98.631159780985712</v>
      </c>
      <c r="M90" s="180"/>
      <c r="N90" s="104">
        <f>(N87-N88)*10</f>
        <v>0.84000000000000075</v>
      </c>
      <c r="O90" s="104">
        <f>(O87-O88)*10</f>
        <v>0.82899999999999974</v>
      </c>
      <c r="P90" s="104">
        <f>(P87-P88)*10</f>
        <v>0.84600000000000009</v>
      </c>
      <c r="Q90" s="104">
        <f>(Q87-Q88)*10</f>
        <v>0.80699999999999772</v>
      </c>
      <c r="R90" s="104">
        <f>(R87-R88)*10</f>
        <v>0.81700000000000106</v>
      </c>
      <c r="S90" s="105">
        <f>IFERROR(AVERAGE(N90:R90)," ")</f>
        <v>0.82779999999999987</v>
      </c>
      <c r="T90" s="171">
        <f>IFERROR((1-((MAX(N90:R90)-MIN(N90:R90))/(2*AVERAGE(N90:R90))))*100," ")</f>
        <v>97.644358540710172</v>
      </c>
      <c r="U90" s="172"/>
      <c r="V90" s="9">
        <v>4</v>
      </c>
      <c r="W90" s="9">
        <v>4.03</v>
      </c>
      <c r="X90" s="9">
        <v>12.92</v>
      </c>
      <c r="Y90" s="9">
        <v>7024502</v>
      </c>
      <c r="Z90" s="5"/>
      <c r="AA90" s="6"/>
      <c r="AB90" s="6"/>
      <c r="AC90" s="7"/>
      <c r="AD90" s="8"/>
    </row>
    <row r="91" spans="1:30" ht="21.75" x14ac:dyDescent="0.45">
      <c r="A91" s="21">
        <v>44323</v>
      </c>
      <c r="B91" s="173">
        <v>0.75</v>
      </c>
      <c r="C91" s="176">
        <v>4</v>
      </c>
      <c r="D91" s="173"/>
      <c r="E91" s="100" t="s">
        <v>53</v>
      </c>
      <c r="F91" s="10">
        <v>3.7683</v>
      </c>
      <c r="G91" s="11">
        <v>3.7703000000000002</v>
      </c>
      <c r="H91" s="11">
        <v>3.7715999999999998</v>
      </c>
      <c r="I91" s="11">
        <v>3.77</v>
      </c>
      <c r="J91" s="11">
        <v>3.7650000000000001</v>
      </c>
      <c r="K91" s="146" t="s">
        <v>54</v>
      </c>
      <c r="L91" s="167" t="s">
        <v>54</v>
      </c>
      <c r="M91" s="168"/>
      <c r="N91" s="10">
        <v>3.7685</v>
      </c>
      <c r="O91" s="11">
        <v>3.774</v>
      </c>
      <c r="P91" s="11">
        <v>3.7679</v>
      </c>
      <c r="Q91" s="11">
        <v>3.7629999999999999</v>
      </c>
      <c r="R91" s="11">
        <v>3.7719999999999998</v>
      </c>
      <c r="S91" s="146" t="s">
        <v>54</v>
      </c>
      <c r="T91" s="167" t="s">
        <v>54</v>
      </c>
      <c r="U91" s="168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 x14ac:dyDescent="0.45">
      <c r="A92" s="54">
        <v>0.72569444444444453</v>
      </c>
      <c r="B92" s="174"/>
      <c r="C92" s="177"/>
      <c r="D92" s="174"/>
      <c r="E92" s="100" t="s">
        <v>55</v>
      </c>
      <c r="F92" s="10">
        <v>3.6928000000000001</v>
      </c>
      <c r="G92" s="11">
        <v>3.6939000000000002</v>
      </c>
      <c r="H92" s="11">
        <v>3.6938</v>
      </c>
      <c r="I92" s="11">
        <v>3.6930000000000001</v>
      </c>
      <c r="J92" s="11">
        <v>3.6869999999999998</v>
      </c>
      <c r="K92" s="146" t="s">
        <v>54</v>
      </c>
      <c r="L92" s="167" t="s">
        <v>54</v>
      </c>
      <c r="M92" s="168"/>
      <c r="N92" s="10">
        <v>3.6812999999999998</v>
      </c>
      <c r="O92" s="11">
        <v>3.6876000000000002</v>
      </c>
      <c r="P92" s="11">
        <v>3.6808000000000001</v>
      </c>
      <c r="Q92" s="11">
        <v>3.6749999999999998</v>
      </c>
      <c r="R92" s="11">
        <v>3.6850000000000001</v>
      </c>
      <c r="S92" s="146" t="s">
        <v>54</v>
      </c>
      <c r="T92" s="167" t="s">
        <v>54</v>
      </c>
      <c r="U92" s="168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 x14ac:dyDescent="0.45">
      <c r="A93" s="24"/>
      <c r="B93" s="174"/>
      <c r="C93" s="177"/>
      <c r="D93" s="174"/>
      <c r="E93" s="100" t="s">
        <v>56</v>
      </c>
      <c r="F93" s="103">
        <f>F91-F92</f>
        <v>7.5499999999999901E-2</v>
      </c>
      <c r="G93" s="103">
        <f>G91-G92</f>
        <v>7.6400000000000023E-2</v>
      </c>
      <c r="H93" s="103">
        <f>H91-H92</f>
        <v>7.7799999999999869E-2</v>
      </c>
      <c r="I93" s="103">
        <f>I91-I92</f>
        <v>7.6999999999999957E-2</v>
      </c>
      <c r="J93" s="103">
        <f>J91-J92</f>
        <v>7.8000000000000291E-2</v>
      </c>
      <c r="K93" s="12" t="s">
        <v>54</v>
      </c>
      <c r="L93" s="169" t="s">
        <v>54</v>
      </c>
      <c r="M93" s="170"/>
      <c r="N93" s="103">
        <f>N91-N92</f>
        <v>8.7200000000000166E-2</v>
      </c>
      <c r="O93" s="103">
        <f>O91-O92</f>
        <v>8.639999999999981E-2</v>
      </c>
      <c r="P93" s="103">
        <f>P91-P92</f>
        <v>8.7099999999999955E-2</v>
      </c>
      <c r="Q93" s="103">
        <f>Q91-Q92</f>
        <v>8.8000000000000078E-2</v>
      </c>
      <c r="R93" s="103">
        <f>R91-R92</f>
        <v>8.6999999999999744E-2</v>
      </c>
      <c r="S93" s="12" t="s">
        <v>54</v>
      </c>
      <c r="T93" s="169" t="s">
        <v>54</v>
      </c>
      <c r="U93" s="170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 x14ac:dyDescent="0.45">
      <c r="A94" s="25"/>
      <c r="B94" s="175"/>
      <c r="C94" s="178"/>
      <c r="D94" s="175"/>
      <c r="E94" s="100" t="s">
        <v>57</v>
      </c>
      <c r="F94" s="104">
        <f>(F91-F92)*10</f>
        <v>0.75499999999999901</v>
      </c>
      <c r="G94" s="104">
        <f>(G91-G92)*10</f>
        <v>0.76400000000000023</v>
      </c>
      <c r="H94" s="104">
        <f>(H91-H92)*10</f>
        <v>0.77799999999999869</v>
      </c>
      <c r="I94" s="104">
        <f>(I91-I92)*10</f>
        <v>0.76999999999999957</v>
      </c>
      <c r="J94" s="104">
        <f>(J91-J92)*10</f>
        <v>0.78000000000000291</v>
      </c>
      <c r="K94" s="105">
        <f>IFERROR(AVERAGE(F94:J94)," ")</f>
        <v>0.76940000000000008</v>
      </c>
      <c r="L94" s="179">
        <f>IFERROR((1-((MAX(F94:J94)-MIN(F94:J94))/(2*AVERAGE(F94:J94))))*100," ")</f>
        <v>98.375357421367056</v>
      </c>
      <c r="M94" s="180"/>
      <c r="N94" s="104">
        <f>(N91-N92)*10</f>
        <v>0.87200000000000166</v>
      </c>
      <c r="O94" s="104">
        <f>(O91-O92)*10</f>
        <v>0.8639999999999981</v>
      </c>
      <c r="P94" s="104">
        <f>(P91-P92)*10</f>
        <v>0.87099999999999955</v>
      </c>
      <c r="Q94" s="104">
        <f>(Q91-Q92)*10</f>
        <v>0.88000000000000078</v>
      </c>
      <c r="R94" s="104">
        <f>(R91-R92)*10</f>
        <v>0.86999999999999744</v>
      </c>
      <c r="S94" s="105">
        <f>IFERROR(AVERAGE(N94:R94)," ")</f>
        <v>0.87139999999999951</v>
      </c>
      <c r="T94" s="171">
        <f>IFERROR((1-((MAX(N94:R94)-MIN(N94:R94))/(2*AVERAGE(N94:R94))))*100," ")</f>
        <v>99.08193711269206</v>
      </c>
      <c r="U94" s="172"/>
      <c r="V94" s="9">
        <v>4</v>
      </c>
      <c r="W94" s="9">
        <v>4.03</v>
      </c>
      <c r="X94" s="9">
        <v>12.85</v>
      </c>
      <c r="Y94" s="9">
        <v>7036769</v>
      </c>
      <c r="Z94" s="5"/>
      <c r="AA94" s="6"/>
      <c r="AB94" s="6"/>
      <c r="AC94" s="7"/>
      <c r="AD94" s="8"/>
    </row>
    <row r="95" spans="1:30" ht="21.75" x14ac:dyDescent="0.45">
      <c r="A95" s="21">
        <v>44323</v>
      </c>
      <c r="B95" s="173">
        <v>0.75</v>
      </c>
      <c r="C95" s="176">
        <v>4</v>
      </c>
      <c r="D95" s="173"/>
      <c r="E95" s="100" t="s">
        <v>53</v>
      </c>
      <c r="F95" s="10">
        <v>3.6928000000000001</v>
      </c>
      <c r="G95" s="11">
        <v>3.6939000000000002</v>
      </c>
      <c r="H95" s="11">
        <v>3.6938</v>
      </c>
      <c r="I95" s="11">
        <v>3.6930000000000001</v>
      </c>
      <c r="J95" s="11">
        <v>3.6869999999999998</v>
      </c>
      <c r="K95" s="146" t="s">
        <v>54</v>
      </c>
      <c r="L95" s="167" t="s">
        <v>54</v>
      </c>
      <c r="M95" s="168"/>
      <c r="N95" s="10">
        <v>3.6812999999999998</v>
      </c>
      <c r="O95" s="11">
        <v>3.6876000000000002</v>
      </c>
      <c r="P95" s="11">
        <v>3.6808000000000001</v>
      </c>
      <c r="Q95" s="11">
        <v>3.6749999999999998</v>
      </c>
      <c r="R95" s="11">
        <v>3.6850000000000001</v>
      </c>
      <c r="S95" s="146" t="s">
        <v>54</v>
      </c>
      <c r="T95" s="167" t="s">
        <v>54</v>
      </c>
      <c r="U95" s="168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 x14ac:dyDescent="0.45">
      <c r="A96" s="54">
        <v>0.83888888888888891</v>
      </c>
      <c r="B96" s="174"/>
      <c r="C96" s="177"/>
      <c r="D96" s="174"/>
      <c r="E96" s="100" t="s">
        <v>55</v>
      </c>
      <c r="F96" s="10">
        <v>3.6145</v>
      </c>
      <c r="G96" s="11">
        <v>3.6150000000000002</v>
      </c>
      <c r="H96" s="11">
        <v>3.6135000000000002</v>
      </c>
      <c r="I96" s="11">
        <v>3.6120000000000001</v>
      </c>
      <c r="J96" s="11">
        <v>3.6110000000000002</v>
      </c>
      <c r="K96" s="146" t="s">
        <v>54</v>
      </c>
      <c r="L96" s="167" t="s">
        <v>54</v>
      </c>
      <c r="M96" s="168"/>
      <c r="N96" s="10">
        <v>3.5979000000000001</v>
      </c>
      <c r="O96" s="11">
        <v>3.6036999999999999</v>
      </c>
      <c r="P96" s="11">
        <v>3.5962999999999998</v>
      </c>
      <c r="Q96" s="11">
        <v>3.609</v>
      </c>
      <c r="R96" s="11">
        <v>3.6019999999999999</v>
      </c>
      <c r="S96" s="146" t="s">
        <v>54</v>
      </c>
      <c r="T96" s="167" t="s">
        <v>54</v>
      </c>
      <c r="U96" s="168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 x14ac:dyDescent="0.45">
      <c r="A97" s="24"/>
      <c r="B97" s="174"/>
      <c r="C97" s="177"/>
      <c r="D97" s="174"/>
      <c r="E97" s="100" t="s">
        <v>56</v>
      </c>
      <c r="F97" s="103">
        <f>F95-F96</f>
        <v>7.8300000000000036E-2</v>
      </c>
      <c r="G97" s="103">
        <f>G95-G96</f>
        <v>7.889999999999997E-2</v>
      </c>
      <c r="H97" s="103">
        <f>H95-H96</f>
        <v>8.0299999999999816E-2</v>
      </c>
      <c r="I97" s="103">
        <f>I95-I96</f>
        <v>8.0999999999999961E-2</v>
      </c>
      <c r="J97" s="103">
        <f>J95-J96</f>
        <v>7.5999999999999623E-2</v>
      </c>
      <c r="K97" s="12" t="s">
        <v>54</v>
      </c>
      <c r="L97" s="169" t="s">
        <v>54</v>
      </c>
      <c r="M97" s="170"/>
      <c r="N97" s="103">
        <f>N95-N96</f>
        <v>8.3399999999999697E-2</v>
      </c>
      <c r="O97" s="103">
        <f>O95-O96</f>
        <v>8.3900000000000308E-2</v>
      </c>
      <c r="P97" s="103">
        <f>P95-P96</f>
        <v>8.4500000000000242E-2</v>
      </c>
      <c r="Q97" s="103">
        <f>Q95-Q96</f>
        <v>6.5999999999999837E-2</v>
      </c>
      <c r="R97" s="103">
        <f>R95-R96</f>
        <v>8.3000000000000185E-2</v>
      </c>
      <c r="S97" s="12" t="s">
        <v>54</v>
      </c>
      <c r="T97" s="169" t="s">
        <v>54</v>
      </c>
      <c r="U97" s="170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 x14ac:dyDescent="0.45">
      <c r="A98" s="25"/>
      <c r="B98" s="175"/>
      <c r="C98" s="178"/>
      <c r="D98" s="175"/>
      <c r="E98" s="100" t="s">
        <v>57</v>
      </c>
      <c r="F98" s="104">
        <f>(F95-F96)*10</f>
        <v>0.78300000000000036</v>
      </c>
      <c r="G98" s="104">
        <f>(G95-G96)*10</f>
        <v>0.7889999999999997</v>
      </c>
      <c r="H98" s="104">
        <f>(H95-H96)*10</f>
        <v>0.80299999999999816</v>
      </c>
      <c r="I98" s="104">
        <f>(I95-I96)*10</f>
        <v>0.80999999999999961</v>
      </c>
      <c r="J98" s="104">
        <f>(J95-J96)*10</f>
        <v>0.75999999999999623</v>
      </c>
      <c r="K98" s="105">
        <f>IFERROR(AVERAGE(F98:J98)," ")</f>
        <v>0.78899999999999881</v>
      </c>
      <c r="L98" s="179">
        <f>IFERROR((1-((MAX(F98:J98)-MIN(F98:H98))/(2*AVERAGE(F98:H98))))*100," ")</f>
        <v>98.294736842105308</v>
      </c>
      <c r="M98" s="180"/>
      <c r="N98" s="104">
        <f>(N95-N96)*10</f>
        <v>0.83399999999999697</v>
      </c>
      <c r="O98" s="104">
        <f>(O95-O96)*10</f>
        <v>0.83900000000000308</v>
      </c>
      <c r="P98" s="104">
        <f>(P95-P96)*10</f>
        <v>0.84500000000000242</v>
      </c>
      <c r="Q98" s="104">
        <f>(Q95-Q96)*10</f>
        <v>0.65999999999999837</v>
      </c>
      <c r="R98" s="104">
        <f>(R95-R96)*10</f>
        <v>0.83000000000000185</v>
      </c>
      <c r="S98" s="105">
        <f>IFERROR(AVERAGE(N98:R98)," ")</f>
        <v>0.80160000000000053</v>
      </c>
      <c r="T98" s="171">
        <f>IFERROR((1-((MAX(N98:R98)-MIN(N98:P98))/(2*AVERAGE(N98:P98))))*100," ")</f>
        <v>99.344718030182364</v>
      </c>
      <c r="U98" s="172"/>
      <c r="V98" s="9">
        <v>4.08</v>
      </c>
      <c r="W98" s="9">
        <v>4.12</v>
      </c>
      <c r="X98" s="9">
        <v>19.489999999999998</v>
      </c>
      <c r="Y98" s="9">
        <v>6009755</v>
      </c>
      <c r="Z98" s="5"/>
      <c r="AA98" s="6"/>
      <c r="AB98" s="6"/>
      <c r="AC98" s="7"/>
      <c r="AD98" s="8"/>
    </row>
    <row r="99" spans="1:30" ht="21.75" x14ac:dyDescent="0.45">
      <c r="A99" s="21">
        <v>44354</v>
      </c>
      <c r="B99" s="173">
        <v>0.75</v>
      </c>
      <c r="C99" s="176">
        <v>4</v>
      </c>
      <c r="D99" s="173"/>
      <c r="E99" s="100" t="s">
        <v>53</v>
      </c>
      <c r="F99" s="162">
        <v>3.6145</v>
      </c>
      <c r="G99" s="163">
        <v>3.6158999999999999</v>
      </c>
      <c r="H99" s="163">
        <v>3.6141000000000001</v>
      </c>
      <c r="I99" s="163">
        <v>3.6110000000000002</v>
      </c>
      <c r="J99" s="163">
        <v>3.61</v>
      </c>
      <c r="K99" s="146" t="s">
        <v>54</v>
      </c>
      <c r="L99" s="167" t="s">
        <v>54</v>
      </c>
      <c r="M99" s="168"/>
      <c r="N99" s="10">
        <v>3.597</v>
      </c>
      <c r="O99" s="11">
        <v>3.6038000000000001</v>
      </c>
      <c r="P99" s="11">
        <v>3.5956999999999999</v>
      </c>
      <c r="Q99" s="11">
        <v>3.5990000000000002</v>
      </c>
      <c r="R99" s="11">
        <v>3.601</v>
      </c>
      <c r="S99" s="146" t="s">
        <v>54</v>
      </c>
      <c r="T99" s="167" t="s">
        <v>54</v>
      </c>
      <c r="U99" s="168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 x14ac:dyDescent="0.45">
      <c r="A100" s="54">
        <v>5.5555555555555558E-3</v>
      </c>
      <c r="B100" s="174"/>
      <c r="C100" s="177"/>
      <c r="D100" s="174"/>
      <c r="E100" s="100" t="s">
        <v>55</v>
      </c>
      <c r="F100" s="162">
        <v>3.5363000000000002</v>
      </c>
      <c r="G100" s="163">
        <v>3.5396000000000001</v>
      </c>
      <c r="H100" s="163">
        <v>3.5348000000000002</v>
      </c>
      <c r="I100" s="163">
        <v>3.5329999999999999</v>
      </c>
      <c r="J100" s="163">
        <v>3.5310000000000001</v>
      </c>
      <c r="K100" s="146" t="s">
        <v>54</v>
      </c>
      <c r="L100" s="167" t="s">
        <v>54</v>
      </c>
      <c r="M100" s="168"/>
      <c r="N100" s="10">
        <v>3.5169000000000001</v>
      </c>
      <c r="O100" s="11">
        <v>3.5238999999999998</v>
      </c>
      <c r="P100" s="11">
        <v>3.5139</v>
      </c>
      <c r="Q100" s="11">
        <v>3.5169999999999999</v>
      </c>
      <c r="R100" s="11">
        <v>3.5169999999999999</v>
      </c>
      <c r="S100" s="146" t="s">
        <v>54</v>
      </c>
      <c r="T100" s="167" t="s">
        <v>54</v>
      </c>
      <c r="U100" s="168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 x14ac:dyDescent="0.45">
      <c r="A101" s="24"/>
      <c r="B101" s="174"/>
      <c r="C101" s="177"/>
      <c r="D101" s="174"/>
      <c r="E101" s="100" t="s">
        <v>56</v>
      </c>
      <c r="F101" s="103">
        <f>F99-F100</f>
        <v>7.8199999999999825E-2</v>
      </c>
      <c r="G101" s="103">
        <f>G99-G100</f>
        <v>7.6299999999999812E-2</v>
      </c>
      <c r="H101" s="103">
        <f>H99-H100</f>
        <v>7.9299999999999926E-2</v>
      </c>
      <c r="I101" s="103">
        <f>I99-I100</f>
        <v>7.8000000000000291E-2</v>
      </c>
      <c r="J101" s="103">
        <f>J99-J100</f>
        <v>7.8999999999999737E-2</v>
      </c>
      <c r="K101" s="12" t="s">
        <v>54</v>
      </c>
      <c r="L101" s="169" t="s">
        <v>54</v>
      </c>
      <c r="M101" s="170"/>
      <c r="N101" s="103">
        <f>N99-N100</f>
        <v>8.0099999999999838E-2</v>
      </c>
      <c r="O101" s="103">
        <f>O99-O100</f>
        <v>7.9900000000000304E-2</v>
      </c>
      <c r="P101" s="103">
        <f>P99-P100</f>
        <v>8.1799999999999873E-2</v>
      </c>
      <c r="Q101" s="103">
        <f>Q99-Q100</f>
        <v>8.2000000000000295E-2</v>
      </c>
      <c r="R101" s="103">
        <f>R99-R100</f>
        <v>8.4000000000000075E-2</v>
      </c>
      <c r="S101" s="12" t="s">
        <v>54</v>
      </c>
      <c r="T101" s="169" t="s">
        <v>54</v>
      </c>
      <c r="U101" s="170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 x14ac:dyDescent="0.45">
      <c r="A102" s="25"/>
      <c r="B102" s="175"/>
      <c r="C102" s="178"/>
      <c r="D102" s="175"/>
      <c r="E102" s="100" t="s">
        <v>57</v>
      </c>
      <c r="F102" s="104">
        <f>(F99-F100)*10</f>
        <v>0.78199999999999825</v>
      </c>
      <c r="G102" s="104">
        <f>(G99-G100)*10</f>
        <v>0.76299999999999812</v>
      </c>
      <c r="H102" s="104">
        <f>(H99-H100)*10</f>
        <v>0.79299999999999926</v>
      </c>
      <c r="I102" s="104">
        <f>(I99-I100)*10</f>
        <v>0.78000000000000291</v>
      </c>
      <c r="J102" s="104">
        <f>(J99-J100)*10</f>
        <v>0.78999999999999737</v>
      </c>
      <c r="K102" s="105">
        <f>IFERROR(AVERAGE(F102:J102)," ")</f>
        <v>0.78159999999999918</v>
      </c>
      <c r="L102" s="179">
        <f>IFERROR((1-((MAX(F102:J102)-MIN(F102:J102))/(2*AVERAGE(F102:J102))))*100," ")</f>
        <v>98.080859774820809</v>
      </c>
      <c r="M102" s="180"/>
      <c r="N102" s="104">
        <f>(N99-N100)*10</f>
        <v>0.80099999999999838</v>
      </c>
      <c r="O102" s="104">
        <f>(O99-O100)*10</f>
        <v>0.79900000000000304</v>
      </c>
      <c r="P102" s="104">
        <f>(P99-P100)*10</f>
        <v>0.81799999999999873</v>
      </c>
      <c r="Q102" s="104">
        <f>(Q99-Q100)*10</f>
        <v>0.82000000000000295</v>
      </c>
      <c r="R102" s="104">
        <f>(R99-R100)*10</f>
        <v>0.84000000000000075</v>
      </c>
      <c r="S102" s="105">
        <f>IFERROR(AVERAGE(N102:R102)," ")</f>
        <v>0.81560000000000077</v>
      </c>
      <c r="T102" s="171">
        <f>IFERROR((1-((MAX(N102:R102)-MIN(N102:R102))/(2*AVERAGE(N102:R102))))*100," ")</f>
        <v>97.486512996567086</v>
      </c>
      <c r="U102" s="172"/>
      <c r="V102" s="9">
        <v>3.98</v>
      </c>
      <c r="W102" s="9">
        <v>40.159999999999997</v>
      </c>
      <c r="X102" s="9">
        <v>13.53</v>
      </c>
      <c r="Y102" s="9">
        <v>6009755</v>
      </c>
      <c r="Z102" s="5"/>
      <c r="AA102" s="6"/>
      <c r="AB102" s="6"/>
      <c r="AC102" s="7"/>
      <c r="AD102" s="8"/>
    </row>
    <row r="103" spans="1:30" ht="21.75" x14ac:dyDescent="0.45">
      <c r="A103" s="21">
        <v>44354</v>
      </c>
      <c r="B103" s="173">
        <v>0.75</v>
      </c>
      <c r="C103" s="176">
        <v>4</v>
      </c>
      <c r="D103" s="173"/>
      <c r="E103" s="100" t="s">
        <v>53</v>
      </c>
      <c r="F103" s="162">
        <v>3.7753999999999999</v>
      </c>
      <c r="G103" s="163">
        <v>3.7736999999999998</v>
      </c>
      <c r="H103" s="163">
        <v>3.7782</v>
      </c>
      <c r="I103" s="163">
        <v>3.77</v>
      </c>
      <c r="J103" s="163">
        <v>3.7709999999999999</v>
      </c>
      <c r="K103" s="146" t="s">
        <v>54</v>
      </c>
      <c r="L103" s="167" t="s">
        <v>54</v>
      </c>
      <c r="M103" s="168"/>
      <c r="N103" s="10">
        <v>3.7797000000000001</v>
      </c>
      <c r="O103" s="11">
        <v>3.7742</v>
      </c>
      <c r="P103" s="11">
        <v>3.7774999999999999</v>
      </c>
      <c r="Q103" s="11">
        <v>3.774</v>
      </c>
      <c r="R103" s="11">
        <v>3.774</v>
      </c>
      <c r="S103" s="146" t="s">
        <v>54</v>
      </c>
      <c r="T103" s="167" t="s">
        <v>54</v>
      </c>
      <c r="U103" s="168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 x14ac:dyDescent="0.45">
      <c r="A104" s="54">
        <v>0.22500000000000001</v>
      </c>
      <c r="B104" s="174"/>
      <c r="C104" s="177"/>
      <c r="D104" s="174"/>
      <c r="E104" s="100" t="s">
        <v>55</v>
      </c>
      <c r="F104" s="162">
        <v>3.6953</v>
      </c>
      <c r="G104" s="163">
        <v>3.6959</v>
      </c>
      <c r="H104" s="163">
        <v>3.6981000000000002</v>
      </c>
      <c r="I104" s="163">
        <v>3.6909999999999998</v>
      </c>
      <c r="J104" s="163">
        <v>3.69</v>
      </c>
      <c r="K104" s="146" t="s">
        <v>54</v>
      </c>
      <c r="L104" s="167" t="s">
        <v>54</v>
      </c>
      <c r="M104" s="168"/>
      <c r="N104" s="10">
        <v>3.6894</v>
      </c>
      <c r="O104" s="11">
        <v>3.6829000000000001</v>
      </c>
      <c r="P104" s="11">
        <v>3.6850999999999998</v>
      </c>
      <c r="Q104" s="11">
        <v>3.6819999999999999</v>
      </c>
      <c r="R104" s="11">
        <v>3.6890000000000001</v>
      </c>
      <c r="S104" s="146" t="s">
        <v>54</v>
      </c>
      <c r="T104" s="167" t="s">
        <v>54</v>
      </c>
      <c r="U104" s="168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 x14ac:dyDescent="0.45">
      <c r="A105" s="24"/>
      <c r="B105" s="174"/>
      <c r="C105" s="177"/>
      <c r="D105" s="174"/>
      <c r="E105" s="100" t="s">
        <v>56</v>
      </c>
      <c r="F105" s="103">
        <f>F103-F104</f>
        <v>8.0099999999999838E-2</v>
      </c>
      <c r="G105" s="103">
        <f>G103-G104</f>
        <v>7.7799999999999869E-2</v>
      </c>
      <c r="H105" s="103">
        <f>H103-H104</f>
        <v>8.0099999999999838E-2</v>
      </c>
      <c r="I105" s="103">
        <f>I103-I104</f>
        <v>7.9000000000000181E-2</v>
      </c>
      <c r="J105" s="103">
        <f>J103-J104</f>
        <v>8.0999999999999961E-2</v>
      </c>
      <c r="K105" s="12" t="s">
        <v>54</v>
      </c>
      <c r="L105" s="169" t="s">
        <v>54</v>
      </c>
      <c r="M105" s="170"/>
      <c r="N105" s="103">
        <f>N103-N104</f>
        <v>9.0300000000000047E-2</v>
      </c>
      <c r="O105" s="103">
        <f>O103-O104</f>
        <v>9.1299999999999937E-2</v>
      </c>
      <c r="P105" s="103">
        <f>P103-P104</f>
        <v>9.2400000000000038E-2</v>
      </c>
      <c r="Q105" s="103">
        <f>Q103-Q104</f>
        <v>9.2000000000000082E-2</v>
      </c>
      <c r="R105" s="103">
        <f>R103-R104</f>
        <v>8.4999999999999964E-2</v>
      </c>
      <c r="S105" s="12" t="s">
        <v>54</v>
      </c>
      <c r="T105" s="169" t="s">
        <v>54</v>
      </c>
      <c r="U105" s="170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 x14ac:dyDescent="0.45">
      <c r="A106" s="25"/>
      <c r="B106" s="175"/>
      <c r="C106" s="178"/>
      <c r="D106" s="175"/>
      <c r="E106" s="100" t="s">
        <v>57</v>
      </c>
      <c r="F106" s="104">
        <f>(F103-F104)*10</f>
        <v>0.80099999999999838</v>
      </c>
      <c r="G106" s="104">
        <f>(G103-G104)*10</f>
        <v>0.77799999999999869</v>
      </c>
      <c r="H106" s="104">
        <f>(H103-H104)*10</f>
        <v>0.80099999999999838</v>
      </c>
      <c r="I106" s="104">
        <f>(I103-I104)*10</f>
        <v>0.79000000000000181</v>
      </c>
      <c r="J106" s="104">
        <f>(J103-J104)*10</f>
        <v>0.80999999999999961</v>
      </c>
      <c r="K106" s="105">
        <f>IFERROR(AVERAGE(F106:J106)," ")</f>
        <v>0.79599999999999937</v>
      </c>
      <c r="L106" s="179">
        <f>IFERROR((1-((MAX(F106:J106)-MIN(F106:J106))/(2*AVERAGE(F106:J106))))*100," ")</f>
        <v>97.989949748743655</v>
      </c>
      <c r="M106" s="180"/>
      <c r="N106" s="104">
        <f>(N103-N104)*10</f>
        <v>0.90300000000000047</v>
      </c>
      <c r="O106" s="104">
        <f>(O103-O104)*10</f>
        <v>0.91299999999999937</v>
      </c>
      <c r="P106" s="104">
        <f>(P103-P104)*10</f>
        <v>0.92400000000000038</v>
      </c>
      <c r="Q106" s="104">
        <f>(Q103-Q104)*10</f>
        <v>0.92000000000000082</v>
      </c>
      <c r="R106" s="104">
        <f>(R103-R104)*10</f>
        <v>0.84999999999999964</v>
      </c>
      <c r="S106" s="105">
        <f>IFERROR(AVERAGE(N106:R106)," ")</f>
        <v>0.90200000000000014</v>
      </c>
      <c r="T106" s="171">
        <f>IFERROR((1-((MAX(N106:R106)-MIN(N106:R106))/(2*AVERAGE(N106:R106))))*100," ")</f>
        <v>95.898004434589751</v>
      </c>
      <c r="U106" s="172"/>
      <c r="V106" s="9">
        <v>4.07</v>
      </c>
      <c r="W106" s="9">
        <v>4.07</v>
      </c>
      <c r="X106" s="9">
        <v>13.56</v>
      </c>
      <c r="Y106" s="9">
        <v>6009755</v>
      </c>
      <c r="Z106" s="5"/>
      <c r="AA106" s="6"/>
      <c r="AB106" s="6"/>
      <c r="AC106" s="7"/>
      <c r="AD106" s="8"/>
    </row>
    <row r="107" spans="1:30" ht="21.75" x14ac:dyDescent="0.45">
      <c r="A107" s="21">
        <v>44354</v>
      </c>
      <c r="B107" s="173">
        <v>0.75</v>
      </c>
      <c r="C107" s="176">
        <v>4</v>
      </c>
      <c r="D107" s="173"/>
      <c r="E107" s="100" t="s">
        <v>53</v>
      </c>
      <c r="F107" s="10">
        <v>3.7772999999999999</v>
      </c>
      <c r="G107" s="11">
        <v>3.7797999999999998</v>
      </c>
      <c r="H107" s="11">
        <v>3.7812000000000001</v>
      </c>
      <c r="I107" s="11">
        <v>3.78</v>
      </c>
      <c r="J107" s="11">
        <v>3.7810000000000001</v>
      </c>
      <c r="K107" s="146" t="s">
        <v>54</v>
      </c>
      <c r="L107" s="167" t="s">
        <v>54</v>
      </c>
      <c r="M107" s="168"/>
      <c r="N107" s="10">
        <v>3.7745000000000002</v>
      </c>
      <c r="O107" s="11">
        <v>3.7810000000000001</v>
      </c>
      <c r="P107" s="11">
        <v>3.7806000000000002</v>
      </c>
      <c r="Q107" s="11">
        <v>3.78</v>
      </c>
      <c r="R107" s="11">
        <v>3.782</v>
      </c>
      <c r="S107" s="146" t="s">
        <v>54</v>
      </c>
      <c r="T107" s="167" t="s">
        <v>54</v>
      </c>
      <c r="U107" s="168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 x14ac:dyDescent="0.45">
      <c r="A108" s="54">
        <v>0.35000000000000003</v>
      </c>
      <c r="B108" s="174"/>
      <c r="C108" s="177"/>
      <c r="D108" s="174"/>
      <c r="E108" s="100" t="s">
        <v>55</v>
      </c>
      <c r="F108" s="10">
        <v>3.7010999999999998</v>
      </c>
      <c r="G108" s="11">
        <v>3.7029000000000001</v>
      </c>
      <c r="H108" s="11">
        <v>3.7012999999999998</v>
      </c>
      <c r="I108" s="11">
        <v>3.702</v>
      </c>
      <c r="J108" s="11">
        <v>3.7010000000000001</v>
      </c>
      <c r="K108" s="146" t="s">
        <v>54</v>
      </c>
      <c r="L108" s="167" t="s">
        <v>54</v>
      </c>
      <c r="M108" s="168"/>
      <c r="N108" s="10">
        <v>3.6892</v>
      </c>
      <c r="O108" s="11">
        <v>3.6958000000000002</v>
      </c>
      <c r="P108" s="11">
        <v>3.6953999999999998</v>
      </c>
      <c r="Q108" s="11">
        <v>3.694</v>
      </c>
      <c r="R108" s="11">
        <v>3.6970000000000001</v>
      </c>
      <c r="S108" s="146" t="s">
        <v>54</v>
      </c>
      <c r="T108" s="167" t="s">
        <v>54</v>
      </c>
      <c r="U108" s="168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 x14ac:dyDescent="0.45">
      <c r="A109" s="24"/>
      <c r="B109" s="174"/>
      <c r="C109" s="177"/>
      <c r="D109" s="174"/>
      <c r="E109" s="100" t="s">
        <v>56</v>
      </c>
      <c r="F109" s="103">
        <f>F107-F108</f>
        <v>7.6200000000000045E-2</v>
      </c>
      <c r="G109" s="103">
        <f>G107-G108</f>
        <v>7.6899999999999746E-2</v>
      </c>
      <c r="H109" s="103">
        <f>H107-H108</f>
        <v>7.9900000000000304E-2</v>
      </c>
      <c r="I109" s="103">
        <f>I107-I108</f>
        <v>7.7999999999999847E-2</v>
      </c>
      <c r="J109" s="103">
        <f>J107-J108</f>
        <v>8.0000000000000071E-2</v>
      </c>
      <c r="K109" s="12" t="s">
        <v>54</v>
      </c>
      <c r="L109" s="169" t="s">
        <v>54</v>
      </c>
      <c r="M109" s="170"/>
      <c r="N109" s="103">
        <f>N107-N108</f>
        <v>8.5300000000000153E-2</v>
      </c>
      <c r="O109" s="103">
        <f>O107-O108</f>
        <v>8.5199999999999942E-2</v>
      </c>
      <c r="P109" s="103">
        <f>P107-P108</f>
        <v>8.5200000000000387E-2</v>
      </c>
      <c r="Q109" s="103">
        <f>Q107-Q108</f>
        <v>8.5999999999999854E-2</v>
      </c>
      <c r="R109" s="103">
        <f>R107-R108</f>
        <v>8.4999999999999964E-2</v>
      </c>
      <c r="S109" s="12" t="s">
        <v>54</v>
      </c>
      <c r="T109" s="169" t="s">
        <v>54</v>
      </c>
      <c r="U109" s="170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 x14ac:dyDescent="0.45">
      <c r="A110" s="25"/>
      <c r="B110" s="175"/>
      <c r="C110" s="178"/>
      <c r="D110" s="175"/>
      <c r="E110" s="100" t="s">
        <v>57</v>
      </c>
      <c r="F110" s="104">
        <f>(F107-F108)*10</f>
        <v>0.76200000000000045</v>
      </c>
      <c r="G110" s="104">
        <f>(G107-G108)*10</f>
        <v>0.76899999999999746</v>
      </c>
      <c r="H110" s="104">
        <f>(H107-H108)*10</f>
        <v>0.79900000000000304</v>
      </c>
      <c r="I110" s="104">
        <f>(I107-I108)*10</f>
        <v>0.77999999999999847</v>
      </c>
      <c r="J110" s="104">
        <f>(J107-J108)*10</f>
        <v>0.80000000000000071</v>
      </c>
      <c r="K110" s="105">
        <f>IFERROR(AVERAGE(F110:J110)," ")</f>
        <v>0.78200000000000003</v>
      </c>
      <c r="L110" s="179">
        <f>IFERROR((1-((MAX(F110:J110)-MIN(F110:J110))/(2*AVERAGE(F110:J110))))*100," ")</f>
        <v>97.570332480818394</v>
      </c>
      <c r="M110" s="180"/>
      <c r="N110" s="104">
        <f>(N107-N108)*10</f>
        <v>0.85300000000000153</v>
      </c>
      <c r="O110" s="104">
        <f>(O107-O108)*10</f>
        <v>0.85199999999999942</v>
      </c>
      <c r="P110" s="104">
        <f>(P107-P108)*10</f>
        <v>0.85200000000000387</v>
      </c>
      <c r="Q110" s="104">
        <f>(Q107-Q108)*10</f>
        <v>0.85999999999999854</v>
      </c>
      <c r="R110" s="104">
        <f>(R107-R108)*10</f>
        <v>0.84999999999999964</v>
      </c>
      <c r="S110" s="105">
        <f>IFERROR(AVERAGE(N110:R110)," ")</f>
        <v>0.8534000000000006</v>
      </c>
      <c r="T110" s="171">
        <f>IFERROR((1-((MAX(N110:R110)-MIN(N110:R110))/(2*AVERAGE(N110:R110))))*100," ")</f>
        <v>99.414108272791253</v>
      </c>
      <c r="U110" s="172"/>
      <c r="V110" s="9">
        <v>4.0999999999999996</v>
      </c>
      <c r="W110" s="9">
        <v>4.05</v>
      </c>
      <c r="X110" s="9">
        <v>13.41</v>
      </c>
      <c r="Y110" s="9">
        <v>7024502</v>
      </c>
      <c r="Z110" s="5"/>
      <c r="AA110" s="6"/>
      <c r="AB110" s="6"/>
      <c r="AC110" s="7"/>
      <c r="AD110" s="8"/>
    </row>
    <row r="111" spans="1:30" ht="21.75" x14ac:dyDescent="0.45">
      <c r="A111" s="21">
        <v>44384</v>
      </c>
      <c r="B111" s="173">
        <v>0.75</v>
      </c>
      <c r="C111" s="176">
        <v>4</v>
      </c>
      <c r="D111" s="173"/>
      <c r="E111" s="100" t="s">
        <v>53</v>
      </c>
      <c r="F111" s="10">
        <v>3.7709000000000001</v>
      </c>
      <c r="G111" s="11">
        <v>3.7719999999999998</v>
      </c>
      <c r="H111" s="11">
        <v>3.7732000000000001</v>
      </c>
      <c r="I111" s="11">
        <v>3.774</v>
      </c>
      <c r="J111" s="11">
        <v>3.7719999999999998</v>
      </c>
      <c r="K111" s="146" t="s">
        <v>54</v>
      </c>
      <c r="L111" s="167" t="s">
        <v>54</v>
      </c>
      <c r="M111" s="168"/>
      <c r="N111" s="10">
        <v>3.7664</v>
      </c>
      <c r="O111" s="11">
        <v>3.8203</v>
      </c>
      <c r="P111" s="11">
        <v>3.7736999999999998</v>
      </c>
      <c r="Q111" s="11">
        <v>3.7719999999999998</v>
      </c>
      <c r="R111" s="11">
        <v>3.7759999999999998</v>
      </c>
      <c r="S111" s="146" t="s">
        <v>54</v>
      </c>
      <c r="T111" s="167" t="s">
        <v>54</v>
      </c>
      <c r="U111" s="168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 x14ac:dyDescent="0.45">
      <c r="A112" s="54">
        <v>0.63958333333333328</v>
      </c>
      <c r="B112" s="174"/>
      <c r="C112" s="177"/>
      <c r="D112" s="174"/>
      <c r="E112" s="100" t="s">
        <v>55</v>
      </c>
      <c r="F112" s="10">
        <v>3.6894999999999998</v>
      </c>
      <c r="G112" s="11">
        <v>3.6928999999999998</v>
      </c>
      <c r="H112" s="11">
        <v>3.6945999999999999</v>
      </c>
      <c r="I112" s="11">
        <v>3.6920000000000002</v>
      </c>
      <c r="J112" s="11">
        <v>3.6920000000000002</v>
      </c>
      <c r="K112" s="146" t="s">
        <v>54</v>
      </c>
      <c r="L112" s="167" t="s">
        <v>54</v>
      </c>
      <c r="M112" s="168"/>
      <c r="N112" s="11">
        <v>3.6831</v>
      </c>
      <c r="O112" s="11">
        <v>3.7339000000000002</v>
      </c>
      <c r="P112" s="11">
        <v>3.6875</v>
      </c>
      <c r="Q112" s="11">
        <v>3.6859999999999999</v>
      </c>
      <c r="R112" s="11">
        <v>3.6890000000000001</v>
      </c>
      <c r="S112" s="146" t="s">
        <v>54</v>
      </c>
      <c r="T112" s="167" t="s">
        <v>54</v>
      </c>
      <c r="U112" s="168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 x14ac:dyDescent="0.45">
      <c r="A113" s="24"/>
      <c r="B113" s="174"/>
      <c r="C113" s="177"/>
      <c r="D113" s="174"/>
      <c r="E113" s="100" t="s">
        <v>56</v>
      </c>
      <c r="F113" s="103">
        <f>F111-F112</f>
        <v>8.1400000000000361E-2</v>
      </c>
      <c r="G113" s="103">
        <f>G111-G112</f>
        <v>7.9099999999999948E-2</v>
      </c>
      <c r="H113" s="103">
        <f>H111-H112</f>
        <v>7.8600000000000225E-2</v>
      </c>
      <c r="I113" s="103">
        <f>I111-I112</f>
        <v>8.1999999999999851E-2</v>
      </c>
      <c r="J113" s="103">
        <f>J111-J112</f>
        <v>7.9999999999999627E-2</v>
      </c>
      <c r="K113" s="12" t="s">
        <v>54</v>
      </c>
      <c r="L113" s="169" t="s">
        <v>54</v>
      </c>
      <c r="M113" s="170"/>
      <c r="N113" s="103">
        <f>N111-N112</f>
        <v>8.329999999999993E-2</v>
      </c>
      <c r="O113" s="103">
        <f>O111-O112</f>
        <v>8.639999999999981E-2</v>
      </c>
      <c r="P113" s="103">
        <f>P111-P112</f>
        <v>8.6199999999999832E-2</v>
      </c>
      <c r="Q113" s="103">
        <f>Q111-Q112</f>
        <v>8.5999999999999854E-2</v>
      </c>
      <c r="R113" s="103">
        <f>R111-R112</f>
        <v>8.6999999999999744E-2</v>
      </c>
      <c r="S113" s="12" t="s">
        <v>54</v>
      </c>
      <c r="T113" s="169" t="s">
        <v>54</v>
      </c>
      <c r="U113" s="170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 x14ac:dyDescent="0.45">
      <c r="A114" s="25"/>
      <c r="B114" s="175"/>
      <c r="C114" s="178"/>
      <c r="D114" s="175"/>
      <c r="E114" s="100" t="s">
        <v>57</v>
      </c>
      <c r="F114" s="104">
        <f>(F111-F112)*10</f>
        <v>0.81400000000000361</v>
      </c>
      <c r="G114" s="104">
        <f>(G111-G112)*10</f>
        <v>0.79099999999999948</v>
      </c>
      <c r="H114" s="104">
        <f>(H111-H112)*10</f>
        <v>0.78600000000000225</v>
      </c>
      <c r="I114" s="104">
        <f>(I111-I112)*10</f>
        <v>0.81999999999999851</v>
      </c>
      <c r="J114" s="104">
        <f>(J111-J112)*10</f>
        <v>0.79999999999999627</v>
      </c>
      <c r="K114" s="105">
        <f>IFERROR(AVERAGE(F114:J114)," ")</f>
        <v>0.80220000000000002</v>
      </c>
      <c r="L114" s="179">
        <f>IFERROR((1-((MAX(F114:J114)-MIN(F114:J114))/(2*AVERAGE(F114:J114))))*100," ")</f>
        <v>97.880827723759893</v>
      </c>
      <c r="M114" s="180"/>
      <c r="N114" s="104">
        <f>(N111-N112)*10</f>
        <v>0.8329999999999993</v>
      </c>
      <c r="O114" s="104">
        <f>(O111-O112)*10</f>
        <v>0.8639999999999981</v>
      </c>
      <c r="P114" s="104">
        <f>(P111-P112)*10</f>
        <v>0.86199999999999832</v>
      </c>
      <c r="Q114" s="104">
        <f>(Q111-Q112)*10</f>
        <v>0.85999999999999854</v>
      </c>
      <c r="R114" s="104">
        <f>(R111-R112)*10</f>
        <v>0.86999999999999744</v>
      </c>
      <c r="S114" s="105">
        <f>IFERROR(AVERAGE(N114:R114)," ")</f>
        <v>0.85779999999999834</v>
      </c>
      <c r="T114" s="171">
        <f>IFERROR((1-((MAX(N114:R114)-MIN(N114:R114))/(2*AVERAGE(N114:R114))))*100," ")</f>
        <v>97.843320121240481</v>
      </c>
      <c r="U114" s="172"/>
      <c r="V114" s="9">
        <v>4.08</v>
      </c>
      <c r="W114" s="9">
        <v>4.1500000000000004</v>
      </c>
      <c r="X114" s="9">
        <v>12.85</v>
      </c>
      <c r="Y114" s="9">
        <v>7024502</v>
      </c>
      <c r="Z114" s="5"/>
      <c r="AA114" s="6"/>
      <c r="AB114" s="6"/>
      <c r="AC114" s="7"/>
      <c r="AD114" s="8"/>
    </row>
    <row r="115" spans="1:30" ht="21.75" x14ac:dyDescent="0.45">
      <c r="A115" s="21">
        <v>44384</v>
      </c>
      <c r="B115" s="173">
        <v>0.75</v>
      </c>
      <c r="C115" s="176">
        <v>4</v>
      </c>
      <c r="D115" s="173"/>
      <c r="E115" s="100" t="s">
        <v>53</v>
      </c>
      <c r="F115" s="10">
        <v>3.7826</v>
      </c>
      <c r="G115" s="11">
        <v>3.7772999999999999</v>
      </c>
      <c r="H115" s="11">
        <v>3.7755000000000001</v>
      </c>
      <c r="I115" s="11">
        <v>3.7759999999999998</v>
      </c>
      <c r="J115" s="11">
        <v>3.7789999999999999</v>
      </c>
      <c r="K115" s="146" t="s">
        <v>54</v>
      </c>
      <c r="L115" s="167" t="s">
        <v>54</v>
      </c>
      <c r="M115" s="168"/>
      <c r="N115" s="10">
        <v>3.7719999999999998</v>
      </c>
      <c r="O115" s="11">
        <v>3.7749999999999999</v>
      </c>
      <c r="P115" s="11">
        <v>3.774</v>
      </c>
      <c r="Q115" s="11">
        <v>3.778</v>
      </c>
      <c r="R115" s="11">
        <v>3.7770000000000001</v>
      </c>
      <c r="S115" s="146" t="s">
        <v>54</v>
      </c>
      <c r="T115" s="167" t="s">
        <v>54</v>
      </c>
      <c r="U115" s="168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 x14ac:dyDescent="0.45">
      <c r="A116" s="54">
        <v>0.84861111111111109</v>
      </c>
      <c r="B116" s="174"/>
      <c r="C116" s="177"/>
      <c r="D116" s="174"/>
      <c r="E116" s="100" t="s">
        <v>55</v>
      </c>
      <c r="F116" s="10">
        <v>3.6983000000000001</v>
      </c>
      <c r="G116" s="11">
        <v>3.6941999999999999</v>
      </c>
      <c r="H116" s="11">
        <v>3.6924000000000001</v>
      </c>
      <c r="I116" s="11">
        <v>3.6970000000000001</v>
      </c>
      <c r="J116" s="11">
        <v>3.6960000000000002</v>
      </c>
      <c r="K116" s="146" t="s">
        <v>54</v>
      </c>
      <c r="L116" s="167" t="s">
        <v>54</v>
      </c>
      <c r="M116" s="168"/>
      <c r="N116" s="10">
        <v>3.6804999999999999</v>
      </c>
      <c r="O116" s="11">
        <v>3.6831</v>
      </c>
      <c r="P116" s="11">
        <v>3.6839</v>
      </c>
      <c r="Q116" s="11">
        <v>3.6890000000000001</v>
      </c>
      <c r="R116" s="11">
        <v>3.6869999999999998</v>
      </c>
      <c r="S116" s="146" t="s">
        <v>54</v>
      </c>
      <c r="T116" s="167" t="s">
        <v>54</v>
      </c>
      <c r="U116" s="168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 x14ac:dyDescent="0.45">
      <c r="A117" s="24"/>
      <c r="B117" s="174"/>
      <c r="C117" s="177"/>
      <c r="D117" s="174"/>
      <c r="E117" s="100" t="s">
        <v>56</v>
      </c>
      <c r="F117" s="103">
        <f>F115-F116</f>
        <v>8.429999999999982E-2</v>
      </c>
      <c r="G117" s="103">
        <f>G115-G116</f>
        <v>8.3099999999999952E-2</v>
      </c>
      <c r="H117" s="103">
        <f>H115-H116</f>
        <v>8.3099999999999952E-2</v>
      </c>
      <c r="I117" s="103">
        <f>I115-I116</f>
        <v>7.8999999999999737E-2</v>
      </c>
      <c r="J117" s="103">
        <f>J115-J116</f>
        <v>8.2999999999999741E-2</v>
      </c>
      <c r="K117" s="12" t="s">
        <v>54</v>
      </c>
      <c r="L117" s="169" t="s">
        <v>54</v>
      </c>
      <c r="M117" s="170"/>
      <c r="N117" s="103">
        <f>N115-N116</f>
        <v>9.1499999999999915E-2</v>
      </c>
      <c r="O117" s="103">
        <f>O115-O116</f>
        <v>9.1899999999999871E-2</v>
      </c>
      <c r="P117" s="103">
        <f>P115-P116</f>
        <v>9.0100000000000069E-2</v>
      </c>
      <c r="Q117" s="103">
        <f>Q115-Q116</f>
        <v>8.8999999999999968E-2</v>
      </c>
      <c r="R117" s="103">
        <f>R115-R116</f>
        <v>9.0000000000000302E-2</v>
      </c>
      <c r="S117" s="12" t="s">
        <v>54</v>
      </c>
      <c r="T117" s="169" t="s">
        <v>54</v>
      </c>
      <c r="U117" s="170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 x14ac:dyDescent="0.45">
      <c r="A118" s="25"/>
      <c r="B118" s="175"/>
      <c r="C118" s="178"/>
      <c r="D118" s="175"/>
      <c r="E118" s="100" t="s">
        <v>57</v>
      </c>
      <c r="F118" s="104">
        <f>(F115-F116)*10</f>
        <v>0.8429999999999982</v>
      </c>
      <c r="G118" s="104">
        <f>(G115-G116)*10</f>
        <v>0.83099999999999952</v>
      </c>
      <c r="H118" s="104">
        <f>(H115-H116)*10</f>
        <v>0.83099999999999952</v>
      </c>
      <c r="I118" s="104">
        <f>(I115-I116)*10</f>
        <v>0.78999999999999737</v>
      </c>
      <c r="J118" s="104">
        <f>(J115-J116)*10</f>
        <v>0.82999999999999741</v>
      </c>
      <c r="K118" s="105">
        <f>IFERROR(AVERAGE(F118:J118)," ")</f>
        <v>0.8249999999999984</v>
      </c>
      <c r="L118" s="179">
        <f>IFERROR((1-((MAX(F118:J118)-MIN(F118:J118))/(2*AVERAGE(F118:J118))))*100," ")</f>
        <v>96.787878787878739</v>
      </c>
      <c r="M118" s="180"/>
      <c r="N118" s="104">
        <f>(N115-N116)*10</f>
        <v>0.91499999999999915</v>
      </c>
      <c r="O118" s="104">
        <f>(O115-O116)*10</f>
        <v>0.91899999999999871</v>
      </c>
      <c r="P118" s="104">
        <f>(P115-P116)*10</f>
        <v>0.90100000000000069</v>
      </c>
      <c r="Q118" s="104">
        <f>(Q115-Q116)*10</f>
        <v>0.88999999999999968</v>
      </c>
      <c r="R118" s="104">
        <f>(R115-R116)*10</f>
        <v>0.90000000000000302</v>
      </c>
      <c r="S118" s="105">
        <f>IFERROR(AVERAGE(N118:R118)," ")</f>
        <v>0.90500000000000025</v>
      </c>
      <c r="T118" s="171">
        <f>IFERROR((1-((MAX(N118:R118)-MIN(N118:R118))/(2*AVERAGE(N118:R118))))*100," ")</f>
        <v>98.397790055248663</v>
      </c>
      <c r="U118" s="172"/>
      <c r="V118" s="9">
        <v>4.04</v>
      </c>
      <c r="W118" s="9">
        <v>4.3</v>
      </c>
      <c r="X118" s="9">
        <v>12.97</v>
      </c>
      <c r="Y118" s="9">
        <v>6009755</v>
      </c>
      <c r="Z118" s="5"/>
      <c r="AA118" s="6"/>
      <c r="AB118" s="6"/>
      <c r="AC118" s="7"/>
      <c r="AD118" s="8"/>
    </row>
    <row r="119" spans="1:30" ht="21.75" x14ac:dyDescent="0.45">
      <c r="A119" s="21">
        <v>44415</v>
      </c>
      <c r="B119" s="173">
        <v>0.75</v>
      </c>
      <c r="C119" s="176">
        <v>4</v>
      </c>
      <c r="D119" s="173"/>
      <c r="E119" s="100" t="s">
        <v>53</v>
      </c>
      <c r="F119" s="10">
        <v>3.6951000000000001</v>
      </c>
      <c r="G119" s="11">
        <v>3.6960999999999999</v>
      </c>
      <c r="H119" s="11">
        <v>3.6981000000000002</v>
      </c>
      <c r="I119" s="11">
        <v>3.6909999999999998</v>
      </c>
      <c r="J119" s="11">
        <v>3.6909999999999998</v>
      </c>
      <c r="K119" s="146" t="s">
        <v>54</v>
      </c>
      <c r="L119" s="167" t="s">
        <v>54</v>
      </c>
      <c r="M119" s="168"/>
      <c r="N119" s="10">
        <v>3.6897000000000002</v>
      </c>
      <c r="O119" s="11">
        <v>3.6829000000000001</v>
      </c>
      <c r="P119" s="11">
        <v>3.6848999999999998</v>
      </c>
      <c r="Q119" s="11">
        <v>3.6819999999999999</v>
      </c>
      <c r="R119" s="11">
        <v>3.6789999999999998</v>
      </c>
      <c r="S119" s="146" t="s">
        <v>54</v>
      </c>
      <c r="T119" s="167" t="s">
        <v>54</v>
      </c>
      <c r="U119" s="168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 x14ac:dyDescent="0.45">
      <c r="A120" s="54">
        <v>6.9444444444444447E-4</v>
      </c>
      <c r="B120" s="174"/>
      <c r="C120" s="177"/>
      <c r="D120" s="174"/>
      <c r="E120" s="100" t="s">
        <v>55</v>
      </c>
      <c r="F120" s="10">
        <v>3.6263999999999998</v>
      </c>
      <c r="G120" s="11">
        <v>3.6282999999999999</v>
      </c>
      <c r="H120" s="11">
        <v>3.629</v>
      </c>
      <c r="I120" s="11">
        <v>3.6240000000000001</v>
      </c>
      <c r="J120" s="11">
        <v>3.6219999999999999</v>
      </c>
      <c r="K120" s="146" t="s">
        <v>54</v>
      </c>
      <c r="L120" s="167" t="s">
        <v>54</v>
      </c>
      <c r="M120" s="168"/>
      <c r="N120" s="10">
        <v>3.6177999999999999</v>
      </c>
      <c r="O120" s="11">
        <v>3.6112000000000002</v>
      </c>
      <c r="P120" s="11">
        <v>3.613</v>
      </c>
      <c r="Q120" s="11">
        <v>3.6120000000000001</v>
      </c>
      <c r="R120" s="11">
        <v>3.6059999999999999</v>
      </c>
      <c r="S120" s="146" t="s">
        <v>54</v>
      </c>
      <c r="T120" s="167" t="s">
        <v>54</v>
      </c>
      <c r="U120" s="168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 x14ac:dyDescent="0.45">
      <c r="A121" s="24"/>
      <c r="B121" s="174"/>
      <c r="C121" s="177"/>
      <c r="D121" s="174"/>
      <c r="E121" s="100" t="s">
        <v>56</v>
      </c>
      <c r="F121" s="103">
        <f>F119-F120</f>
        <v>6.8700000000000205E-2</v>
      </c>
      <c r="G121" s="103">
        <f>G119-G120</f>
        <v>6.7800000000000082E-2</v>
      </c>
      <c r="H121" s="103">
        <f>H119-H120</f>
        <v>6.9100000000000161E-2</v>
      </c>
      <c r="I121" s="103">
        <f>I119-I120</f>
        <v>6.6999999999999726E-2</v>
      </c>
      <c r="J121" s="103">
        <f>J119-J120</f>
        <v>6.899999999999995E-2</v>
      </c>
      <c r="K121" s="12" t="s">
        <v>54</v>
      </c>
      <c r="L121" s="169" t="s">
        <v>54</v>
      </c>
      <c r="M121" s="170"/>
      <c r="N121" s="103">
        <f>N119-N120</f>
        <v>7.1900000000000297E-2</v>
      </c>
      <c r="O121" s="103">
        <f>O119-O120</f>
        <v>7.1699999999999875E-2</v>
      </c>
      <c r="P121" s="103">
        <f>P119-P120</f>
        <v>7.1899999999999853E-2</v>
      </c>
      <c r="Q121" s="103">
        <f>Q119-Q120</f>
        <v>6.999999999999984E-2</v>
      </c>
      <c r="R121" s="103">
        <f>R119-R120</f>
        <v>7.2999999999999954E-2</v>
      </c>
      <c r="S121" s="12" t="s">
        <v>54</v>
      </c>
      <c r="T121" s="169" t="s">
        <v>54</v>
      </c>
      <c r="U121" s="170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 x14ac:dyDescent="0.45">
      <c r="A122" s="25"/>
      <c r="B122" s="175"/>
      <c r="C122" s="178"/>
      <c r="D122" s="175"/>
      <c r="E122" s="100" t="s">
        <v>57</v>
      </c>
      <c r="F122" s="104">
        <f>(F119-F120)*10</f>
        <v>0.68700000000000205</v>
      </c>
      <c r="G122" s="104">
        <f>(G119-G120)*10</f>
        <v>0.67800000000000082</v>
      </c>
      <c r="H122" s="104">
        <f>(H119-H120)*10</f>
        <v>0.69100000000000161</v>
      </c>
      <c r="I122" s="104">
        <f>(I119-I120)*10</f>
        <v>0.66999999999999726</v>
      </c>
      <c r="J122" s="104">
        <f>(J119-J120)*10</f>
        <v>0.6899999999999995</v>
      </c>
      <c r="K122" s="105">
        <f>IFERROR(AVERAGE(F122:J122)," ")</f>
        <v>0.68320000000000025</v>
      </c>
      <c r="L122" s="179">
        <f>IFERROR((1-((MAX(F122:J122)-MIN(F122:J122))/(2*AVERAGE(F122:J122))))*100," ")</f>
        <v>98.463114754098044</v>
      </c>
      <c r="M122" s="180"/>
      <c r="N122" s="104">
        <f>(N119-N120)*10</f>
        <v>0.71900000000000297</v>
      </c>
      <c r="O122" s="104">
        <f>(O119-O120)*10</f>
        <v>0.71699999999999875</v>
      </c>
      <c r="P122" s="104">
        <f>(P119-P120)*10</f>
        <v>0.71899999999999853</v>
      </c>
      <c r="Q122" s="104">
        <f>(Q119-Q120)*10</f>
        <v>0.6999999999999984</v>
      </c>
      <c r="R122" s="104">
        <f>(R119-R120)*10</f>
        <v>0.72999999999999954</v>
      </c>
      <c r="S122" s="105">
        <f>IFERROR(AVERAGE(N122:R122)," ")</f>
        <v>0.71699999999999964</v>
      </c>
      <c r="T122" s="171">
        <f>IFERROR((1-((MAX(N122:R122)-MIN(N122:R122))/(2*AVERAGE(N122:R122))))*100," ")</f>
        <v>97.907949790794902</v>
      </c>
      <c r="U122" s="172"/>
      <c r="V122" s="9">
        <v>3.51</v>
      </c>
      <c r="W122" s="9">
        <v>3.91</v>
      </c>
      <c r="X122" s="9">
        <v>14.25</v>
      </c>
      <c r="Y122" s="9">
        <v>6009755</v>
      </c>
      <c r="Z122" s="5"/>
      <c r="AA122" s="6"/>
      <c r="AB122" s="6"/>
      <c r="AC122" s="7"/>
      <c r="AD122" s="8"/>
    </row>
    <row r="123" spans="1:30" ht="21.75" x14ac:dyDescent="0.45">
      <c r="A123" s="21">
        <v>44415</v>
      </c>
      <c r="B123" s="173">
        <v>0.75</v>
      </c>
      <c r="C123" s="176">
        <v>4</v>
      </c>
      <c r="D123" s="173"/>
      <c r="E123" s="100" t="s">
        <v>53</v>
      </c>
      <c r="F123" s="10">
        <v>3.6278999999999999</v>
      </c>
      <c r="G123" s="11">
        <v>3.6322000000000001</v>
      </c>
      <c r="H123" s="11">
        <v>3.6297000000000001</v>
      </c>
      <c r="I123" s="11">
        <v>3.621</v>
      </c>
      <c r="J123" s="11">
        <v>3.6179999999999999</v>
      </c>
      <c r="K123" s="146" t="s">
        <v>54</v>
      </c>
      <c r="L123" s="167" t="s">
        <v>54</v>
      </c>
      <c r="M123" s="168"/>
      <c r="N123" s="10">
        <v>3.6055999999999999</v>
      </c>
      <c r="O123" s="11">
        <v>3.6114000000000002</v>
      </c>
      <c r="P123" s="11">
        <v>3.6093000000000002</v>
      </c>
      <c r="Q123" s="11">
        <v>3.6019999999999999</v>
      </c>
      <c r="R123" s="11">
        <v>3.6030000000000002</v>
      </c>
      <c r="S123" s="146" t="s">
        <v>54</v>
      </c>
      <c r="T123" s="167" t="s">
        <v>54</v>
      </c>
      <c r="U123" s="168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 x14ac:dyDescent="0.45">
      <c r="A124" s="54">
        <v>0.22083333333333333</v>
      </c>
      <c r="B124" s="174"/>
      <c r="C124" s="177"/>
      <c r="D124" s="174"/>
      <c r="E124" s="100" t="s">
        <v>55</v>
      </c>
      <c r="F124" s="10">
        <v>3.57</v>
      </c>
      <c r="G124" s="11">
        <v>3.5750000000000002</v>
      </c>
      <c r="H124" s="11">
        <v>3.5720000000000001</v>
      </c>
      <c r="I124" s="11">
        <v>3.5649999999999999</v>
      </c>
      <c r="J124" s="11">
        <v>3.5619999999999998</v>
      </c>
      <c r="K124" s="146" t="s">
        <v>54</v>
      </c>
      <c r="L124" s="167" t="s">
        <v>54</v>
      </c>
      <c r="M124" s="168"/>
      <c r="N124" s="10">
        <v>3.5487000000000002</v>
      </c>
      <c r="O124" s="11">
        <v>3.5554000000000001</v>
      </c>
      <c r="P124" s="11">
        <v>3.5528</v>
      </c>
      <c r="Q124" s="11">
        <v>3.5459999999999998</v>
      </c>
      <c r="R124" s="11">
        <v>3.5470000000000002</v>
      </c>
      <c r="S124" s="146" t="s">
        <v>54</v>
      </c>
      <c r="T124" s="167" t="s">
        <v>54</v>
      </c>
      <c r="U124" s="168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 x14ac:dyDescent="0.45">
      <c r="A125" s="24"/>
      <c r="B125" s="174"/>
      <c r="C125" s="177"/>
      <c r="D125" s="174"/>
      <c r="E125" s="100" t="s">
        <v>56</v>
      </c>
      <c r="F125" s="103">
        <f>F123-F124</f>
        <v>5.7900000000000063E-2</v>
      </c>
      <c r="G125" s="103">
        <f>G123-G124</f>
        <v>5.7199999999999918E-2</v>
      </c>
      <c r="H125" s="103">
        <f>H123-H124</f>
        <v>5.7700000000000085E-2</v>
      </c>
      <c r="I125" s="103">
        <f>I123-I124</f>
        <v>5.600000000000005E-2</v>
      </c>
      <c r="J125" s="103">
        <f>J123-J124</f>
        <v>5.600000000000005E-2</v>
      </c>
      <c r="K125" s="12" t="s">
        <v>54</v>
      </c>
      <c r="L125" s="169" t="s">
        <v>54</v>
      </c>
      <c r="M125" s="170"/>
      <c r="N125" s="103">
        <f>N123-N124</f>
        <v>5.6899999999999729E-2</v>
      </c>
      <c r="O125" s="103">
        <f>O123-O124</f>
        <v>5.600000000000005E-2</v>
      </c>
      <c r="P125" s="103">
        <f>P123-P124</f>
        <v>5.6500000000000217E-2</v>
      </c>
      <c r="Q125" s="103">
        <f>Q123-Q124</f>
        <v>5.600000000000005E-2</v>
      </c>
      <c r="R125" s="103">
        <f>R123-R124</f>
        <v>5.600000000000005E-2</v>
      </c>
      <c r="S125" s="12" t="s">
        <v>54</v>
      </c>
      <c r="T125" s="169" t="s">
        <v>54</v>
      </c>
      <c r="U125" s="170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 x14ac:dyDescent="0.45">
      <c r="A126" s="25"/>
      <c r="B126" s="175"/>
      <c r="C126" s="178"/>
      <c r="D126" s="175"/>
      <c r="E126" s="100" t="s">
        <v>57</v>
      </c>
      <c r="F126" s="104">
        <f>(F123-F124)*10</f>
        <v>0.57900000000000063</v>
      </c>
      <c r="G126" s="104">
        <f>(G123-G124)*10</f>
        <v>0.57199999999999918</v>
      </c>
      <c r="H126" s="104">
        <f>(H123-H124)*10</f>
        <v>0.57700000000000085</v>
      </c>
      <c r="I126" s="104">
        <f>(I123-I124)*10</f>
        <v>0.5600000000000005</v>
      </c>
      <c r="J126" s="104">
        <f>(J123-J124)*10</f>
        <v>0.5600000000000005</v>
      </c>
      <c r="K126" s="105">
        <f>IFERROR(AVERAGE(F126:J126)," ")</f>
        <v>0.56960000000000033</v>
      </c>
      <c r="L126" s="179">
        <f>IFERROR((1-((MAX(F126:J126)-MIN(F126:H126))/(2*AVERAGE(F126:H126))))*100," ")</f>
        <v>99.392361111110986</v>
      </c>
      <c r="M126" s="180"/>
      <c r="N126" s="104">
        <f>(N123-N124)*10</f>
        <v>0.56899999999999729</v>
      </c>
      <c r="O126" s="104">
        <f>(O123-O124)*10</f>
        <v>0.5600000000000005</v>
      </c>
      <c r="P126" s="104">
        <f>(P123-P124)*10</f>
        <v>0.56500000000000217</v>
      </c>
      <c r="Q126" s="104">
        <f>(Q123-Q124)*10</f>
        <v>0.5600000000000005</v>
      </c>
      <c r="R126" s="104">
        <f>(R123-R124)*10</f>
        <v>0.5600000000000005</v>
      </c>
      <c r="S126" s="105">
        <f>IFERROR(AVERAGE(N126:R126)," ")</f>
        <v>0.56280000000000019</v>
      </c>
      <c r="T126" s="171">
        <f>IFERROR((1-((MAX(N126:R126)-MIN(N126:R126))/(2*AVERAGE(N126:R126))))*100," ")</f>
        <v>99.200426439232686</v>
      </c>
      <c r="U126" s="172"/>
      <c r="V126" s="9">
        <v>3.5</v>
      </c>
      <c r="W126" s="9">
        <v>3.75</v>
      </c>
      <c r="X126" s="9">
        <v>18.559999999999999</v>
      </c>
      <c r="Y126" s="9">
        <v>6009755</v>
      </c>
      <c r="Z126" s="5"/>
      <c r="AA126" s="6"/>
      <c r="AB126" s="6"/>
      <c r="AC126" s="7"/>
      <c r="AD126" s="8"/>
    </row>
    <row r="127" spans="1:30" ht="21.75" x14ac:dyDescent="0.45">
      <c r="A127" s="21">
        <v>44415</v>
      </c>
      <c r="B127" s="173">
        <v>0.75</v>
      </c>
      <c r="C127" s="176">
        <v>4</v>
      </c>
      <c r="D127" s="173"/>
      <c r="E127" s="100" t="s">
        <v>53</v>
      </c>
      <c r="F127" s="10">
        <v>3.7831999999999999</v>
      </c>
      <c r="G127" s="11">
        <v>3.7782</v>
      </c>
      <c r="H127" s="11">
        <v>3.7707999999999999</v>
      </c>
      <c r="I127" s="11">
        <v>3.621</v>
      </c>
      <c r="J127" s="11">
        <v>3.6179999999999999</v>
      </c>
      <c r="K127" s="146" t="s">
        <v>54</v>
      </c>
      <c r="L127" s="167" t="s">
        <v>54</v>
      </c>
      <c r="M127" s="168"/>
      <c r="N127" s="10">
        <v>3.7742</v>
      </c>
      <c r="O127" s="11">
        <v>3.7751000000000001</v>
      </c>
      <c r="P127" s="11">
        <v>3.7761</v>
      </c>
      <c r="Q127" s="11">
        <v>3.7742</v>
      </c>
      <c r="R127" s="11">
        <v>3.7751000000000001</v>
      </c>
      <c r="S127" s="146" t="s">
        <v>54</v>
      </c>
      <c r="T127" s="167" t="s">
        <v>54</v>
      </c>
      <c r="U127" s="168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 x14ac:dyDescent="0.45">
      <c r="A128" s="54">
        <v>0.35555555555555557</v>
      </c>
      <c r="B128" s="174"/>
      <c r="C128" s="177"/>
      <c r="D128" s="174"/>
      <c r="E128" s="100" t="s">
        <v>55</v>
      </c>
      <c r="F128" s="10">
        <v>3.7241</v>
      </c>
      <c r="G128" s="11">
        <v>3.7197</v>
      </c>
      <c r="H128" s="11">
        <v>3.7113999999999998</v>
      </c>
      <c r="I128" s="11">
        <v>3.5649999999999999</v>
      </c>
      <c r="J128" s="11">
        <v>3.5619999999999998</v>
      </c>
      <c r="K128" s="146" t="s">
        <v>54</v>
      </c>
      <c r="L128" s="167" t="s">
        <v>54</v>
      </c>
      <c r="M128" s="168"/>
      <c r="N128" s="10">
        <v>3.7079</v>
      </c>
      <c r="O128" s="11">
        <v>3.7105999999999999</v>
      </c>
      <c r="P128" s="11">
        <v>3.7113999999999998</v>
      </c>
      <c r="Q128" s="11">
        <v>3.7079</v>
      </c>
      <c r="R128" s="11">
        <v>3.7105999999999999</v>
      </c>
      <c r="S128" s="146" t="s">
        <v>54</v>
      </c>
      <c r="T128" s="167" t="s">
        <v>54</v>
      </c>
      <c r="U128" s="168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 x14ac:dyDescent="0.45">
      <c r="A129" s="24"/>
      <c r="B129" s="174"/>
      <c r="C129" s="177"/>
      <c r="D129" s="174"/>
      <c r="E129" s="100" t="s">
        <v>56</v>
      </c>
      <c r="F129" s="103">
        <f>F127-F128</f>
        <v>5.909999999999993E-2</v>
      </c>
      <c r="G129" s="103">
        <f>G127-G128</f>
        <v>5.8499999999999996E-2</v>
      </c>
      <c r="H129" s="103">
        <f>H127-H128</f>
        <v>5.9400000000000119E-2</v>
      </c>
      <c r="I129" s="103">
        <f>I127-I128</f>
        <v>5.600000000000005E-2</v>
      </c>
      <c r="J129" s="103">
        <f>J127-J128</f>
        <v>5.600000000000005E-2</v>
      </c>
      <c r="K129" s="12" t="s">
        <v>54</v>
      </c>
      <c r="L129" s="169" t="s">
        <v>54</v>
      </c>
      <c r="M129" s="170"/>
      <c r="N129" s="103">
        <f>N127-N128</f>
        <v>6.6300000000000026E-2</v>
      </c>
      <c r="O129" s="103">
        <f>O127-O128</f>
        <v>6.4500000000000224E-2</v>
      </c>
      <c r="P129" s="103">
        <f>P127-P128</f>
        <v>6.4700000000000202E-2</v>
      </c>
      <c r="Q129" s="103">
        <f>Q127-Q128</f>
        <v>6.6300000000000026E-2</v>
      </c>
      <c r="R129" s="103">
        <f>R127-R128</f>
        <v>6.4500000000000224E-2</v>
      </c>
      <c r="S129" s="12" t="s">
        <v>54</v>
      </c>
      <c r="T129" s="169" t="s">
        <v>54</v>
      </c>
      <c r="U129" s="170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 x14ac:dyDescent="0.45">
      <c r="A130" s="25"/>
      <c r="B130" s="175"/>
      <c r="C130" s="178"/>
      <c r="D130" s="175"/>
      <c r="E130" s="100" t="s">
        <v>57</v>
      </c>
      <c r="F130" s="104">
        <f>(F127-F128)*10</f>
        <v>0.5909999999999993</v>
      </c>
      <c r="G130" s="104">
        <f>(G127-G128)*10</f>
        <v>0.58499999999999996</v>
      </c>
      <c r="H130" s="104">
        <f>(H127-H128)*10</f>
        <v>0.59400000000000119</v>
      </c>
      <c r="I130" s="104">
        <f>(I127-I128)*10</f>
        <v>0.5600000000000005</v>
      </c>
      <c r="J130" s="104">
        <f>(J127-J128)*10</f>
        <v>0.5600000000000005</v>
      </c>
      <c r="K130" s="105">
        <f>IFERROR(AVERAGE(F130:J130)," ")</f>
        <v>0.57800000000000029</v>
      </c>
      <c r="L130" s="179">
        <f>IFERROR((1-((MAX(F130:J130)-MIN(F130:J130))/(2*AVERAGE(F130:J130))))*100," ")</f>
        <v>97.058823529411711</v>
      </c>
      <c r="M130" s="180"/>
      <c r="N130" s="104">
        <f>(N127-N128)*10</f>
        <v>0.66300000000000026</v>
      </c>
      <c r="O130" s="104">
        <f>(O127-O128)*10</f>
        <v>0.64500000000000224</v>
      </c>
      <c r="P130" s="104">
        <f>(P127-P128)*10</f>
        <v>0.64700000000000202</v>
      </c>
      <c r="Q130" s="104">
        <f>(Q127-Q128)*10</f>
        <v>0.66300000000000026</v>
      </c>
      <c r="R130" s="104">
        <f>(R127-R128)*10</f>
        <v>0.64500000000000224</v>
      </c>
      <c r="S130" s="105">
        <f>IFERROR(AVERAGE(N130:R130)," ")</f>
        <v>0.6526000000000014</v>
      </c>
      <c r="T130" s="171">
        <f>IFERROR((1-((MAX(N130:R130)-MIN(N130:R130))/(2*AVERAGE(N130:R130))))*100," ")</f>
        <v>98.620901011339413</v>
      </c>
      <c r="U130" s="172"/>
      <c r="V130" s="9">
        <v>3.88</v>
      </c>
      <c r="W130" s="9">
        <v>3.96</v>
      </c>
      <c r="X130" s="9">
        <v>17.82</v>
      </c>
      <c r="Y130" s="9">
        <v>7024502</v>
      </c>
      <c r="Z130" s="5"/>
      <c r="AA130" s="6"/>
      <c r="AB130" s="6"/>
      <c r="AC130" s="7"/>
      <c r="AD130" s="8"/>
    </row>
    <row r="131" spans="1:30" ht="21.75" x14ac:dyDescent="0.45">
      <c r="A131" s="21">
        <v>44415</v>
      </c>
      <c r="B131" s="173">
        <v>0.75</v>
      </c>
      <c r="C131" s="176">
        <v>4</v>
      </c>
      <c r="D131" s="173"/>
      <c r="E131" s="100" t="s">
        <v>53</v>
      </c>
      <c r="F131" s="10">
        <v>3.7229999999999999</v>
      </c>
      <c r="G131" s="11">
        <v>3.7185000000000001</v>
      </c>
      <c r="H131" s="11">
        <v>3.7103000000000002</v>
      </c>
      <c r="I131" s="11">
        <v>3.7121</v>
      </c>
      <c r="J131" s="11">
        <v>3.7109000000000001</v>
      </c>
      <c r="K131" s="146" t="s">
        <v>54</v>
      </c>
      <c r="L131" s="167" t="s">
        <v>54</v>
      </c>
      <c r="M131" s="168"/>
      <c r="N131" s="10">
        <v>3.7071000000000001</v>
      </c>
      <c r="O131" s="11">
        <v>3.7092000000000001</v>
      </c>
      <c r="P131" s="11">
        <v>3.7098</v>
      </c>
      <c r="Q131" s="11">
        <v>3.7141000000000002</v>
      </c>
      <c r="R131" s="11">
        <v>3.7134</v>
      </c>
      <c r="S131" s="146" t="s">
        <v>54</v>
      </c>
      <c r="T131" s="167" t="s">
        <v>54</v>
      </c>
      <c r="U131" s="168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 x14ac:dyDescent="0.45">
      <c r="A132" s="54">
        <v>0.54375000000000007</v>
      </c>
      <c r="B132" s="174"/>
      <c r="C132" s="177"/>
      <c r="D132" s="174"/>
      <c r="E132" s="100" t="s">
        <v>55</v>
      </c>
      <c r="F132" s="10">
        <v>3.6597</v>
      </c>
      <c r="G132" s="11">
        <v>3.6572</v>
      </c>
      <c r="H132" s="11">
        <v>3.649</v>
      </c>
      <c r="I132" s="11">
        <v>3.6511</v>
      </c>
      <c r="J132" s="11">
        <v>3.6478999999999999</v>
      </c>
      <c r="K132" s="146" t="s">
        <v>54</v>
      </c>
      <c r="L132" s="167" t="s">
        <v>54</v>
      </c>
      <c r="M132" s="168"/>
      <c r="N132" s="10">
        <v>3.6377999999999999</v>
      </c>
      <c r="O132" s="11">
        <v>3.6391</v>
      </c>
      <c r="P132" s="11">
        <v>3.6374</v>
      </c>
      <c r="Q132" s="11">
        <v>3.6419999999999999</v>
      </c>
      <c r="R132" s="11">
        <v>3.6432000000000002</v>
      </c>
      <c r="S132" s="146" t="s">
        <v>54</v>
      </c>
      <c r="T132" s="167" t="s">
        <v>54</v>
      </c>
      <c r="U132" s="168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 x14ac:dyDescent="0.45">
      <c r="A133" s="24"/>
      <c r="B133" s="174"/>
      <c r="C133" s="177"/>
      <c r="D133" s="174"/>
      <c r="E133" s="100" t="s">
        <v>56</v>
      </c>
      <c r="F133" s="103">
        <f>F131-F132</f>
        <v>6.3299999999999912E-2</v>
      </c>
      <c r="G133" s="103">
        <f>G131-G132</f>
        <v>6.1300000000000132E-2</v>
      </c>
      <c r="H133" s="103">
        <f>H131-H132</f>
        <v>6.1300000000000132E-2</v>
      </c>
      <c r="I133" s="103">
        <f>I131-I132</f>
        <v>6.0999999999999943E-2</v>
      </c>
      <c r="J133" s="103">
        <f>J131-J132</f>
        <v>6.3000000000000167E-2</v>
      </c>
      <c r="K133" s="12" t="s">
        <v>54</v>
      </c>
      <c r="L133" s="169" t="s">
        <v>54</v>
      </c>
      <c r="M133" s="170"/>
      <c r="N133" s="103">
        <f>N131-N132</f>
        <v>6.9300000000000139E-2</v>
      </c>
      <c r="O133" s="103">
        <f>O131-O132</f>
        <v>7.0100000000000051E-2</v>
      </c>
      <c r="P133" s="103">
        <f>P131-P132</f>
        <v>7.240000000000002E-2</v>
      </c>
      <c r="Q133" s="103">
        <f>Q131-Q132</f>
        <v>7.2100000000000275E-2</v>
      </c>
      <c r="R133" s="103">
        <f>R131-R132</f>
        <v>7.0199999999999818E-2</v>
      </c>
      <c r="S133" s="12" t="s">
        <v>54</v>
      </c>
      <c r="T133" s="169" t="s">
        <v>54</v>
      </c>
      <c r="U133" s="170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 x14ac:dyDescent="0.45">
      <c r="A134" s="25"/>
      <c r="B134" s="175"/>
      <c r="C134" s="178"/>
      <c r="D134" s="175"/>
      <c r="E134" s="100" t="s">
        <v>57</v>
      </c>
      <c r="F134" s="104">
        <f>(F131-F132)*10</f>
        <v>0.63299999999999912</v>
      </c>
      <c r="G134" s="104">
        <f>(G131-G132)*10</f>
        <v>0.61300000000000132</v>
      </c>
      <c r="H134" s="104">
        <f>(H131-H132)*10</f>
        <v>0.61300000000000132</v>
      </c>
      <c r="I134" s="104">
        <f>(I131-I132)*10</f>
        <v>0.60999999999999943</v>
      </c>
      <c r="J134" s="104">
        <f>(J131-J132)*10</f>
        <v>0.63000000000000167</v>
      </c>
      <c r="K134" s="105">
        <f>IFERROR(AVERAGE(F134:J134)," ")</f>
        <v>0.61980000000000057</v>
      </c>
      <c r="L134" s="179">
        <f>IFERROR((1-((MAX(F134:J134)-MIN(F134:J134))/(2*AVERAGE(F134:J134))))*100," ")</f>
        <v>98.14456276218138</v>
      </c>
      <c r="M134" s="180"/>
      <c r="N134" s="104">
        <f>(N131-N132)*10</f>
        <v>0.69300000000000139</v>
      </c>
      <c r="O134" s="104">
        <f>(O131-O132)*10</f>
        <v>0.70100000000000051</v>
      </c>
      <c r="P134" s="104">
        <f>(P131-P132)*10</f>
        <v>0.7240000000000002</v>
      </c>
      <c r="Q134" s="104">
        <f>(Q131-Q132)*10</f>
        <v>0.72100000000000275</v>
      </c>
      <c r="R134" s="104">
        <f>(R131-R132)*10</f>
        <v>0.70199999999999818</v>
      </c>
      <c r="S134" s="105">
        <f>IFERROR(AVERAGE(N134:R134)," ")</f>
        <v>0.70820000000000061</v>
      </c>
      <c r="T134" s="171">
        <f>IFERROR((1-((MAX(N134:R134)-MIN(N134:R134))/(2*AVERAGE(N134:R134))))*100," ")</f>
        <v>97.811352725218953</v>
      </c>
      <c r="U134" s="172"/>
      <c r="V134" s="9">
        <v>3.75</v>
      </c>
      <c r="W134" s="9">
        <v>3.95</v>
      </c>
      <c r="X134" s="9">
        <v>16.95</v>
      </c>
      <c r="Y134" s="9">
        <v>7024502</v>
      </c>
      <c r="Z134" s="5"/>
      <c r="AA134" s="6"/>
      <c r="AB134" s="6"/>
      <c r="AC134" s="7"/>
      <c r="AD134" s="8"/>
    </row>
    <row r="135" spans="1:30" ht="21.75" x14ac:dyDescent="0.45">
      <c r="A135" s="21">
        <v>44415</v>
      </c>
      <c r="B135" s="173">
        <v>0.75</v>
      </c>
      <c r="C135" s="176">
        <v>4</v>
      </c>
      <c r="D135" s="173"/>
      <c r="E135" s="100" t="s">
        <v>53</v>
      </c>
      <c r="F135" s="10">
        <v>3.7829999999999999</v>
      </c>
      <c r="G135" s="11">
        <v>3.7829999999999999</v>
      </c>
      <c r="H135" s="11">
        <v>3.7770000000000001</v>
      </c>
      <c r="I135" s="11">
        <v>3.78</v>
      </c>
      <c r="J135" s="11">
        <v>3.7810000000000001</v>
      </c>
      <c r="K135" s="146" t="s">
        <v>54</v>
      </c>
      <c r="L135" s="167" t="s">
        <v>54</v>
      </c>
      <c r="M135" s="168"/>
      <c r="N135" s="10">
        <v>3.798</v>
      </c>
      <c r="O135" s="11">
        <v>3.7989999999999999</v>
      </c>
      <c r="P135" s="11">
        <v>3.7989999999999999</v>
      </c>
      <c r="Q135" s="11">
        <v>3.7879999999999998</v>
      </c>
      <c r="R135" s="11">
        <v>3.7770000000000001</v>
      </c>
      <c r="S135" s="146" t="s">
        <v>54</v>
      </c>
      <c r="T135" s="167" t="s">
        <v>54</v>
      </c>
      <c r="U135" s="168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 x14ac:dyDescent="0.45">
      <c r="A136" s="54">
        <v>0.69930555555555562</v>
      </c>
      <c r="B136" s="174"/>
      <c r="C136" s="177"/>
      <c r="D136" s="174"/>
      <c r="E136" s="100" t="s">
        <v>55</v>
      </c>
      <c r="F136" s="10">
        <v>3.7067999999999999</v>
      </c>
      <c r="G136" s="10">
        <v>3.7086999999999999</v>
      </c>
      <c r="H136" s="10">
        <v>3.7048000000000001</v>
      </c>
      <c r="I136" s="10">
        <v>3.7077</v>
      </c>
      <c r="J136" s="10">
        <v>3.7054999999999998</v>
      </c>
      <c r="K136" s="146" t="s">
        <v>54</v>
      </c>
      <c r="L136" s="167" t="s">
        <v>54</v>
      </c>
      <c r="M136" s="168"/>
      <c r="N136" s="10">
        <v>3.7149999999999999</v>
      </c>
      <c r="O136" s="11">
        <v>3.7168999999999999</v>
      </c>
      <c r="P136" s="11">
        <v>3.7147999999999999</v>
      </c>
      <c r="Q136" s="11">
        <v>3.7021999999999999</v>
      </c>
      <c r="R136" s="11">
        <v>3.6938</v>
      </c>
      <c r="S136" s="146" t="s">
        <v>54</v>
      </c>
      <c r="T136" s="167" t="s">
        <v>54</v>
      </c>
      <c r="U136" s="168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 x14ac:dyDescent="0.45">
      <c r="A137" s="24"/>
      <c r="B137" s="174"/>
      <c r="C137" s="177"/>
      <c r="D137" s="174"/>
      <c r="E137" s="100" t="s">
        <v>56</v>
      </c>
      <c r="F137" s="103">
        <f>F135-F136</f>
        <v>7.6200000000000045E-2</v>
      </c>
      <c r="G137" s="103">
        <f>G135-G136</f>
        <v>7.4300000000000033E-2</v>
      </c>
      <c r="H137" s="103">
        <f>H135-H136</f>
        <v>7.2200000000000042E-2</v>
      </c>
      <c r="I137" s="103">
        <f>I135-I136</f>
        <v>7.2299999999999809E-2</v>
      </c>
      <c r="J137" s="103">
        <f>J135-J136</f>
        <v>7.5500000000000345E-2</v>
      </c>
      <c r="K137" s="12" t="s">
        <v>54</v>
      </c>
      <c r="L137" s="169" t="s">
        <v>54</v>
      </c>
      <c r="M137" s="170"/>
      <c r="N137" s="103">
        <f>N135-N136</f>
        <v>8.3000000000000185E-2</v>
      </c>
      <c r="O137" s="103">
        <f>O135-O136</f>
        <v>8.2100000000000062E-2</v>
      </c>
      <c r="P137" s="103">
        <f>P135-P136</f>
        <v>8.4200000000000053E-2</v>
      </c>
      <c r="Q137" s="103">
        <f>Q135-Q136</f>
        <v>8.5799999999999876E-2</v>
      </c>
      <c r="R137" s="103">
        <f>R135-R136</f>
        <v>8.3200000000000163E-2</v>
      </c>
      <c r="S137" s="12" t="s">
        <v>54</v>
      </c>
      <c r="T137" s="169" t="s">
        <v>54</v>
      </c>
      <c r="U137" s="170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 x14ac:dyDescent="0.45">
      <c r="A138" s="25"/>
      <c r="B138" s="175"/>
      <c r="C138" s="178"/>
      <c r="D138" s="175"/>
      <c r="E138" s="100" t="s">
        <v>57</v>
      </c>
      <c r="F138" s="104">
        <f>(F135-F136)*10</f>
        <v>0.76200000000000045</v>
      </c>
      <c r="G138" s="104">
        <f>(G135-G136)*10</f>
        <v>0.74300000000000033</v>
      </c>
      <c r="H138" s="104">
        <f>(H135-H136)*10</f>
        <v>0.72200000000000042</v>
      </c>
      <c r="I138" s="104">
        <f>(I135-I136)*10</f>
        <v>0.72299999999999809</v>
      </c>
      <c r="J138" s="104">
        <f>(J135-J136)*10</f>
        <v>0.75500000000000345</v>
      </c>
      <c r="K138" s="105">
        <f>IFERROR(AVERAGE(F138:J138)," ")</f>
        <v>0.74100000000000055</v>
      </c>
      <c r="L138" s="179">
        <f>IFERROR((1-((MAX(F138:J138)-MIN(F138:J138))/(2*AVERAGE(F138:J138))))*100," ")</f>
        <v>97.30094466936572</v>
      </c>
      <c r="M138" s="180"/>
      <c r="N138" s="104">
        <f>(N135-N136)*10</f>
        <v>0.83000000000000185</v>
      </c>
      <c r="O138" s="104">
        <f>(O135-O136)*10</f>
        <v>0.82100000000000062</v>
      </c>
      <c r="P138" s="104">
        <f>(P135-P136)*10</f>
        <v>0.84200000000000053</v>
      </c>
      <c r="Q138" s="104">
        <f>(Q135-Q136)*10</f>
        <v>0.85799999999999876</v>
      </c>
      <c r="R138" s="104">
        <f>(R135-R136)*10</f>
        <v>0.83200000000000163</v>
      </c>
      <c r="S138" s="105">
        <f>IFERROR(AVERAGE(N138:R138)," ")</f>
        <v>0.83660000000000068</v>
      </c>
      <c r="T138" s="171">
        <f>IFERROR((1-((MAX(N138:R138)-MIN(N138:R138))/(2*AVERAGE(N138:R138))))*100," ")</f>
        <v>97.788668419794519</v>
      </c>
      <c r="U138" s="172"/>
      <c r="V138" s="9">
        <v>3.82</v>
      </c>
      <c r="W138" s="9">
        <v>4.3899999999999997</v>
      </c>
      <c r="X138" s="9">
        <v>15.91</v>
      </c>
      <c r="Y138" s="9">
        <v>7039735</v>
      </c>
      <c r="Z138" s="5"/>
      <c r="AA138" s="6"/>
      <c r="AB138" s="6"/>
      <c r="AC138" s="7"/>
      <c r="AD138" s="8"/>
    </row>
    <row r="139" spans="1:30" ht="21.75" customHeight="1" x14ac:dyDescent="0.45">
      <c r="A139" s="21">
        <v>44415</v>
      </c>
      <c r="B139" s="173">
        <v>0.75</v>
      </c>
      <c r="C139" s="176">
        <v>4</v>
      </c>
      <c r="D139" s="173"/>
      <c r="E139" s="100" t="s">
        <v>53</v>
      </c>
      <c r="F139" s="10">
        <v>3.7686000000000002</v>
      </c>
      <c r="G139" s="10">
        <v>3.7679999999999998</v>
      </c>
      <c r="H139" s="10">
        <v>3.7644000000000002</v>
      </c>
      <c r="I139" s="10">
        <v>3.7635000000000001</v>
      </c>
      <c r="J139" s="10">
        <v>3.7692000000000001</v>
      </c>
      <c r="K139" s="146" t="s">
        <v>54</v>
      </c>
      <c r="L139" s="167" t="s">
        <v>54</v>
      </c>
      <c r="M139" s="168"/>
      <c r="N139" s="10">
        <v>3.7629999999999999</v>
      </c>
      <c r="O139" s="11">
        <v>3.766</v>
      </c>
      <c r="P139" s="11">
        <v>3.7690999999999999</v>
      </c>
      <c r="Q139" s="11">
        <v>3.7698</v>
      </c>
      <c r="R139" s="11">
        <v>3.7700999999999998</v>
      </c>
      <c r="S139" s="146" t="s">
        <v>54</v>
      </c>
      <c r="T139" s="167" t="s">
        <v>54</v>
      </c>
      <c r="U139" s="168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 x14ac:dyDescent="0.45">
      <c r="A140" s="54">
        <v>0.8881944444444444</v>
      </c>
      <c r="B140" s="174"/>
      <c r="C140" s="177"/>
      <c r="D140" s="174"/>
      <c r="E140" s="100" t="s">
        <v>55</v>
      </c>
      <c r="F140" s="10">
        <v>3.7050999999999998</v>
      </c>
      <c r="G140" s="11">
        <v>3.7038000000000002</v>
      </c>
      <c r="H140" s="11">
        <v>3.7</v>
      </c>
      <c r="I140" s="11">
        <v>3.7010000000000001</v>
      </c>
      <c r="J140" s="11">
        <v>3.7040000000000002</v>
      </c>
      <c r="K140" s="146" t="s">
        <v>54</v>
      </c>
      <c r="L140" s="167" t="s">
        <v>54</v>
      </c>
      <c r="M140" s="168"/>
      <c r="N140" s="10">
        <v>3.6955</v>
      </c>
      <c r="O140" s="11">
        <v>3.6966999999999999</v>
      </c>
      <c r="P140" s="11">
        <v>3.7029999999999998</v>
      </c>
      <c r="Q140" s="11">
        <v>3.7040000000000002</v>
      </c>
      <c r="R140" s="11">
        <v>3.702</v>
      </c>
      <c r="S140" s="146" t="s">
        <v>54</v>
      </c>
      <c r="T140" s="167" t="s">
        <v>54</v>
      </c>
      <c r="U140" s="168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 x14ac:dyDescent="0.45">
      <c r="A141" s="24"/>
      <c r="B141" s="174"/>
      <c r="C141" s="177"/>
      <c r="D141" s="174"/>
      <c r="E141" s="100" t="s">
        <v>56</v>
      </c>
      <c r="F141" s="103">
        <f>F139-F140</f>
        <v>6.3500000000000334E-2</v>
      </c>
      <c r="G141" s="103">
        <f>G139-G140</f>
        <v>6.4199999999999591E-2</v>
      </c>
      <c r="H141" s="103">
        <f>H139-H140</f>
        <v>6.4400000000000013E-2</v>
      </c>
      <c r="I141" s="103">
        <f>I139-I140</f>
        <v>6.25E-2</v>
      </c>
      <c r="J141" s="103">
        <f>J139-J140</f>
        <v>6.5199999999999925E-2</v>
      </c>
      <c r="K141" s="12" t="s">
        <v>54</v>
      </c>
      <c r="L141" s="169" t="s">
        <v>54</v>
      </c>
      <c r="M141" s="170"/>
      <c r="N141" s="103">
        <f>N139-N140</f>
        <v>6.7499999999999893E-2</v>
      </c>
      <c r="O141" s="103">
        <f>O139-O140</f>
        <v>6.9300000000000139E-2</v>
      </c>
      <c r="P141" s="103">
        <f>P139-P140</f>
        <v>6.6100000000000048E-2</v>
      </c>
      <c r="Q141" s="103">
        <f>Q139-Q140</f>
        <v>6.5799999999999859E-2</v>
      </c>
      <c r="R141" s="103">
        <f>R139-R140</f>
        <v>6.8099999999999827E-2</v>
      </c>
      <c r="S141" s="12" t="s">
        <v>54</v>
      </c>
      <c r="T141" s="169" t="s">
        <v>54</v>
      </c>
      <c r="U141" s="170"/>
      <c r="V141" s="164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 x14ac:dyDescent="0.45">
      <c r="A142" s="25"/>
      <c r="B142" s="175"/>
      <c r="C142" s="178"/>
      <c r="D142" s="175"/>
      <c r="E142" s="100" t="s">
        <v>57</v>
      </c>
      <c r="F142" s="104">
        <f>(F139-F140)*10</f>
        <v>0.63500000000000334</v>
      </c>
      <c r="G142" s="104">
        <f>(G139-G140)*10</f>
        <v>0.64199999999999591</v>
      </c>
      <c r="H142" s="104">
        <f>(H139-H140)*10</f>
        <v>0.64400000000000013</v>
      </c>
      <c r="I142" s="104">
        <f>(I139-I140)*10</f>
        <v>0.625</v>
      </c>
      <c r="J142" s="104">
        <f>(J139-J140)*10</f>
        <v>0.65199999999999925</v>
      </c>
      <c r="K142" s="105">
        <f>IFERROR(AVERAGE(F142:J142)," ")</f>
        <v>0.63959999999999972</v>
      </c>
      <c r="L142" s="179">
        <f>IFERROR((1-((MAX(F142:J142)-MIN(F142:J142))/(2*AVERAGE(F142:J142))))*100," ")</f>
        <v>97.889305816135135</v>
      </c>
      <c r="M142" s="180"/>
      <c r="N142" s="104">
        <f>(N139-N140)*10</f>
        <v>0.67499999999999893</v>
      </c>
      <c r="O142" s="104">
        <f>(O139-O140)*10</f>
        <v>0.69300000000000139</v>
      </c>
      <c r="P142" s="104">
        <f>(P139-P140)*10</f>
        <v>0.66100000000000048</v>
      </c>
      <c r="Q142" s="104">
        <f>(Q139-Q140)*10</f>
        <v>0.65799999999999859</v>
      </c>
      <c r="R142" s="104">
        <f>(R139-R140)*10</f>
        <v>0.68099999999999827</v>
      </c>
      <c r="S142" s="105">
        <f>IFERROR(AVERAGE(N142:R142)," ")</f>
        <v>0.67359999999999953</v>
      </c>
      <c r="T142" s="171">
        <f>IFERROR((1-((MAX(N142:R142)-MIN(N142:R142))/(2*AVERAGE(N142:R142))))*100," ")</f>
        <v>97.402019002375084</v>
      </c>
      <c r="U142" s="172"/>
      <c r="V142" s="9">
        <v>3.67</v>
      </c>
      <c r="W142" s="9">
        <v>3.85</v>
      </c>
      <c r="X142" s="9">
        <v>16.170000000000002</v>
      </c>
      <c r="Y142" s="9">
        <v>6009755</v>
      </c>
      <c r="Z142" s="5"/>
      <c r="AA142" s="6"/>
      <c r="AB142" s="6"/>
      <c r="AC142" s="7"/>
      <c r="AD142" s="8"/>
    </row>
    <row r="143" spans="1:30" ht="21.75" x14ac:dyDescent="0.45">
      <c r="A143" s="21">
        <v>44446</v>
      </c>
      <c r="B143" s="173">
        <v>0.75</v>
      </c>
      <c r="C143" s="176">
        <v>4</v>
      </c>
      <c r="D143" s="173"/>
      <c r="E143" s="100" t="s">
        <v>53</v>
      </c>
      <c r="F143" s="10">
        <v>3.7725</v>
      </c>
      <c r="G143" s="11">
        <v>3.7753999999999999</v>
      </c>
      <c r="H143" s="11">
        <v>3.7751000000000001</v>
      </c>
      <c r="I143" s="11">
        <v>3.774</v>
      </c>
      <c r="J143" s="11">
        <v>3.7749999999999999</v>
      </c>
      <c r="K143" s="146" t="s">
        <v>54</v>
      </c>
      <c r="L143" s="167" t="s">
        <v>54</v>
      </c>
      <c r="M143" s="168"/>
      <c r="N143" s="10">
        <v>3.7725</v>
      </c>
      <c r="O143" s="11">
        <v>3.7700999999999998</v>
      </c>
      <c r="P143" s="11">
        <v>3.7698999999999998</v>
      </c>
      <c r="Q143" s="11">
        <v>3.7709999999999999</v>
      </c>
      <c r="R143" s="11">
        <v>3.77</v>
      </c>
      <c r="S143" s="146" t="s">
        <v>54</v>
      </c>
      <c r="T143" s="167" t="s">
        <v>54</v>
      </c>
      <c r="U143" s="168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 x14ac:dyDescent="0.45">
      <c r="A144" s="54">
        <v>5.5555555555555558E-3</v>
      </c>
      <c r="B144" s="174"/>
      <c r="C144" s="177"/>
      <c r="D144" s="174"/>
      <c r="E144" s="100" t="s">
        <v>55</v>
      </c>
      <c r="F144" s="10">
        <v>3.7090999999999998</v>
      </c>
      <c r="G144" s="11">
        <v>3.7113999999999998</v>
      </c>
      <c r="H144" s="11">
        <v>3.7094</v>
      </c>
      <c r="I144" s="11">
        <v>3.7109999999999999</v>
      </c>
      <c r="J144" s="11">
        <v>3.7090000000000001</v>
      </c>
      <c r="K144" s="146" t="s">
        <v>54</v>
      </c>
      <c r="L144" s="167" t="s">
        <v>54</v>
      </c>
      <c r="M144" s="168"/>
      <c r="N144" s="10">
        <v>3.7054999999999998</v>
      </c>
      <c r="O144" s="11">
        <v>3.7019000000000002</v>
      </c>
      <c r="P144" s="11">
        <v>3.7012999999999998</v>
      </c>
      <c r="Q144" s="11">
        <v>3.7029999999999998</v>
      </c>
      <c r="R144" s="11">
        <v>3.7040000000000002</v>
      </c>
      <c r="S144" s="146" t="s">
        <v>54</v>
      </c>
      <c r="T144" s="167" t="s">
        <v>54</v>
      </c>
      <c r="U144" s="168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 x14ac:dyDescent="0.45">
      <c r="A145" s="24"/>
      <c r="B145" s="174"/>
      <c r="C145" s="177"/>
      <c r="D145" s="174"/>
      <c r="E145" s="100" t="s">
        <v>56</v>
      </c>
      <c r="F145" s="103">
        <f>F143-F144</f>
        <v>6.3400000000000123E-2</v>
      </c>
      <c r="G145" s="103">
        <f>G143-G144</f>
        <v>6.4000000000000057E-2</v>
      </c>
      <c r="H145" s="103">
        <f>H143-H144</f>
        <v>6.5700000000000092E-2</v>
      </c>
      <c r="I145" s="103">
        <f>I143-I144</f>
        <v>6.3000000000000167E-2</v>
      </c>
      <c r="J145" s="103">
        <f>J143-J144</f>
        <v>6.5999999999999837E-2</v>
      </c>
      <c r="K145" s="12" t="s">
        <v>54</v>
      </c>
      <c r="L145" s="169" t="s">
        <v>54</v>
      </c>
      <c r="M145" s="170"/>
      <c r="N145" s="103">
        <f>N143-N144</f>
        <v>6.7000000000000171E-2</v>
      </c>
      <c r="O145" s="103">
        <f>O143-O144</f>
        <v>6.8199999999999594E-2</v>
      </c>
      <c r="P145" s="103">
        <f>P143-P144</f>
        <v>6.8599999999999994E-2</v>
      </c>
      <c r="Q145" s="103">
        <f>Q143-Q144</f>
        <v>6.800000000000006E-2</v>
      </c>
      <c r="R145" s="103">
        <f>R143-R144</f>
        <v>6.5999999999999837E-2</v>
      </c>
      <c r="S145" s="12" t="s">
        <v>54</v>
      </c>
      <c r="T145" s="169" t="s">
        <v>54</v>
      </c>
      <c r="U145" s="170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 x14ac:dyDescent="0.45">
      <c r="A146" s="25"/>
      <c r="B146" s="175"/>
      <c r="C146" s="178"/>
      <c r="D146" s="175"/>
      <c r="E146" s="100" t="s">
        <v>57</v>
      </c>
      <c r="F146" s="104">
        <f>(F143-F144)*10</f>
        <v>0.63400000000000123</v>
      </c>
      <c r="G146" s="104">
        <f>(G143-G144)*10</f>
        <v>0.64000000000000057</v>
      </c>
      <c r="H146" s="104">
        <f>(H143-H144)*10</f>
        <v>0.65700000000000092</v>
      </c>
      <c r="I146" s="104">
        <f>(I143-I144)*10</f>
        <v>0.63000000000000167</v>
      </c>
      <c r="J146" s="104">
        <f>(J143-J144)*10</f>
        <v>0.65999999999999837</v>
      </c>
      <c r="K146" s="105">
        <f>IFERROR(AVERAGE(F146:J146)," ")</f>
        <v>0.64420000000000055</v>
      </c>
      <c r="L146" s="179">
        <f>IFERROR((1-((MAX(F146:J146)-MIN(F146:J146))/(2*AVERAGE(F146:J146))))*100," ")</f>
        <v>97.671530580565303</v>
      </c>
      <c r="M146" s="180"/>
      <c r="N146" s="104">
        <f>(N143-N144)*10</f>
        <v>0.67000000000000171</v>
      </c>
      <c r="O146" s="104">
        <f>(O143-O144)*10</f>
        <v>0.68199999999999594</v>
      </c>
      <c r="P146" s="104">
        <f>(P143-P144)*10</f>
        <v>0.68599999999999994</v>
      </c>
      <c r="Q146" s="104">
        <f>(Q143-Q144)*10</f>
        <v>0.6800000000000006</v>
      </c>
      <c r="R146" s="104">
        <f>(R143-R144)*10</f>
        <v>0.65999999999999837</v>
      </c>
      <c r="S146" s="105">
        <f>IFERROR(AVERAGE(N146:R146)," ")</f>
        <v>0.67559999999999931</v>
      </c>
      <c r="T146" s="171">
        <f>IFERROR((1-((MAX(N146:R146)-MIN(N146:R146))/(2*AVERAGE(N146:R146))))*100," ")</f>
        <v>98.075784487862521</v>
      </c>
      <c r="U146" s="172"/>
      <c r="V146" s="9">
        <v>3.83</v>
      </c>
      <c r="W146" s="9">
        <v>4.05</v>
      </c>
      <c r="X146" s="9">
        <v>15.67</v>
      </c>
      <c r="Y146" s="9">
        <v>6009755</v>
      </c>
      <c r="Z146" s="5"/>
      <c r="AA146" s="6"/>
      <c r="AB146" s="6"/>
      <c r="AC146" s="7"/>
      <c r="AD146" s="8"/>
    </row>
    <row r="147" spans="1:30" ht="21.75" x14ac:dyDescent="0.45">
      <c r="A147" s="21">
        <v>44446</v>
      </c>
      <c r="B147" s="173">
        <v>0.75</v>
      </c>
      <c r="C147" s="176">
        <v>4</v>
      </c>
      <c r="D147" s="173"/>
      <c r="E147" s="100" t="s">
        <v>53</v>
      </c>
      <c r="F147" s="10">
        <v>3.706</v>
      </c>
      <c r="G147" s="11">
        <v>3.7086999999999999</v>
      </c>
      <c r="H147" s="11">
        <v>3.7033999999999998</v>
      </c>
      <c r="I147" s="11">
        <v>3.7063000000000001</v>
      </c>
      <c r="J147" s="11">
        <v>3.7027999999999999</v>
      </c>
      <c r="K147" s="146" t="s">
        <v>54</v>
      </c>
      <c r="L147" s="167" t="s">
        <v>54</v>
      </c>
      <c r="M147" s="168"/>
      <c r="N147" s="10">
        <v>3.6987000000000001</v>
      </c>
      <c r="O147" s="11">
        <v>3.6970999999999998</v>
      </c>
      <c r="P147" s="11">
        <v>3.7018</v>
      </c>
      <c r="Q147" s="11">
        <v>3.7008999999999999</v>
      </c>
      <c r="R147" s="11">
        <v>3.6951999999999998</v>
      </c>
      <c r="S147" s="146" t="s">
        <v>54</v>
      </c>
      <c r="T147" s="167" t="s">
        <v>54</v>
      </c>
      <c r="U147" s="168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 x14ac:dyDescent="0.45">
      <c r="A148" s="54">
        <v>0.22152777777777777</v>
      </c>
      <c r="B148" s="174"/>
      <c r="C148" s="177"/>
      <c r="D148" s="174"/>
      <c r="E148" s="100" t="s">
        <v>55</v>
      </c>
      <c r="F148" s="10">
        <v>3.6385999999999998</v>
      </c>
      <c r="G148" s="11">
        <v>3.6419999999999999</v>
      </c>
      <c r="H148" s="11">
        <v>3.6381000000000001</v>
      </c>
      <c r="I148" s="11">
        <v>3.6425000000000001</v>
      </c>
      <c r="J148" s="11">
        <v>3.6379000000000001</v>
      </c>
      <c r="K148" s="146" t="s">
        <v>54</v>
      </c>
      <c r="L148" s="167" t="s">
        <v>54</v>
      </c>
      <c r="M148" s="168"/>
      <c r="N148" s="10">
        <v>3.6254</v>
      </c>
      <c r="O148" s="11">
        <v>3.6225000000000001</v>
      </c>
      <c r="P148" s="11">
        <v>3.6295000000000002</v>
      </c>
      <c r="Q148" s="11">
        <v>3.6274999999999999</v>
      </c>
      <c r="R148" s="11">
        <v>3.6208999999999998</v>
      </c>
      <c r="S148" s="146" t="s">
        <v>54</v>
      </c>
      <c r="T148" s="167" t="s">
        <v>54</v>
      </c>
      <c r="U148" s="168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 x14ac:dyDescent="0.45">
      <c r="A149" s="24"/>
      <c r="B149" s="174"/>
      <c r="C149" s="177"/>
      <c r="D149" s="174"/>
      <c r="E149" s="100" t="s">
        <v>56</v>
      </c>
      <c r="F149" s="103">
        <f>F147-F148</f>
        <v>6.7400000000000126E-2</v>
      </c>
      <c r="G149" s="103">
        <f>G147-G148</f>
        <v>6.6699999999999982E-2</v>
      </c>
      <c r="H149" s="103">
        <f>H147-H148</f>
        <v>6.5299999999999692E-2</v>
      </c>
      <c r="I149" s="103">
        <f>I147-I148</f>
        <v>6.3800000000000079E-2</v>
      </c>
      <c r="J149" s="103">
        <f>J147-J148</f>
        <v>6.4899999999999736E-2</v>
      </c>
      <c r="K149" s="12" t="s">
        <v>54</v>
      </c>
      <c r="L149" s="169" t="s">
        <v>54</v>
      </c>
      <c r="M149" s="170"/>
      <c r="N149" s="103">
        <f>N147-N148</f>
        <v>7.3300000000000143E-2</v>
      </c>
      <c r="O149" s="103">
        <f>O147-O148</f>
        <v>7.4599999999999778E-2</v>
      </c>
      <c r="P149" s="103">
        <f>P147-P148</f>
        <v>7.2299999999999809E-2</v>
      </c>
      <c r="Q149" s="103">
        <f>Q147-Q148</f>
        <v>7.339999999999991E-2</v>
      </c>
      <c r="R149" s="103">
        <f>R147-R148</f>
        <v>7.4300000000000033E-2</v>
      </c>
      <c r="S149" s="12" t="s">
        <v>54</v>
      </c>
      <c r="T149" s="169" t="s">
        <v>54</v>
      </c>
      <c r="U149" s="170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 x14ac:dyDescent="0.45">
      <c r="A150" s="25"/>
      <c r="B150" s="175"/>
      <c r="C150" s="178"/>
      <c r="D150" s="175"/>
      <c r="E150" s="100" t="s">
        <v>57</v>
      </c>
      <c r="F150" s="104">
        <f>(F147-F148)*10</f>
        <v>0.67400000000000126</v>
      </c>
      <c r="G150" s="104">
        <f>(G147-G148)*10</f>
        <v>0.66699999999999982</v>
      </c>
      <c r="H150" s="104">
        <f>(H147-H148)*10</f>
        <v>0.65299999999999692</v>
      </c>
      <c r="I150" s="104">
        <f>(I147-I148)*10</f>
        <v>0.63800000000000079</v>
      </c>
      <c r="J150" s="104">
        <f>(J147-J148)*10</f>
        <v>0.64899999999999736</v>
      </c>
      <c r="K150" s="105">
        <f>IFERROR(AVERAGE(F150:J150)," ")</f>
        <v>0.65619999999999923</v>
      </c>
      <c r="L150" s="179">
        <f>IFERROR((1-((MAX(F150:J150)-MIN(F150:J150))/(2*AVERAGE(F150:J150))))*100," ")</f>
        <v>97.256933861627516</v>
      </c>
      <c r="M150" s="180"/>
      <c r="N150" s="104">
        <f>(N147-N148)*10</f>
        <v>0.73300000000000143</v>
      </c>
      <c r="O150" s="104">
        <f>(O147-O148)*10</f>
        <v>0.74599999999999778</v>
      </c>
      <c r="P150" s="104">
        <f>(P147-P148)*10</f>
        <v>0.72299999999999809</v>
      </c>
      <c r="Q150" s="104">
        <f>(Q147-Q148)*10</f>
        <v>0.7339999999999991</v>
      </c>
      <c r="R150" s="104">
        <f>(R147-R148)*10</f>
        <v>0.74300000000000033</v>
      </c>
      <c r="S150" s="105">
        <f>IFERROR(AVERAGE(N150:R150)," ")</f>
        <v>0.73579999999999934</v>
      </c>
      <c r="T150" s="171">
        <f>IFERROR((1-((MAX(N150:R150)-MIN(N150:R150))/(2*AVERAGE(N150:R150))))*100," ")</f>
        <v>98.437075292198983</v>
      </c>
      <c r="U150" s="172"/>
      <c r="V150" s="9">
        <v>3.93</v>
      </c>
      <c r="W150" s="9">
        <v>4.1100000000000003</v>
      </c>
      <c r="X150" s="9">
        <v>15.26</v>
      </c>
      <c r="Y150" s="9">
        <v>6009755</v>
      </c>
      <c r="Z150" s="5"/>
      <c r="AA150" s="6"/>
      <c r="AB150" s="6"/>
      <c r="AC150" s="7"/>
      <c r="AD150" s="8"/>
    </row>
    <row r="151" spans="1:30" ht="21.75" x14ac:dyDescent="0.45">
      <c r="A151" s="21">
        <v>44446</v>
      </c>
      <c r="B151" s="173">
        <v>0.75</v>
      </c>
      <c r="C151" s="176">
        <v>4</v>
      </c>
      <c r="D151" s="173"/>
      <c r="E151" s="100" t="s">
        <v>53</v>
      </c>
      <c r="F151" s="10">
        <v>3.6863000000000001</v>
      </c>
      <c r="G151" s="11">
        <v>3.6855000000000002</v>
      </c>
      <c r="H151" s="11">
        <v>3.6947999999999999</v>
      </c>
      <c r="I151" s="11">
        <v>3.6878000000000002</v>
      </c>
      <c r="J151" s="11">
        <v>3.6846999999999999</v>
      </c>
      <c r="K151" s="146" t="s">
        <v>54</v>
      </c>
      <c r="L151" s="167" t="s">
        <v>54</v>
      </c>
      <c r="M151" s="168"/>
      <c r="N151" s="10">
        <v>3.6884999999999999</v>
      </c>
      <c r="O151" s="11">
        <v>3.6802999999999999</v>
      </c>
      <c r="P151" s="11">
        <v>3.6806999999999999</v>
      </c>
      <c r="Q151" s="11">
        <v>3.6879</v>
      </c>
      <c r="R151" s="11">
        <v>3.6823000000000001</v>
      </c>
      <c r="S151" s="146" t="s">
        <v>54</v>
      </c>
      <c r="T151" s="167" t="s">
        <v>54</v>
      </c>
      <c r="U151" s="168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 x14ac:dyDescent="0.45">
      <c r="A152" s="54">
        <v>0.34652777777777777</v>
      </c>
      <c r="B152" s="174"/>
      <c r="C152" s="177"/>
      <c r="D152" s="174"/>
      <c r="E152" s="100" t="s">
        <v>55</v>
      </c>
      <c r="F152" s="10">
        <v>3.6172</v>
      </c>
      <c r="G152" s="11">
        <v>3.6177999999999999</v>
      </c>
      <c r="H152" s="11">
        <v>3.6276999999999999</v>
      </c>
      <c r="I152" s="11">
        <v>3.6206999999999998</v>
      </c>
      <c r="J152" s="11">
        <v>3.6164999999999998</v>
      </c>
      <c r="K152" s="146" t="s">
        <v>54</v>
      </c>
      <c r="L152" s="167" t="s">
        <v>54</v>
      </c>
      <c r="M152" s="168"/>
      <c r="N152" s="10">
        <v>3.6198999999999999</v>
      </c>
      <c r="O152" s="11">
        <v>3.6131000000000002</v>
      </c>
      <c r="P152" s="11">
        <v>3.6113</v>
      </c>
      <c r="Q152" s="11">
        <v>3.6191</v>
      </c>
      <c r="R152" s="11">
        <v>3.6128999999999998</v>
      </c>
      <c r="S152" s="146" t="s">
        <v>54</v>
      </c>
      <c r="T152" s="167" t="s">
        <v>54</v>
      </c>
      <c r="U152" s="168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 x14ac:dyDescent="0.45">
      <c r="A153" s="24"/>
      <c r="B153" s="174"/>
      <c r="C153" s="177"/>
      <c r="D153" s="174"/>
      <c r="E153" s="100" t="s">
        <v>56</v>
      </c>
      <c r="F153" s="103">
        <f>F151-F152</f>
        <v>6.9100000000000161E-2</v>
      </c>
      <c r="G153" s="103">
        <f>G151-G152</f>
        <v>6.7700000000000315E-2</v>
      </c>
      <c r="H153" s="103">
        <f>H151-H152</f>
        <v>6.7099999999999937E-2</v>
      </c>
      <c r="I153" s="103">
        <f>I151-I152</f>
        <v>6.7100000000000382E-2</v>
      </c>
      <c r="J153" s="103">
        <f>J151-J152</f>
        <v>6.8200000000000038E-2</v>
      </c>
      <c r="K153" s="12" t="s">
        <v>54</v>
      </c>
      <c r="L153" s="169" t="s">
        <v>54</v>
      </c>
      <c r="M153" s="170"/>
      <c r="N153" s="103">
        <f>N151-N152</f>
        <v>6.8599999999999994E-2</v>
      </c>
      <c r="O153" s="103">
        <f>O151-O152</f>
        <v>6.7199999999999704E-2</v>
      </c>
      <c r="P153" s="103">
        <f>P151-P152</f>
        <v>6.9399999999999906E-2</v>
      </c>
      <c r="Q153" s="103">
        <f>Q151-Q152</f>
        <v>6.8799999999999972E-2</v>
      </c>
      <c r="R153" s="103">
        <f>R151-R152</f>
        <v>6.940000000000035E-2</v>
      </c>
      <c r="S153" s="12" t="s">
        <v>54</v>
      </c>
      <c r="T153" s="169" t="s">
        <v>54</v>
      </c>
      <c r="U153" s="170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 x14ac:dyDescent="0.45">
      <c r="A154" s="25"/>
      <c r="B154" s="175"/>
      <c r="C154" s="178"/>
      <c r="D154" s="175"/>
      <c r="E154" s="100" t="s">
        <v>57</v>
      </c>
      <c r="F154" s="104">
        <f>(F151-F152)*10</f>
        <v>0.69100000000000161</v>
      </c>
      <c r="G154" s="104">
        <f>(G151-G152)*10</f>
        <v>0.67700000000000315</v>
      </c>
      <c r="H154" s="104">
        <f>(H151-H152)*10</f>
        <v>0.67099999999999937</v>
      </c>
      <c r="I154" s="104">
        <f>(I151-I152)*10</f>
        <v>0.67100000000000382</v>
      </c>
      <c r="J154" s="104">
        <f>(J151-J152)*10</f>
        <v>0.68200000000000038</v>
      </c>
      <c r="K154" s="105">
        <f>IFERROR(AVERAGE(F154:J154)," ")</f>
        <v>0.67840000000000167</v>
      </c>
      <c r="L154" s="179">
        <f>IFERROR((1-((MAX(F154:J154)-MIN(F154:J154))/(2*AVERAGE(F154:J154))))*100," ")</f>
        <v>98.525943396226253</v>
      </c>
      <c r="M154" s="180"/>
      <c r="N154" s="104">
        <f>(N151-N152)*10</f>
        <v>0.68599999999999994</v>
      </c>
      <c r="O154" s="104">
        <f>(O151-O152)*10</f>
        <v>0.67199999999999704</v>
      </c>
      <c r="P154" s="104">
        <f>(P151-P152)*10</f>
        <v>0.69399999999999906</v>
      </c>
      <c r="Q154" s="104">
        <f>(Q151-Q152)*10</f>
        <v>0.68799999999999972</v>
      </c>
      <c r="R154" s="104">
        <f>(R151-R152)*10</f>
        <v>0.6940000000000035</v>
      </c>
      <c r="S154" s="105">
        <f>IFERROR(AVERAGE(N154:R154)," ")</f>
        <v>0.68679999999999986</v>
      </c>
      <c r="T154" s="171">
        <f>IFERROR((1-((MAX(N154:R154)-MIN(N154:R154))/(2*AVERAGE(N154:R154))))*100," ")</f>
        <v>98.398369248689093</v>
      </c>
      <c r="U154" s="172"/>
      <c r="V154" s="9">
        <v>3.89</v>
      </c>
      <c r="W154" s="9">
        <v>3.99</v>
      </c>
      <c r="X154" s="9">
        <v>15.39</v>
      </c>
      <c r="Y154" s="9">
        <v>5066594</v>
      </c>
      <c r="Z154" s="5"/>
      <c r="AA154" s="6"/>
      <c r="AB154" s="6"/>
      <c r="AC154" s="7"/>
      <c r="AD154" s="8"/>
    </row>
    <row r="155" spans="1:30" ht="32.25" customHeight="1" x14ac:dyDescent="0.45">
      <c r="A155" s="21">
        <v>44446</v>
      </c>
      <c r="B155" s="173">
        <v>0.75</v>
      </c>
      <c r="C155" s="176">
        <v>4</v>
      </c>
      <c r="D155" s="173"/>
      <c r="E155" s="100" t="s">
        <v>53</v>
      </c>
      <c r="F155" s="162">
        <v>3.7745000000000002</v>
      </c>
      <c r="G155" s="163">
        <v>3.7789999999999999</v>
      </c>
      <c r="H155" s="163">
        <v>3.7806000000000002</v>
      </c>
      <c r="I155" s="163">
        <v>3.7681</v>
      </c>
      <c r="J155" s="163">
        <v>3.7730000000000001</v>
      </c>
      <c r="K155" s="146" t="s">
        <v>54</v>
      </c>
      <c r="L155" s="167" t="s">
        <v>54</v>
      </c>
      <c r="M155" s="168"/>
      <c r="N155" s="162">
        <v>3.7766000000000002</v>
      </c>
      <c r="O155" s="163">
        <v>3.7711999999999999</v>
      </c>
      <c r="P155" s="163">
        <v>3.7722000000000002</v>
      </c>
      <c r="Q155" s="163">
        <v>3.7755000000000001</v>
      </c>
      <c r="R155" s="163">
        <v>3.7751999999999999</v>
      </c>
      <c r="S155" s="146" t="s">
        <v>54</v>
      </c>
      <c r="T155" s="167" t="s">
        <v>54</v>
      </c>
      <c r="U155" s="168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 x14ac:dyDescent="0.45">
      <c r="A156" s="54">
        <v>0.56111111111111112</v>
      </c>
      <c r="B156" s="174"/>
      <c r="C156" s="177"/>
      <c r="D156" s="174"/>
      <c r="E156" s="100" t="s">
        <v>55</v>
      </c>
      <c r="F156" s="162">
        <v>3.7052999999999998</v>
      </c>
      <c r="G156" s="163">
        <v>3.7105999999999999</v>
      </c>
      <c r="H156" s="163">
        <v>3.7107999999999999</v>
      </c>
      <c r="I156" s="163">
        <v>3.6997</v>
      </c>
      <c r="J156" s="163">
        <v>3.7040000000000002</v>
      </c>
      <c r="K156" s="146" t="s">
        <v>54</v>
      </c>
      <c r="L156" s="167" t="s">
        <v>54</v>
      </c>
      <c r="M156" s="168"/>
      <c r="N156" s="162">
        <v>3.7016</v>
      </c>
      <c r="O156" s="163">
        <v>3.6974999999999998</v>
      </c>
      <c r="P156" s="163">
        <v>3.6972999999999998</v>
      </c>
      <c r="Q156" s="163">
        <v>3.7038000000000002</v>
      </c>
      <c r="R156" s="163">
        <v>3.7010999999999998</v>
      </c>
      <c r="S156" s="146" t="s">
        <v>54</v>
      </c>
      <c r="T156" s="167" t="s">
        <v>54</v>
      </c>
      <c r="U156" s="168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 x14ac:dyDescent="0.45">
      <c r="A157" s="24"/>
      <c r="B157" s="174"/>
      <c r="C157" s="177"/>
      <c r="D157" s="174"/>
      <c r="E157" s="100" t="s">
        <v>56</v>
      </c>
      <c r="F157" s="103">
        <f>F155-F156</f>
        <v>6.9200000000000372E-2</v>
      </c>
      <c r="G157" s="103">
        <f>G155-G156</f>
        <v>6.8400000000000016E-2</v>
      </c>
      <c r="H157" s="103">
        <f>H155-H156</f>
        <v>6.9800000000000306E-2</v>
      </c>
      <c r="I157" s="103">
        <f>I155-I156</f>
        <v>6.8400000000000016E-2</v>
      </c>
      <c r="J157" s="103">
        <f>J155-J156</f>
        <v>6.899999999999995E-2</v>
      </c>
      <c r="K157" s="12" t="s">
        <v>54</v>
      </c>
      <c r="L157" s="169" t="s">
        <v>54</v>
      </c>
      <c r="M157" s="170"/>
      <c r="N157" s="103">
        <f>N155-N156</f>
        <v>7.5000000000000178E-2</v>
      </c>
      <c r="O157" s="103">
        <f>O155-O156</f>
        <v>7.3700000000000099E-2</v>
      </c>
      <c r="P157" s="103">
        <f>P155-P156</f>
        <v>7.4900000000000411E-2</v>
      </c>
      <c r="Q157" s="103">
        <f>Q155-Q156</f>
        <v>7.1699999999999875E-2</v>
      </c>
      <c r="R157" s="103">
        <f>R155-R156</f>
        <v>7.4100000000000055E-2</v>
      </c>
      <c r="S157" s="12" t="s">
        <v>54</v>
      </c>
      <c r="T157" s="169" t="s">
        <v>54</v>
      </c>
      <c r="U157" s="170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 x14ac:dyDescent="0.45">
      <c r="A158" s="25"/>
      <c r="B158" s="175"/>
      <c r="C158" s="178"/>
      <c r="D158" s="175"/>
      <c r="E158" s="100" t="s">
        <v>57</v>
      </c>
      <c r="F158" s="104">
        <f>(F155-F156)*10</f>
        <v>0.69200000000000372</v>
      </c>
      <c r="G158" s="104">
        <f>(G155-G156)*10</f>
        <v>0.68400000000000016</v>
      </c>
      <c r="H158" s="104">
        <f>(H155-H156)*10</f>
        <v>0.69800000000000306</v>
      </c>
      <c r="I158" s="104">
        <f>(I155-I156)*10</f>
        <v>0.68400000000000016</v>
      </c>
      <c r="J158" s="104">
        <f>(J155-J156)*10</f>
        <v>0.6899999999999995</v>
      </c>
      <c r="K158" s="105">
        <f>IFERROR(AVERAGE(F158:J158)," ")</f>
        <v>0.68960000000000132</v>
      </c>
      <c r="L158" s="179">
        <f>IFERROR((1-((MAX(F158:J158)-MIN(F158:J158))/(2*AVERAGE(F158:J158))))*100," ")</f>
        <v>98.984918793503269</v>
      </c>
      <c r="M158" s="180"/>
      <c r="N158" s="104">
        <f>(N155-N156)*10</f>
        <v>0.75000000000000178</v>
      </c>
      <c r="O158" s="104">
        <f>(O155-O156)*10</f>
        <v>0.73700000000000099</v>
      </c>
      <c r="P158" s="104">
        <f>(P155-P156)*10</f>
        <v>0.74900000000000411</v>
      </c>
      <c r="Q158" s="104">
        <f>(Q155-Q156)*10</f>
        <v>0.71699999999999875</v>
      </c>
      <c r="R158" s="104">
        <f>(R155-R156)*10</f>
        <v>0.74100000000000055</v>
      </c>
      <c r="S158" s="105">
        <f>IFERROR(AVERAGE(N158:R158)," ")</f>
        <v>0.73880000000000123</v>
      </c>
      <c r="T158" s="171">
        <f>IFERROR((1-((MAX(N158:R158)-MIN(N158:R158))/(2*AVERAGE(N158:R158))))*100," ")</f>
        <v>97.766648619382579</v>
      </c>
      <c r="U158" s="172"/>
      <c r="V158" s="55">
        <v>3.7</v>
      </c>
      <c r="W158" s="55">
        <v>4.0199999999999996</v>
      </c>
      <c r="X158" s="55">
        <v>15.48</v>
      </c>
      <c r="Y158" s="55">
        <v>7024502</v>
      </c>
      <c r="Z158" s="5"/>
      <c r="AA158" s="6"/>
      <c r="AB158" s="6"/>
      <c r="AC158" s="7"/>
      <c r="AD158" s="8"/>
    </row>
    <row r="159" spans="1:30" ht="21.75" x14ac:dyDescent="0.45">
      <c r="A159" s="21">
        <v>44446</v>
      </c>
      <c r="B159" s="173">
        <v>0.75</v>
      </c>
      <c r="C159" s="176">
        <v>4</v>
      </c>
      <c r="D159" s="173"/>
      <c r="E159" s="100" t="s">
        <v>53</v>
      </c>
      <c r="F159" s="162">
        <v>3.7050000000000001</v>
      </c>
      <c r="G159" s="163">
        <v>3.7109999999999999</v>
      </c>
      <c r="H159" s="163">
        <v>3.7109999999999999</v>
      </c>
      <c r="I159" s="163">
        <v>3.7</v>
      </c>
      <c r="J159" s="163">
        <v>3.7040000000000002</v>
      </c>
      <c r="K159" s="146" t="s">
        <v>54</v>
      </c>
      <c r="L159" s="167" t="s">
        <v>54</v>
      </c>
      <c r="M159" s="168"/>
      <c r="N159" s="162">
        <v>3.702</v>
      </c>
      <c r="O159" s="163">
        <v>3.698</v>
      </c>
      <c r="P159" s="163">
        <v>3.6970000000000001</v>
      </c>
      <c r="Q159" s="163">
        <v>3.7040000000000002</v>
      </c>
      <c r="R159" s="163">
        <v>3.7010000000000001</v>
      </c>
      <c r="S159" s="146" t="s">
        <v>54</v>
      </c>
      <c r="T159" s="167" t="s">
        <v>54</v>
      </c>
      <c r="U159" s="168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 x14ac:dyDescent="0.45">
      <c r="A160" s="54">
        <v>0.72291666666666676</v>
      </c>
      <c r="B160" s="174"/>
      <c r="C160" s="177"/>
      <c r="D160" s="174"/>
      <c r="E160" s="100" t="s">
        <v>55</v>
      </c>
      <c r="F160" s="162">
        <v>3.6389999999999998</v>
      </c>
      <c r="G160" s="163">
        <v>3.6467999999999998</v>
      </c>
      <c r="H160" s="163">
        <v>3.645</v>
      </c>
      <c r="I160" s="163">
        <v>3.6316999999999999</v>
      </c>
      <c r="J160" s="163">
        <v>3.6360000000000001</v>
      </c>
      <c r="K160" s="146" t="s">
        <v>54</v>
      </c>
      <c r="L160" s="167" t="s">
        <v>54</v>
      </c>
      <c r="M160" s="168"/>
      <c r="N160" s="162">
        <v>3.6292</v>
      </c>
      <c r="O160" s="163">
        <v>3.6257999999999999</v>
      </c>
      <c r="P160" s="163">
        <v>3.6261000000000001</v>
      </c>
      <c r="Q160" s="163">
        <v>3.6288999999999998</v>
      </c>
      <c r="R160" s="163">
        <v>3.6255999999999999</v>
      </c>
      <c r="S160" s="146" t="s">
        <v>54</v>
      </c>
      <c r="T160" s="167" t="s">
        <v>54</v>
      </c>
      <c r="U160" s="168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 x14ac:dyDescent="0.45">
      <c r="A161" s="24"/>
      <c r="B161" s="174"/>
      <c r="C161" s="177"/>
      <c r="D161" s="174"/>
      <c r="E161" s="100" t="s">
        <v>56</v>
      </c>
      <c r="F161" s="103">
        <f>F159-F160</f>
        <v>6.6000000000000281E-2</v>
      </c>
      <c r="G161" s="103">
        <f>G159-G160</f>
        <v>6.4200000000000035E-2</v>
      </c>
      <c r="H161" s="103">
        <f>H159-H160</f>
        <v>6.5999999999999837E-2</v>
      </c>
      <c r="I161" s="103">
        <f>I159-I160</f>
        <v>6.8300000000000249E-2</v>
      </c>
      <c r="J161" s="103">
        <f>J159-J160</f>
        <v>6.800000000000006E-2</v>
      </c>
      <c r="K161" s="12" t="s">
        <v>54</v>
      </c>
      <c r="L161" s="169" t="s">
        <v>54</v>
      </c>
      <c r="M161" s="170"/>
      <c r="N161" s="103">
        <f>N159-N160</f>
        <v>7.2799999999999976E-2</v>
      </c>
      <c r="O161" s="103">
        <f>O159-O160</f>
        <v>7.2200000000000042E-2</v>
      </c>
      <c r="P161" s="103">
        <f>P159-P160</f>
        <v>7.0899999999999963E-2</v>
      </c>
      <c r="Q161" s="103">
        <f>Q159-Q160</f>
        <v>7.5100000000000389E-2</v>
      </c>
      <c r="R161" s="103">
        <f>R159-R160</f>
        <v>7.5400000000000134E-2</v>
      </c>
      <c r="S161" s="12" t="s">
        <v>54</v>
      </c>
      <c r="T161" s="169" t="s">
        <v>54</v>
      </c>
      <c r="U161" s="170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 x14ac:dyDescent="0.45">
      <c r="A162" s="25"/>
      <c r="B162" s="175"/>
      <c r="C162" s="178"/>
      <c r="D162" s="175"/>
      <c r="E162" s="100" t="s">
        <v>57</v>
      </c>
      <c r="F162" s="104">
        <f>(F159-F160)*10</f>
        <v>0.66000000000000281</v>
      </c>
      <c r="G162" s="104">
        <f>(G159-G160)*10</f>
        <v>0.64200000000000035</v>
      </c>
      <c r="H162" s="104">
        <f>(H159-H160)*10</f>
        <v>0.65999999999999837</v>
      </c>
      <c r="I162" s="104">
        <f>(I159-I160)*10</f>
        <v>0.68300000000000249</v>
      </c>
      <c r="J162" s="104">
        <f>(J159-J160)*10</f>
        <v>0.6800000000000006</v>
      </c>
      <c r="K162" s="105">
        <f>IFERROR(AVERAGE(F162:J162)," ")</f>
        <v>0.66500000000000092</v>
      </c>
      <c r="L162" s="179">
        <f>IFERROR((1-((MAX(F162:J162)-MIN(F162:J162))/(2*AVERAGE(F162:J162))))*100," ")</f>
        <v>96.917293233082546</v>
      </c>
      <c r="M162" s="180"/>
      <c r="N162" s="104">
        <f>(N159-N160)*10</f>
        <v>0.72799999999999976</v>
      </c>
      <c r="O162" s="104">
        <f>(O159-O160)*10</f>
        <v>0.72200000000000042</v>
      </c>
      <c r="P162" s="104">
        <f>(P159-P160)*10</f>
        <v>0.70899999999999963</v>
      </c>
      <c r="Q162" s="104">
        <f>(Q159-Q160)*10</f>
        <v>0.75100000000000389</v>
      </c>
      <c r="R162" s="104">
        <f>(R159-R160)*10</f>
        <v>0.75400000000000134</v>
      </c>
      <c r="S162" s="105">
        <f>IFERROR(AVERAGE(N162:R162)," ")</f>
        <v>0.73280000000000101</v>
      </c>
      <c r="T162" s="171">
        <f>IFERROR((1-((MAX(N162:R162)-MIN(N162:R162))/(2*AVERAGE(N162:R162))))*100," ")</f>
        <v>96.929585152838314</v>
      </c>
      <c r="U162" s="172"/>
      <c r="V162" s="9">
        <v>3.65</v>
      </c>
      <c r="W162" s="9">
        <v>4.2300000000000004</v>
      </c>
      <c r="X162" s="9">
        <v>15.96</v>
      </c>
      <c r="Y162" s="9">
        <v>7036769</v>
      </c>
      <c r="Z162" s="5"/>
      <c r="AA162" s="6"/>
      <c r="AB162" s="6"/>
      <c r="AC162" s="7"/>
      <c r="AD162" s="8"/>
    </row>
    <row r="163" spans="1:30" ht="21.75" x14ac:dyDescent="0.45">
      <c r="A163" s="21">
        <v>44446</v>
      </c>
      <c r="B163" s="173">
        <v>0.75</v>
      </c>
      <c r="C163" s="176">
        <v>4</v>
      </c>
      <c r="D163" s="173"/>
      <c r="E163" s="100" t="s">
        <v>53</v>
      </c>
      <c r="F163" s="10">
        <v>3.7719</v>
      </c>
      <c r="G163" s="11">
        <v>3.7673000000000001</v>
      </c>
      <c r="H163" s="11">
        <v>3.7683</v>
      </c>
      <c r="I163" s="11">
        <v>3.7717999999999998</v>
      </c>
      <c r="J163" s="11">
        <v>3.7743000000000002</v>
      </c>
      <c r="K163" s="146" t="s">
        <v>54</v>
      </c>
      <c r="L163" s="167" t="s">
        <v>54</v>
      </c>
      <c r="M163" s="168"/>
      <c r="N163" s="10">
        <v>3.7703000000000002</v>
      </c>
      <c r="O163" s="11">
        <v>3.7679</v>
      </c>
      <c r="P163" s="11">
        <v>3.7749000000000001</v>
      </c>
      <c r="Q163" s="11">
        <v>3.774</v>
      </c>
      <c r="R163" s="11">
        <v>3.7719999999999998</v>
      </c>
      <c r="S163" s="146" t="s">
        <v>54</v>
      </c>
      <c r="T163" s="167" t="s">
        <v>54</v>
      </c>
      <c r="U163" s="168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 x14ac:dyDescent="0.45">
      <c r="A164" s="54">
        <v>0.8520833333333333</v>
      </c>
      <c r="B164" s="174"/>
      <c r="C164" s="177"/>
      <c r="D164" s="174"/>
      <c r="E164" s="100" t="s">
        <v>55</v>
      </c>
      <c r="F164" s="10">
        <v>3.7090000000000001</v>
      </c>
      <c r="G164" s="11">
        <v>3.7050999999999998</v>
      </c>
      <c r="H164" s="11">
        <v>3.7029999999999998</v>
      </c>
      <c r="I164" s="11">
        <v>3.7038000000000002</v>
      </c>
      <c r="J164" s="11">
        <v>3.7052</v>
      </c>
      <c r="K164" s="146" t="s">
        <v>54</v>
      </c>
      <c r="L164" s="167" t="s">
        <v>54</v>
      </c>
      <c r="M164" s="168"/>
      <c r="N164" s="10">
        <v>3.6956000000000002</v>
      </c>
      <c r="O164" s="11">
        <v>3.6934999999999998</v>
      </c>
      <c r="P164" s="11">
        <v>3.6998000000000002</v>
      </c>
      <c r="Q164" s="11">
        <v>3.7006999999999999</v>
      </c>
      <c r="R164" s="11">
        <v>3.698</v>
      </c>
      <c r="S164" s="146" t="s">
        <v>54</v>
      </c>
      <c r="T164" s="167" t="s">
        <v>54</v>
      </c>
      <c r="U164" s="168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 x14ac:dyDescent="0.45">
      <c r="A165" s="24"/>
      <c r="B165" s="174"/>
      <c r="C165" s="177"/>
      <c r="D165" s="174"/>
      <c r="E165" s="100" t="s">
        <v>56</v>
      </c>
      <c r="F165" s="103">
        <f>F163-F164</f>
        <v>6.2899999999999956E-2</v>
      </c>
      <c r="G165" s="103">
        <f>G163-G164</f>
        <v>6.2200000000000255E-2</v>
      </c>
      <c r="H165" s="103">
        <f>H163-H164</f>
        <v>6.5300000000000136E-2</v>
      </c>
      <c r="I165" s="103">
        <f>I163-I164</f>
        <v>6.7999999999999616E-2</v>
      </c>
      <c r="J165" s="103">
        <f>J163-J164</f>
        <v>6.9100000000000161E-2</v>
      </c>
      <c r="K165" s="12" t="s">
        <v>54</v>
      </c>
      <c r="L165" s="169" t="s">
        <v>54</v>
      </c>
      <c r="M165" s="170"/>
      <c r="N165" s="103">
        <f>N163-N164</f>
        <v>7.4699999999999989E-2</v>
      </c>
      <c r="O165" s="103">
        <f>O163-O164</f>
        <v>7.4400000000000244E-2</v>
      </c>
      <c r="P165" s="103">
        <f>P163-P164</f>
        <v>7.5099999999999945E-2</v>
      </c>
      <c r="Q165" s="103">
        <f>Q163-Q164</f>
        <v>7.3300000000000143E-2</v>
      </c>
      <c r="R165" s="103">
        <f>R163-R164</f>
        <v>7.3999999999999844E-2</v>
      </c>
      <c r="S165" s="12" t="s">
        <v>54</v>
      </c>
      <c r="T165" s="169" t="s">
        <v>54</v>
      </c>
      <c r="U165" s="170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 x14ac:dyDescent="0.45">
      <c r="A166" s="25"/>
      <c r="B166" s="175"/>
      <c r="C166" s="178"/>
      <c r="D166" s="175"/>
      <c r="E166" s="100" t="s">
        <v>57</v>
      </c>
      <c r="F166" s="104">
        <f>(F163-F164)*10</f>
        <v>0.62899999999999956</v>
      </c>
      <c r="G166" s="104">
        <f>(G163-G164)*10</f>
        <v>0.62200000000000255</v>
      </c>
      <c r="H166" s="104">
        <f>(H163-H164)*10</f>
        <v>0.65300000000000136</v>
      </c>
      <c r="I166" s="104">
        <f>(I163-I164)*10</f>
        <v>0.67999999999999616</v>
      </c>
      <c r="J166" s="104">
        <f>(J163-J164)*10</f>
        <v>0.69100000000000161</v>
      </c>
      <c r="K166" s="105">
        <f>IFERROR(AVERAGE(F166:J166)," ")</f>
        <v>0.65500000000000025</v>
      </c>
      <c r="L166" s="179">
        <f>IFERROR((1-((MAX(F166:J166)-MIN(F166:J166))/(2*AVERAGE(F166:J166))))*100," ")</f>
        <v>94.732824427480992</v>
      </c>
      <c r="M166" s="180"/>
      <c r="N166" s="104">
        <f>(N163-N164)*10</f>
        <v>0.74699999999999989</v>
      </c>
      <c r="O166" s="104">
        <f>(O163-O164)*10</f>
        <v>0.74400000000000244</v>
      </c>
      <c r="P166" s="104">
        <f>(P163-P164)*10</f>
        <v>0.75099999999999945</v>
      </c>
      <c r="Q166" s="104">
        <f>(Q163-Q164)*10</f>
        <v>0.73300000000000143</v>
      </c>
      <c r="R166" s="104">
        <f>(R163-R164)*10</f>
        <v>0.73999999999999844</v>
      </c>
      <c r="S166" s="105">
        <f>IFERROR(AVERAGE(N166:R166)," ")</f>
        <v>0.74300000000000033</v>
      </c>
      <c r="T166" s="171">
        <f>IFERROR((1-((MAX(N166:R166)-MIN(N166:R166))/(2*AVERAGE(N166:R166))))*100," ")</f>
        <v>98.788694481830547</v>
      </c>
      <c r="U166" s="172"/>
      <c r="V166" s="9">
        <v>3.59</v>
      </c>
      <c r="W166" s="9">
        <v>3.26</v>
      </c>
      <c r="X166" s="9">
        <v>15.79</v>
      </c>
      <c r="Y166" s="9">
        <v>6009755</v>
      </c>
      <c r="Z166" s="5"/>
      <c r="AA166" s="6"/>
      <c r="AB166" s="6"/>
      <c r="AC166" s="7"/>
      <c r="AD166" s="8"/>
    </row>
    <row r="167" spans="1:30" ht="21.75" x14ac:dyDescent="0.45">
      <c r="A167" s="21">
        <v>44476</v>
      </c>
      <c r="B167" s="173">
        <v>0.75</v>
      </c>
      <c r="C167" s="176">
        <v>4</v>
      </c>
      <c r="D167" s="173"/>
      <c r="E167" s="100" t="s">
        <v>53</v>
      </c>
      <c r="F167" s="10">
        <v>3.71</v>
      </c>
      <c r="G167" s="11">
        <v>3.7056</v>
      </c>
      <c r="H167" s="11">
        <v>3.7040999999999999</v>
      </c>
      <c r="I167" s="11">
        <v>3.7048999999999999</v>
      </c>
      <c r="J167" s="11">
        <v>3.7067000000000001</v>
      </c>
      <c r="K167" s="146" t="s">
        <v>54</v>
      </c>
      <c r="L167" s="167" t="s">
        <v>54</v>
      </c>
      <c r="M167" s="168"/>
      <c r="N167" s="10">
        <v>3.6970000000000001</v>
      </c>
      <c r="O167" s="11">
        <v>3.694</v>
      </c>
      <c r="P167" s="11">
        <v>3.6993999999999998</v>
      </c>
      <c r="Q167" s="11">
        <v>3.7002999999999999</v>
      </c>
      <c r="R167" s="11">
        <v>3.6985999999999999</v>
      </c>
      <c r="S167" s="146" t="s">
        <v>54</v>
      </c>
      <c r="T167" s="167" t="s">
        <v>54</v>
      </c>
      <c r="U167" s="168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 x14ac:dyDescent="0.45">
      <c r="A168" s="54">
        <v>1.2499999999999999E-2</v>
      </c>
      <c r="B168" s="174"/>
      <c r="C168" s="177"/>
      <c r="D168" s="174"/>
      <c r="E168" s="100" t="s">
        <v>55</v>
      </c>
      <c r="F168" s="10">
        <v>3.6408</v>
      </c>
      <c r="G168" s="11">
        <v>3.6372</v>
      </c>
      <c r="H168" s="11">
        <v>3.6347</v>
      </c>
      <c r="I168" s="11">
        <v>3.6351</v>
      </c>
      <c r="J168" s="11">
        <v>3.6356000000000002</v>
      </c>
      <c r="K168" s="146" t="s">
        <v>54</v>
      </c>
      <c r="L168" s="167" t="s">
        <v>54</v>
      </c>
      <c r="M168" s="168"/>
      <c r="N168" s="10">
        <v>3.6231</v>
      </c>
      <c r="O168" s="11">
        <v>3.6208999999999998</v>
      </c>
      <c r="P168" s="11">
        <v>3.6263000000000001</v>
      </c>
      <c r="Q168" s="11">
        <v>3.6282000000000001</v>
      </c>
      <c r="R168" s="11">
        <v>3.6254</v>
      </c>
      <c r="S168" s="146" t="s">
        <v>54</v>
      </c>
      <c r="T168" s="167" t="s">
        <v>54</v>
      </c>
      <c r="U168" s="168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 x14ac:dyDescent="0.45">
      <c r="A169" s="24"/>
      <c r="B169" s="174"/>
      <c r="C169" s="177"/>
      <c r="D169" s="174"/>
      <c r="E169" s="100" t="s">
        <v>56</v>
      </c>
      <c r="F169" s="103">
        <f>F167-F168</f>
        <v>6.9199999999999928E-2</v>
      </c>
      <c r="G169" s="103">
        <f>G167-G168</f>
        <v>6.8400000000000016E-2</v>
      </c>
      <c r="H169" s="103">
        <f>H167-H168</f>
        <v>6.9399999999999906E-2</v>
      </c>
      <c r="I169" s="103">
        <f>I167-I168</f>
        <v>6.9799999999999862E-2</v>
      </c>
      <c r="J169" s="103">
        <f>J167-J168</f>
        <v>7.1099999999999941E-2</v>
      </c>
      <c r="K169" s="12" t="s">
        <v>54</v>
      </c>
      <c r="L169" s="169" t="s">
        <v>54</v>
      </c>
      <c r="M169" s="170"/>
      <c r="N169" s="103">
        <f>N167-N168</f>
        <v>7.3900000000000077E-2</v>
      </c>
      <c r="O169" s="103">
        <f>O167-O168</f>
        <v>7.3100000000000165E-2</v>
      </c>
      <c r="P169" s="103">
        <f>P167-P168</f>
        <v>7.3099999999999721E-2</v>
      </c>
      <c r="Q169" s="103">
        <f>Q167-Q168</f>
        <v>7.2099999999999831E-2</v>
      </c>
      <c r="R169" s="103">
        <f>R167-R168</f>
        <v>7.3199999999999932E-2</v>
      </c>
      <c r="S169" s="12" t="s">
        <v>54</v>
      </c>
      <c r="T169" s="169" t="s">
        <v>54</v>
      </c>
      <c r="U169" s="170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 x14ac:dyDescent="0.45">
      <c r="A170" s="25"/>
      <c r="B170" s="175"/>
      <c r="C170" s="178"/>
      <c r="D170" s="175"/>
      <c r="E170" s="100" t="s">
        <v>57</v>
      </c>
      <c r="F170" s="104">
        <f>(F167-F168)*10</f>
        <v>0.69199999999999928</v>
      </c>
      <c r="G170" s="104">
        <f>(G167-G168)*10</f>
        <v>0.68400000000000016</v>
      </c>
      <c r="H170" s="104">
        <f>(H167-H168)*10</f>
        <v>0.69399999999999906</v>
      </c>
      <c r="I170" s="104">
        <f>(I167-I168)*10</f>
        <v>0.69799999999999862</v>
      </c>
      <c r="J170" s="104">
        <f>(J167-J168)*10</f>
        <v>0.71099999999999941</v>
      </c>
      <c r="K170" s="105">
        <f>IFERROR(AVERAGE(F170:J170)," ")</f>
        <v>0.69579999999999931</v>
      </c>
      <c r="L170" s="179">
        <f>IFERROR((1-((MAX(F170:J170)-MIN(F170:J170))/(2*AVERAGE(F170:J170))))*100," ")</f>
        <v>98.059787295199811</v>
      </c>
      <c r="M170" s="180"/>
      <c r="N170" s="104">
        <f>(N167-N168)*10</f>
        <v>0.73900000000000077</v>
      </c>
      <c r="O170" s="104">
        <f>(O167-O168)*10</f>
        <v>0.73100000000000165</v>
      </c>
      <c r="P170" s="104">
        <f>(P167-P168)*10</f>
        <v>0.73099999999999721</v>
      </c>
      <c r="Q170" s="104">
        <f>(Q167-Q168)*10</f>
        <v>0.72099999999999831</v>
      </c>
      <c r="R170" s="104">
        <f>(R167-R168)*10</f>
        <v>0.73199999999999932</v>
      </c>
      <c r="S170" s="105">
        <f>IFERROR(AVERAGE(N170:R170)," ")</f>
        <v>0.73079999999999945</v>
      </c>
      <c r="T170" s="171">
        <f>IFERROR((1-((MAX(N170:R170)-MIN(N170:R170))/(2*AVERAGE(N170:R170))))*100," ")</f>
        <v>98.768472906403773</v>
      </c>
      <c r="U170" s="172"/>
      <c r="V170" s="9">
        <v>3.72</v>
      </c>
      <c r="W170" s="9">
        <v>3.83</v>
      </c>
      <c r="X170" s="9">
        <v>13.87</v>
      </c>
      <c r="Y170" s="9">
        <v>6009755</v>
      </c>
      <c r="Z170" s="5"/>
      <c r="AA170" s="6"/>
      <c r="AB170" s="6"/>
      <c r="AC170" s="7"/>
      <c r="AD170" s="8"/>
    </row>
    <row r="171" spans="1:30" ht="21.75" x14ac:dyDescent="0.45">
      <c r="A171" s="21">
        <v>44476</v>
      </c>
      <c r="B171" s="173">
        <v>0.75</v>
      </c>
      <c r="C171" s="176">
        <v>4</v>
      </c>
      <c r="D171" s="173"/>
      <c r="E171" s="100" t="s">
        <v>53</v>
      </c>
      <c r="F171" s="10">
        <v>3.7839999999999998</v>
      </c>
      <c r="G171" s="11">
        <v>3.7837000000000001</v>
      </c>
      <c r="H171" s="11">
        <v>3.7778</v>
      </c>
      <c r="I171" s="11">
        <v>3.7804000000000002</v>
      </c>
      <c r="J171" s="11">
        <v>3.7818000000000001</v>
      </c>
      <c r="K171" s="146" t="s">
        <v>54</v>
      </c>
      <c r="L171" s="167" t="s">
        <v>54</v>
      </c>
      <c r="M171" s="168"/>
      <c r="N171" s="13">
        <v>3.7789999999999999</v>
      </c>
      <c r="O171" s="11">
        <v>3.7774999999999999</v>
      </c>
      <c r="P171" s="11">
        <v>3.7784</v>
      </c>
      <c r="Q171" s="10">
        <v>3.7768999999999999</v>
      </c>
      <c r="R171" s="11">
        <v>3.7766000000000002</v>
      </c>
      <c r="S171" s="146" t="s">
        <v>54</v>
      </c>
      <c r="T171" s="167" t="s">
        <v>54</v>
      </c>
      <c r="U171" s="168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 x14ac:dyDescent="0.45">
      <c r="A172" s="54">
        <v>0.36180555555555555</v>
      </c>
      <c r="B172" s="174"/>
      <c r="C172" s="177"/>
      <c r="D172" s="174"/>
      <c r="E172" s="100" t="s">
        <v>55</v>
      </c>
      <c r="F172" s="10">
        <v>3.7176</v>
      </c>
      <c r="G172" s="11">
        <v>3.7189000000000001</v>
      </c>
      <c r="H172" s="11">
        <v>3.7122999999999999</v>
      </c>
      <c r="I172" s="11">
        <v>3.714</v>
      </c>
      <c r="J172" s="11">
        <v>3.7139000000000002</v>
      </c>
      <c r="K172" s="146" t="s">
        <v>54</v>
      </c>
      <c r="L172" s="167" t="s">
        <v>54</v>
      </c>
      <c r="M172" s="168"/>
      <c r="N172" s="10">
        <v>3.7090999999999998</v>
      </c>
      <c r="O172" s="11">
        <v>3.7090999999999998</v>
      </c>
      <c r="P172" s="11">
        <v>3.7109000000000001</v>
      </c>
      <c r="Q172" s="11">
        <v>3.7088000000000001</v>
      </c>
      <c r="R172" s="11">
        <v>3.7084000000000001</v>
      </c>
      <c r="S172" s="146" t="s">
        <v>54</v>
      </c>
      <c r="T172" s="167" t="s">
        <v>54</v>
      </c>
      <c r="U172" s="168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 x14ac:dyDescent="0.45">
      <c r="A173" s="24"/>
      <c r="B173" s="174"/>
      <c r="C173" s="177"/>
      <c r="D173" s="174"/>
      <c r="E173" s="100" t="s">
        <v>56</v>
      </c>
      <c r="F173" s="103">
        <f>F171-F172</f>
        <v>6.6399999999999793E-2</v>
      </c>
      <c r="G173" s="103">
        <f>G171-G172</f>
        <v>6.4799999999999969E-2</v>
      </c>
      <c r="H173" s="103">
        <f>H171-H172</f>
        <v>6.5500000000000114E-2</v>
      </c>
      <c r="I173" s="103">
        <f>I171-I172</f>
        <v>6.6400000000000237E-2</v>
      </c>
      <c r="J173" s="103">
        <f>J171-J172</f>
        <v>6.7899999999999849E-2</v>
      </c>
      <c r="K173" s="12" t="s">
        <v>54</v>
      </c>
      <c r="L173" s="169" t="s">
        <v>54</v>
      </c>
      <c r="M173" s="170"/>
      <c r="N173" s="103">
        <f>N171-N172</f>
        <v>6.9900000000000073E-2</v>
      </c>
      <c r="O173" s="103">
        <f>O171-O172</f>
        <v>6.8400000000000016E-2</v>
      </c>
      <c r="P173" s="103">
        <f>P171-P172</f>
        <v>6.7499999999999893E-2</v>
      </c>
      <c r="Q173" s="103">
        <f>Q171-Q172</f>
        <v>6.8099999999999827E-2</v>
      </c>
      <c r="R173" s="103">
        <f>R171-R172</f>
        <v>6.8200000000000038E-2</v>
      </c>
      <c r="S173" s="12" t="s">
        <v>54</v>
      </c>
      <c r="T173" s="169" t="s">
        <v>54</v>
      </c>
      <c r="U173" s="170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 x14ac:dyDescent="0.45">
      <c r="A174" s="25"/>
      <c r="B174" s="175"/>
      <c r="C174" s="178"/>
      <c r="D174" s="175"/>
      <c r="E174" s="100" t="s">
        <v>57</v>
      </c>
      <c r="F174" s="104">
        <f>(F171-F172)*10</f>
        <v>0.66399999999999793</v>
      </c>
      <c r="G174" s="104">
        <f>(G171-G172)*10</f>
        <v>0.64799999999999969</v>
      </c>
      <c r="H174" s="104">
        <f>(H171-H172)*10</f>
        <v>0.65500000000000114</v>
      </c>
      <c r="I174" s="104">
        <f>(I171-I172)*10</f>
        <v>0.66400000000000237</v>
      </c>
      <c r="J174" s="104">
        <f>(J171-J172)*10</f>
        <v>0.67899999999999849</v>
      </c>
      <c r="K174" s="105">
        <f>IFERROR(AVERAGE(F174:J174)," ")</f>
        <v>0.66199999999999992</v>
      </c>
      <c r="L174" s="179">
        <f>IFERROR((1-((MAX(F174:J174)-MIN(F174:J174))/(2*AVERAGE(F174:J174))))*100," ")</f>
        <v>97.658610271903413</v>
      </c>
      <c r="M174" s="180"/>
      <c r="N174" s="104">
        <f>(N171-N172)*10</f>
        <v>0.69900000000000073</v>
      </c>
      <c r="O174" s="104">
        <f>(O171-O172)*10</f>
        <v>0.68400000000000016</v>
      </c>
      <c r="P174" s="104">
        <f>(P171-P172)*10</f>
        <v>0.67499999999999893</v>
      </c>
      <c r="Q174" s="104">
        <f>(Q171-Q172)*10</f>
        <v>0.68099999999999827</v>
      </c>
      <c r="R174" s="104">
        <f>(R171-R172)*10</f>
        <v>0.68200000000000038</v>
      </c>
      <c r="S174" s="105">
        <f>IFERROR(AVERAGE(N174:R174)," ")</f>
        <v>0.6841999999999997</v>
      </c>
      <c r="T174" s="171">
        <f>IFERROR((1-((MAX(N174:R174)-MIN(N174:R174))/(2*AVERAGE(N174:R174))))*100," ")</f>
        <v>98.246126863490076</v>
      </c>
      <c r="U174" s="172"/>
      <c r="V174" s="9">
        <v>3.69</v>
      </c>
      <c r="W174" s="9">
        <v>4.2</v>
      </c>
      <c r="X174" s="9">
        <v>14.35</v>
      </c>
      <c r="Y174" s="9">
        <v>7024502</v>
      </c>
      <c r="Z174" s="5"/>
      <c r="AA174" s="6"/>
      <c r="AB174" s="6"/>
      <c r="AC174" s="7"/>
      <c r="AD174" s="8"/>
    </row>
    <row r="175" spans="1:30" ht="21.75" x14ac:dyDescent="0.45">
      <c r="A175" s="21">
        <v>44476</v>
      </c>
      <c r="B175" s="173">
        <v>0.75</v>
      </c>
      <c r="C175" s="176">
        <v>4</v>
      </c>
      <c r="D175" s="173"/>
      <c r="E175" s="100" t="s">
        <v>53</v>
      </c>
      <c r="F175" s="10">
        <v>3.718</v>
      </c>
      <c r="G175" s="11">
        <v>3.7189999999999999</v>
      </c>
      <c r="H175" s="11">
        <v>3.7120000000000002</v>
      </c>
      <c r="I175" s="11">
        <v>3.714</v>
      </c>
      <c r="J175" s="11">
        <v>3.714</v>
      </c>
      <c r="K175" s="146" t="s">
        <v>54</v>
      </c>
      <c r="L175" s="167" t="s">
        <v>54</v>
      </c>
      <c r="M175" s="168"/>
      <c r="N175" s="10">
        <v>3.7090000000000001</v>
      </c>
      <c r="O175" s="11">
        <v>3.7090000000000001</v>
      </c>
      <c r="P175" s="11">
        <v>3.7109999999999999</v>
      </c>
      <c r="Q175" s="11">
        <v>3.7090000000000001</v>
      </c>
      <c r="R175" s="11">
        <v>3.7080000000000002</v>
      </c>
      <c r="S175" s="146" t="s">
        <v>54</v>
      </c>
      <c r="T175" s="167" t="s">
        <v>54</v>
      </c>
      <c r="U175" s="168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 x14ac:dyDescent="0.45">
      <c r="A176" s="54">
        <v>0.5444444444444444</v>
      </c>
      <c r="B176" s="174"/>
      <c r="C176" s="177"/>
      <c r="D176" s="174"/>
      <c r="E176" s="100" t="s">
        <v>55</v>
      </c>
      <c r="F176" s="10">
        <v>3.6453000000000002</v>
      </c>
      <c r="G176" s="11">
        <v>3.6480000000000001</v>
      </c>
      <c r="H176" s="11">
        <v>3.6398999999999999</v>
      </c>
      <c r="I176" s="11">
        <v>3.6440000000000001</v>
      </c>
      <c r="J176" s="11">
        <v>3.6434000000000002</v>
      </c>
      <c r="K176" s="146" t="s">
        <v>54</v>
      </c>
      <c r="L176" s="167" t="s">
        <v>54</v>
      </c>
      <c r="M176" s="168"/>
      <c r="N176" s="10">
        <v>3.6335999999999999</v>
      </c>
      <c r="O176" s="11">
        <v>3.6364999999999998</v>
      </c>
      <c r="P176" s="11">
        <v>3.6356999999999999</v>
      </c>
      <c r="Q176" s="11">
        <v>3.6358999999999999</v>
      </c>
      <c r="R176" s="11">
        <v>3.6341000000000001</v>
      </c>
      <c r="S176" s="146" t="s">
        <v>54</v>
      </c>
      <c r="T176" s="167" t="s">
        <v>54</v>
      </c>
      <c r="U176" s="168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 x14ac:dyDescent="0.45">
      <c r="A177" s="24"/>
      <c r="B177" s="174"/>
      <c r="C177" s="177"/>
      <c r="D177" s="174"/>
      <c r="E177" s="100" t="s">
        <v>56</v>
      </c>
      <c r="F177" s="103">
        <f>F175-F176</f>
        <v>7.2699999999999765E-2</v>
      </c>
      <c r="G177" s="103">
        <f>G175-G176</f>
        <v>7.099999999999973E-2</v>
      </c>
      <c r="H177" s="103">
        <f>H175-H176</f>
        <v>7.2100000000000275E-2</v>
      </c>
      <c r="I177" s="103">
        <f>I175-I176</f>
        <v>6.999999999999984E-2</v>
      </c>
      <c r="J177" s="103">
        <f>J175-J176</f>
        <v>7.0599999999999774E-2</v>
      </c>
      <c r="K177" s="12" t="s">
        <v>54</v>
      </c>
      <c r="L177" s="169" t="s">
        <v>54</v>
      </c>
      <c r="M177" s="170"/>
      <c r="N177" s="103">
        <f>N175-N176</f>
        <v>7.5400000000000134E-2</v>
      </c>
      <c r="O177" s="103">
        <f>O175-O176</f>
        <v>7.2500000000000231E-2</v>
      </c>
      <c r="P177" s="103">
        <f>P175-P176</f>
        <v>7.5299999999999923E-2</v>
      </c>
      <c r="Q177" s="103">
        <f>Q175-Q176</f>
        <v>7.3100000000000165E-2</v>
      </c>
      <c r="R177" s="103">
        <f>R175-R176</f>
        <v>7.3900000000000077E-2</v>
      </c>
      <c r="S177" s="12" t="s">
        <v>54</v>
      </c>
      <c r="T177" s="169" t="s">
        <v>54</v>
      </c>
      <c r="U177" s="170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 x14ac:dyDescent="0.45">
      <c r="A178" s="25"/>
      <c r="B178" s="175"/>
      <c r="C178" s="178"/>
      <c r="D178" s="175"/>
      <c r="E178" s="100" t="s">
        <v>57</v>
      </c>
      <c r="F178" s="104">
        <f>(F175-F176)*10</f>
        <v>0.72699999999999765</v>
      </c>
      <c r="G178" s="104">
        <f>(G175-G176)*10</f>
        <v>0.7099999999999973</v>
      </c>
      <c r="H178" s="104">
        <f>(H175-H176)*10</f>
        <v>0.72100000000000275</v>
      </c>
      <c r="I178" s="104">
        <f>(I175-I176)*10</f>
        <v>0.6999999999999984</v>
      </c>
      <c r="J178" s="104">
        <f>(J175-J176)*10</f>
        <v>0.70599999999999774</v>
      </c>
      <c r="K178" s="105">
        <f>IFERROR(AVERAGE(F178:J178)," ")</f>
        <v>0.71279999999999877</v>
      </c>
      <c r="L178" s="179">
        <f>IFERROR((1-((MAX(F178:J178)-MIN(F178:J178))/(2*AVERAGE(F178:J178))))*100," ")</f>
        <v>98.106060606060652</v>
      </c>
      <c r="M178" s="180"/>
      <c r="N178" s="104">
        <f>(N175-N176)*10</f>
        <v>0.75400000000000134</v>
      </c>
      <c r="O178" s="104">
        <f>(O175-O176)*10</f>
        <v>0.72500000000000231</v>
      </c>
      <c r="P178" s="104">
        <f>(P175-P176)*10</f>
        <v>0.75299999999999923</v>
      </c>
      <c r="Q178" s="104">
        <f>(Q175-Q176)*10</f>
        <v>0.73100000000000165</v>
      </c>
      <c r="R178" s="104">
        <f>(R175-R176)*10</f>
        <v>0.73900000000000077</v>
      </c>
      <c r="S178" s="105">
        <f>IFERROR(AVERAGE(N178:R178)," ")</f>
        <v>0.74040000000000106</v>
      </c>
      <c r="T178" s="171">
        <f>IFERROR((1-((MAX(N178:R178)-MIN(N178:R178))/(2*AVERAGE(N178:R178))))*100," ")</f>
        <v>98.041599135602439</v>
      </c>
      <c r="U178" s="172"/>
      <c r="V178" s="9">
        <v>3.71</v>
      </c>
      <c r="W178" s="9">
        <v>4.01</v>
      </c>
      <c r="X178" s="9">
        <v>14.61</v>
      </c>
      <c r="Y178" s="9">
        <v>7024502</v>
      </c>
      <c r="Z178" s="5"/>
      <c r="AA178" s="6"/>
      <c r="AB178" s="6"/>
      <c r="AC178" s="7"/>
      <c r="AD178" s="8"/>
    </row>
    <row r="179" spans="1:30" ht="21.75" x14ac:dyDescent="0.45">
      <c r="A179" s="21">
        <v>44476</v>
      </c>
      <c r="B179" s="173">
        <v>0.75</v>
      </c>
      <c r="C179" s="176">
        <v>4</v>
      </c>
      <c r="D179" s="173"/>
      <c r="E179" s="100" t="s">
        <v>53</v>
      </c>
      <c r="F179" s="10">
        <v>3.7738999999999998</v>
      </c>
      <c r="G179" s="11">
        <v>3.7686000000000002</v>
      </c>
      <c r="H179" s="11">
        <v>3.7664</v>
      </c>
      <c r="I179" s="11">
        <v>3.7724000000000002</v>
      </c>
      <c r="J179" s="11">
        <v>3.7686999999999999</v>
      </c>
      <c r="K179" s="146" t="s">
        <v>54</v>
      </c>
      <c r="L179" s="167" t="s">
        <v>54</v>
      </c>
      <c r="M179" s="168"/>
      <c r="N179" s="10">
        <v>3.7658999999999998</v>
      </c>
      <c r="O179" s="11">
        <v>3.7652000000000001</v>
      </c>
      <c r="P179" s="11">
        <v>3.7749000000000001</v>
      </c>
      <c r="Q179" s="11">
        <v>3.7692999999999999</v>
      </c>
      <c r="R179" s="11">
        <v>3.7684000000000002</v>
      </c>
      <c r="S179" s="146" t="s">
        <v>54</v>
      </c>
      <c r="T179" s="167" t="s">
        <v>54</v>
      </c>
      <c r="U179" s="168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 x14ac:dyDescent="0.45">
      <c r="A180" s="54">
        <v>0.72569444444444453</v>
      </c>
      <c r="B180" s="174"/>
      <c r="C180" s="177"/>
      <c r="D180" s="174"/>
      <c r="E180" s="100" t="s">
        <v>55</v>
      </c>
      <c r="F180" s="10">
        <v>3.7050999999999998</v>
      </c>
      <c r="G180" s="11">
        <v>3.7002999999999999</v>
      </c>
      <c r="H180" s="11">
        <v>3.6968000000000001</v>
      </c>
      <c r="I180" s="11">
        <v>3.7035999999999998</v>
      </c>
      <c r="J180" s="11">
        <v>3.6991000000000001</v>
      </c>
      <c r="K180" s="146" t="s">
        <v>54</v>
      </c>
      <c r="L180" s="167" t="s">
        <v>54</v>
      </c>
      <c r="M180" s="168"/>
      <c r="N180" s="10">
        <v>3.6879</v>
      </c>
      <c r="O180" s="11">
        <v>3.6880999999999999</v>
      </c>
      <c r="P180" s="11">
        <v>3.6974999999999998</v>
      </c>
      <c r="Q180" s="11">
        <v>3.6928000000000001</v>
      </c>
      <c r="R180" s="11">
        <v>3.6920999999999999</v>
      </c>
      <c r="S180" s="146" t="s">
        <v>54</v>
      </c>
      <c r="T180" s="167" t="s">
        <v>54</v>
      </c>
      <c r="U180" s="168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 x14ac:dyDescent="0.45">
      <c r="A181" s="24"/>
      <c r="B181" s="174"/>
      <c r="C181" s="177"/>
      <c r="D181" s="174"/>
      <c r="E181" s="100" t="s">
        <v>56</v>
      </c>
      <c r="F181" s="103">
        <f>F179-F180</f>
        <v>6.8799999999999972E-2</v>
      </c>
      <c r="G181" s="103">
        <f>G179-G180</f>
        <v>6.8300000000000249E-2</v>
      </c>
      <c r="H181" s="103">
        <f>H179-H180</f>
        <v>6.9599999999999884E-2</v>
      </c>
      <c r="I181" s="103">
        <f>I179-I180</f>
        <v>6.8800000000000416E-2</v>
      </c>
      <c r="J181" s="103">
        <f>J179-J180</f>
        <v>6.9599999999999884E-2</v>
      </c>
      <c r="K181" s="12" t="s">
        <v>54</v>
      </c>
      <c r="L181" s="169" t="s">
        <v>54</v>
      </c>
      <c r="M181" s="170"/>
      <c r="N181" s="103">
        <f>N179-N180</f>
        <v>7.7999999999999847E-2</v>
      </c>
      <c r="O181" s="103">
        <f>O179-O180</f>
        <v>7.7100000000000168E-2</v>
      </c>
      <c r="P181" s="103">
        <f>P179-P180</f>
        <v>7.7400000000000357E-2</v>
      </c>
      <c r="Q181" s="103">
        <f>Q179-Q180</f>
        <v>7.649999999999979E-2</v>
      </c>
      <c r="R181" s="103">
        <f>R179-R180</f>
        <v>7.6300000000000257E-2</v>
      </c>
      <c r="S181" s="12" t="s">
        <v>54</v>
      </c>
      <c r="T181" s="169" t="s">
        <v>54</v>
      </c>
      <c r="U181" s="170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 x14ac:dyDescent="0.45">
      <c r="A182" s="25"/>
      <c r="B182" s="175"/>
      <c r="C182" s="178"/>
      <c r="D182" s="175"/>
      <c r="E182" s="100" t="s">
        <v>57</v>
      </c>
      <c r="F182" s="104">
        <f>(F179-F180)*10</f>
        <v>0.68799999999999972</v>
      </c>
      <c r="G182" s="104">
        <f>(G179-G180)*10</f>
        <v>0.68300000000000249</v>
      </c>
      <c r="H182" s="104">
        <f>(H179-H180)*10</f>
        <v>0.69599999999999884</v>
      </c>
      <c r="I182" s="104">
        <f>(I179-I180)*10</f>
        <v>0.68800000000000416</v>
      </c>
      <c r="J182" s="104">
        <f>(J179-J180)*10</f>
        <v>0.69599999999999884</v>
      </c>
      <c r="K182" s="105">
        <f>IFERROR(AVERAGE(F182:J182)," ")</f>
        <v>0.69020000000000081</v>
      </c>
      <c r="L182" s="179">
        <f>IFERROR((1-((MAX(F182:J182)-MIN(F182:H182))/(2*AVERAGE(F182:H182))))*100," ")</f>
        <v>99.056603773585167</v>
      </c>
      <c r="M182" s="180"/>
      <c r="N182" s="104">
        <f>(N179-N180)*10</f>
        <v>0.77999999999999847</v>
      </c>
      <c r="O182" s="104">
        <f>(O179-O180)*10</f>
        <v>0.77100000000000168</v>
      </c>
      <c r="P182" s="104">
        <f>(P179-P180)*10</f>
        <v>0.77400000000000357</v>
      </c>
      <c r="Q182" s="104">
        <f>(Q179-Q180)*10</f>
        <v>0.7649999999999979</v>
      </c>
      <c r="R182" s="104">
        <f>(R179-R180)*10</f>
        <v>0.76300000000000257</v>
      </c>
      <c r="S182" s="105">
        <f>IFERROR(AVERAGE(N182:R182)," ")</f>
        <v>0.77060000000000084</v>
      </c>
      <c r="T182" s="171">
        <f>IFERROR((1-((MAX(N182:R182)-MIN(N182:P182))/(2*AVERAGE(N182:P182))))*100," ")</f>
        <v>99.419354838709879</v>
      </c>
      <c r="U182" s="172"/>
      <c r="V182" s="9">
        <v>3.64</v>
      </c>
      <c r="W182" s="9">
        <v>3.94</v>
      </c>
      <c r="X182" s="9">
        <v>15.09</v>
      </c>
      <c r="Y182" s="9">
        <v>7024502</v>
      </c>
      <c r="Z182" s="5"/>
      <c r="AA182" s="6"/>
      <c r="AB182" s="6"/>
      <c r="AC182" s="7"/>
      <c r="AD182" s="8"/>
    </row>
    <row r="183" spans="1:30" ht="21.75" x14ac:dyDescent="0.45">
      <c r="A183" s="21">
        <v>44476</v>
      </c>
      <c r="B183" s="173">
        <v>0.75</v>
      </c>
      <c r="C183" s="176">
        <v>4</v>
      </c>
      <c r="D183" s="173"/>
      <c r="E183" s="100" t="s">
        <v>53</v>
      </c>
      <c r="F183" s="10">
        <v>3.7050000000000001</v>
      </c>
      <c r="G183" s="11">
        <v>3.7</v>
      </c>
      <c r="H183" s="11">
        <v>3.6970000000000001</v>
      </c>
      <c r="I183" s="11">
        <v>3.7040000000000002</v>
      </c>
      <c r="J183" s="11">
        <v>3.6989999999999998</v>
      </c>
      <c r="K183" s="146" t="s">
        <v>54</v>
      </c>
      <c r="L183" s="167" t="s">
        <v>54</v>
      </c>
      <c r="M183" s="168"/>
      <c r="N183" s="10">
        <v>3.6880000000000002</v>
      </c>
      <c r="O183" s="11">
        <v>3.6880000000000002</v>
      </c>
      <c r="P183" s="11">
        <v>3.698</v>
      </c>
      <c r="Q183" s="11">
        <v>3.6930000000000001</v>
      </c>
      <c r="R183" s="11">
        <v>3.6920000000000002</v>
      </c>
      <c r="S183" s="146" t="s">
        <v>54</v>
      </c>
      <c r="T183" s="167" t="s">
        <v>54</v>
      </c>
      <c r="U183" s="168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 x14ac:dyDescent="0.45">
      <c r="A184" s="54">
        <v>0.8520833333333333</v>
      </c>
      <c r="B184" s="174"/>
      <c r="C184" s="177"/>
      <c r="D184" s="174"/>
      <c r="E184" s="100" t="s">
        <v>55</v>
      </c>
      <c r="F184" s="10">
        <v>3.6372</v>
      </c>
      <c r="G184" s="10">
        <v>3.6334</v>
      </c>
      <c r="H184" s="10">
        <v>3.6303999999999998</v>
      </c>
      <c r="I184" s="10">
        <v>3.637</v>
      </c>
      <c r="J184" s="10">
        <v>3.6297999999999999</v>
      </c>
      <c r="K184" s="146" t="s">
        <v>54</v>
      </c>
      <c r="L184" s="167" t="s">
        <v>54</v>
      </c>
      <c r="M184" s="168"/>
      <c r="N184" s="10">
        <v>3.6173999999999999</v>
      </c>
      <c r="O184" s="10">
        <v>3.6198000000000001</v>
      </c>
      <c r="P184" s="10">
        <v>3.6278000000000001</v>
      </c>
      <c r="Q184" s="10">
        <v>3.6246</v>
      </c>
      <c r="R184" s="10">
        <v>3.6221999999999999</v>
      </c>
      <c r="S184" s="146" t="s">
        <v>54</v>
      </c>
      <c r="T184" s="167" t="s">
        <v>54</v>
      </c>
      <c r="U184" s="168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 x14ac:dyDescent="0.45">
      <c r="A185" s="24"/>
      <c r="B185" s="174"/>
      <c r="C185" s="177"/>
      <c r="D185" s="174"/>
      <c r="E185" s="100" t="s">
        <v>56</v>
      </c>
      <c r="F185" s="103">
        <f>F183-F184</f>
        <v>6.7800000000000082E-2</v>
      </c>
      <c r="G185" s="103">
        <f>G183-G184</f>
        <v>6.6600000000000215E-2</v>
      </c>
      <c r="H185" s="103">
        <f>H183-H184</f>
        <v>6.6600000000000215E-2</v>
      </c>
      <c r="I185" s="103">
        <f>I183-I184</f>
        <v>6.7000000000000171E-2</v>
      </c>
      <c r="J185" s="103">
        <f>J183-J184</f>
        <v>6.9199999999999928E-2</v>
      </c>
      <c r="K185" s="12" t="s">
        <v>54</v>
      </c>
      <c r="L185" s="169" t="s">
        <v>54</v>
      </c>
      <c r="M185" s="170"/>
      <c r="N185" s="103">
        <f>N183-N184</f>
        <v>7.0600000000000218E-2</v>
      </c>
      <c r="O185" s="103">
        <f>O183-O184</f>
        <v>6.8200000000000038E-2</v>
      </c>
      <c r="P185" s="103">
        <f>P183-P184</f>
        <v>7.0199999999999818E-2</v>
      </c>
      <c r="Q185" s="103">
        <f>Q183-Q184</f>
        <v>6.8400000000000016E-2</v>
      </c>
      <c r="R185" s="103">
        <f>R183-R184</f>
        <v>6.9800000000000306E-2</v>
      </c>
      <c r="S185" s="12" t="s">
        <v>54</v>
      </c>
      <c r="T185" s="169" t="s">
        <v>54</v>
      </c>
      <c r="U185" s="170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 x14ac:dyDescent="0.45">
      <c r="A186" s="25"/>
      <c r="B186" s="175"/>
      <c r="C186" s="178"/>
      <c r="D186" s="175"/>
      <c r="E186" s="100" t="s">
        <v>57</v>
      </c>
      <c r="F186" s="104">
        <f>(F183-F184)*10</f>
        <v>0.67800000000000082</v>
      </c>
      <c r="G186" s="104">
        <f>(G183-G184)*10</f>
        <v>0.66600000000000215</v>
      </c>
      <c r="H186" s="104">
        <f>(H183-H184)*10</f>
        <v>0.66600000000000215</v>
      </c>
      <c r="I186" s="104">
        <f>(I183-I184)*10</f>
        <v>0.67000000000000171</v>
      </c>
      <c r="J186" s="104">
        <f>(J183-J184)*10</f>
        <v>0.69199999999999928</v>
      </c>
      <c r="K186" s="105">
        <f>IFERROR(AVERAGE(F186:J186)," ")</f>
        <v>0.67440000000000122</v>
      </c>
      <c r="L186" s="179">
        <f>IFERROR((1-((MAX(F186:J186)-MIN(F186:J186))/(2*AVERAGE(F186:J186))))*100," ")</f>
        <v>98.072360616844819</v>
      </c>
      <c r="M186" s="180"/>
      <c r="N186" s="104">
        <f>(N183-N184)*10</f>
        <v>0.70600000000000218</v>
      </c>
      <c r="O186" s="104">
        <f>(O183-O184)*10</f>
        <v>0.68200000000000038</v>
      </c>
      <c r="P186" s="104">
        <f>(P183-P184)*10</f>
        <v>0.70199999999999818</v>
      </c>
      <c r="Q186" s="104">
        <f>(Q183-Q184)*10</f>
        <v>0.68400000000000016</v>
      </c>
      <c r="R186" s="104">
        <f>(R183-R184)*10</f>
        <v>0.69800000000000306</v>
      </c>
      <c r="S186" s="105">
        <f>IFERROR(AVERAGE(N186:R186)," ")</f>
        <v>0.69440000000000079</v>
      </c>
      <c r="T186" s="171">
        <f>IFERROR((1-((MAX(N186:R186)-MIN(N186:R186))/(2*AVERAGE(N186:R186))))*100," ")</f>
        <v>98.271889400921538</v>
      </c>
      <c r="U186" s="172"/>
      <c r="V186" s="9">
        <v>3.7</v>
      </c>
      <c r="W186" s="9">
        <v>3.91</v>
      </c>
      <c r="X186" s="9">
        <v>15.1</v>
      </c>
      <c r="Y186" s="9">
        <v>6009755</v>
      </c>
      <c r="Z186" s="5"/>
      <c r="AA186" s="6"/>
      <c r="AB186" s="6"/>
      <c r="AC186" s="7"/>
      <c r="AD186" s="8"/>
    </row>
    <row r="187" spans="1:30" ht="21.75" x14ac:dyDescent="0.45">
      <c r="A187" s="21">
        <v>44507</v>
      </c>
      <c r="B187" s="173">
        <v>0.75</v>
      </c>
      <c r="C187" s="176">
        <v>4</v>
      </c>
      <c r="D187" s="173"/>
      <c r="E187" s="100" t="s">
        <v>53</v>
      </c>
      <c r="F187" s="10">
        <v>3.6374</v>
      </c>
      <c r="G187" s="11">
        <v>3.6339000000000001</v>
      </c>
      <c r="H187" s="11">
        <v>3.6297000000000001</v>
      </c>
      <c r="I187" s="11">
        <v>3.6373000000000002</v>
      </c>
      <c r="J187" s="11">
        <v>3.63</v>
      </c>
      <c r="K187" s="146" t="s">
        <v>54</v>
      </c>
      <c r="L187" s="167" t="s">
        <v>54</v>
      </c>
      <c r="M187" s="168"/>
      <c r="N187" s="10">
        <v>3.6191</v>
      </c>
      <c r="O187" s="11">
        <v>3.6196999999999999</v>
      </c>
      <c r="P187" s="11">
        <v>3.6276000000000002</v>
      </c>
      <c r="Q187" s="11">
        <v>3.6238999999999999</v>
      </c>
      <c r="R187" s="11">
        <v>3.6213000000000002</v>
      </c>
      <c r="S187" s="146" t="s">
        <v>54</v>
      </c>
      <c r="T187" s="167" t="s">
        <v>54</v>
      </c>
      <c r="U187" s="168"/>
      <c r="V187" s="167"/>
      <c r="W187" s="168"/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 x14ac:dyDescent="0.45">
      <c r="A188" s="54">
        <v>2.361111111111111E-2</v>
      </c>
      <c r="B188" s="174"/>
      <c r="C188" s="177"/>
      <c r="D188" s="174"/>
      <c r="E188" s="100" t="s">
        <v>55</v>
      </c>
      <c r="F188" s="10">
        <v>3.5699000000000001</v>
      </c>
      <c r="G188" s="11">
        <v>3.5684999999999998</v>
      </c>
      <c r="H188" s="11">
        <v>3.5648</v>
      </c>
      <c r="I188" s="11">
        <v>3.5733000000000001</v>
      </c>
      <c r="J188" s="11">
        <v>3.5651000000000002</v>
      </c>
      <c r="K188" s="146" t="s">
        <v>54</v>
      </c>
      <c r="L188" s="167" t="s">
        <v>54</v>
      </c>
      <c r="M188" s="168"/>
      <c r="N188" s="10">
        <v>3.5461999999999998</v>
      </c>
      <c r="O188" s="11">
        <v>3.5468999999999999</v>
      </c>
      <c r="P188" s="11">
        <v>3.5539999999999998</v>
      </c>
      <c r="Q188" s="11">
        <v>3.5520999999999998</v>
      </c>
      <c r="R188" s="11">
        <v>3.5493999999999999</v>
      </c>
      <c r="S188" s="146" t="s">
        <v>54</v>
      </c>
      <c r="T188" s="167" t="s">
        <v>54</v>
      </c>
      <c r="U188" s="168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 x14ac:dyDescent="0.45">
      <c r="A189" s="24"/>
      <c r="B189" s="174"/>
      <c r="C189" s="177"/>
      <c r="D189" s="174"/>
      <c r="E189" s="100" t="s">
        <v>56</v>
      </c>
      <c r="F189" s="103">
        <f>F187-F188</f>
        <v>6.7499999999999893E-2</v>
      </c>
      <c r="G189" s="103">
        <f>G187-G188</f>
        <v>6.5400000000000347E-2</v>
      </c>
      <c r="H189" s="103">
        <f>H187-H188</f>
        <v>6.490000000000018E-2</v>
      </c>
      <c r="I189" s="103">
        <f>I187-I188</f>
        <v>6.4000000000000057E-2</v>
      </c>
      <c r="J189" s="103">
        <f>J187-J188</f>
        <v>6.4899999999999736E-2</v>
      </c>
      <c r="K189" s="12" t="s">
        <v>54</v>
      </c>
      <c r="L189" s="169" t="s">
        <v>54</v>
      </c>
      <c r="M189" s="170"/>
      <c r="N189" s="103">
        <f>N187-N188</f>
        <v>7.2900000000000187E-2</v>
      </c>
      <c r="O189" s="103">
        <f>O187-O188</f>
        <v>7.2799999999999976E-2</v>
      </c>
      <c r="P189" s="103">
        <f>P187-P188</f>
        <v>7.3600000000000332E-2</v>
      </c>
      <c r="Q189" s="103">
        <f>Q187-Q188</f>
        <v>7.1800000000000086E-2</v>
      </c>
      <c r="R189" s="103">
        <f>R187-R188</f>
        <v>7.1900000000000297E-2</v>
      </c>
      <c r="S189" s="12" t="s">
        <v>54</v>
      </c>
      <c r="T189" s="169" t="s">
        <v>54</v>
      </c>
      <c r="U189" s="170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 x14ac:dyDescent="0.45">
      <c r="A190" s="25"/>
      <c r="B190" s="175"/>
      <c r="C190" s="178"/>
      <c r="D190" s="175"/>
      <c r="E190" s="100" t="s">
        <v>57</v>
      </c>
      <c r="F190" s="104">
        <f>(F187-F188)*10</f>
        <v>0.67499999999999893</v>
      </c>
      <c r="G190" s="104">
        <f>(G187-G188)*10</f>
        <v>0.65400000000000347</v>
      </c>
      <c r="H190" s="104">
        <f>(H187-H188)*10</f>
        <v>0.6490000000000018</v>
      </c>
      <c r="I190" s="104">
        <f>(I187-I188)*10</f>
        <v>0.64000000000000057</v>
      </c>
      <c r="J190" s="104">
        <f>(J187-J188)*10</f>
        <v>0.64899999999999736</v>
      </c>
      <c r="K190" s="105">
        <f>IFERROR(AVERAGE(F190:J190)," ")</f>
        <v>0.65340000000000042</v>
      </c>
      <c r="L190" s="179">
        <f>IFERROR((1-((MAX(F190:J190)-MIN(F190:J190))/(2*AVERAGE(F190:J190))))*100," ")</f>
        <v>97.321701867156534</v>
      </c>
      <c r="M190" s="180"/>
      <c r="N190" s="104">
        <f>(N187-N188)*10</f>
        <v>0.72900000000000187</v>
      </c>
      <c r="O190" s="104">
        <f>(O187-O188)*10</f>
        <v>0.72799999999999976</v>
      </c>
      <c r="P190" s="104">
        <f>(P187-P188)*10</f>
        <v>0.73600000000000332</v>
      </c>
      <c r="Q190" s="104">
        <f>(Q187-Q188)*10</f>
        <v>0.71800000000000086</v>
      </c>
      <c r="R190" s="104">
        <f>(R187-R188)*10</f>
        <v>0.71900000000000297</v>
      </c>
      <c r="S190" s="105">
        <f>IFERROR(AVERAGE(N190:R190)," ")</f>
        <v>0.72600000000000176</v>
      </c>
      <c r="T190" s="171">
        <f>IFERROR((1-((MAX(N190:R190)-MIN(N190:R190))/(2*AVERAGE(N190:R190))))*100," ")</f>
        <v>98.760330578512239</v>
      </c>
      <c r="U190" s="172"/>
      <c r="V190" s="9">
        <v>3.6</v>
      </c>
      <c r="W190" s="9">
        <v>3.9</v>
      </c>
      <c r="X190" s="9">
        <v>15.37</v>
      </c>
      <c r="Y190" s="9">
        <v>6009755</v>
      </c>
      <c r="Z190" s="5"/>
      <c r="AA190" s="6"/>
      <c r="AB190" s="6"/>
      <c r="AC190" s="7"/>
      <c r="AD190" s="8"/>
    </row>
    <row r="191" spans="1:30" ht="21.75" x14ac:dyDescent="0.45">
      <c r="A191" s="21">
        <v>44507</v>
      </c>
      <c r="B191" s="173">
        <v>0.75</v>
      </c>
      <c r="C191" s="176">
        <v>4</v>
      </c>
      <c r="D191" s="173"/>
      <c r="E191" s="100" t="s">
        <v>53</v>
      </c>
      <c r="F191" s="10">
        <v>3.6429999999999998</v>
      </c>
      <c r="G191" s="11">
        <v>3.6471</v>
      </c>
      <c r="H191" s="11">
        <v>3.6400999999999999</v>
      </c>
      <c r="I191" s="11">
        <v>3.6438999999999999</v>
      </c>
      <c r="J191" s="11">
        <v>3.6421999999999999</v>
      </c>
      <c r="K191" s="146" t="s">
        <v>54</v>
      </c>
      <c r="L191" s="167" t="s">
        <v>54</v>
      </c>
      <c r="M191" s="168"/>
      <c r="N191" s="10">
        <v>3.6337000000000002</v>
      </c>
      <c r="O191" s="11">
        <v>3.6355</v>
      </c>
      <c r="P191" s="11">
        <v>3.6354000000000002</v>
      </c>
      <c r="Q191" s="11">
        <v>3.6351</v>
      </c>
      <c r="R191" s="11">
        <v>3.6333000000000002</v>
      </c>
      <c r="S191" s="146" t="s">
        <v>54</v>
      </c>
      <c r="T191" s="167" t="s">
        <v>54</v>
      </c>
      <c r="U191" s="168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 x14ac:dyDescent="0.45">
      <c r="A192" s="54">
        <v>0.20972222222222223</v>
      </c>
      <c r="B192" s="174"/>
      <c r="C192" s="177"/>
      <c r="D192" s="174"/>
      <c r="E192" s="100" t="s">
        <v>55</v>
      </c>
      <c r="F192" s="10">
        <v>3.5806</v>
      </c>
      <c r="G192" s="10">
        <v>3.5861999999999998</v>
      </c>
      <c r="H192" s="10">
        <v>3.5781000000000001</v>
      </c>
      <c r="I192" s="10">
        <v>3.5807000000000002</v>
      </c>
      <c r="J192" s="10">
        <v>3.5773999999999999</v>
      </c>
      <c r="K192" s="146" t="s">
        <v>54</v>
      </c>
      <c r="L192" s="167" t="s">
        <v>54</v>
      </c>
      <c r="M192" s="168"/>
      <c r="N192" s="10">
        <v>3.5602</v>
      </c>
      <c r="O192" s="11">
        <v>3.5628000000000002</v>
      </c>
      <c r="P192" s="11">
        <v>3.5628000000000002</v>
      </c>
      <c r="Q192" s="11">
        <v>3.5630000000000002</v>
      </c>
      <c r="R192" s="11">
        <v>3.5615000000000001</v>
      </c>
      <c r="S192" s="146" t="s">
        <v>54</v>
      </c>
      <c r="T192" s="167" t="s">
        <v>54</v>
      </c>
      <c r="U192" s="168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 x14ac:dyDescent="0.45">
      <c r="A193" s="24"/>
      <c r="B193" s="174"/>
      <c r="C193" s="177"/>
      <c r="D193" s="174"/>
      <c r="E193" s="100" t="s">
        <v>56</v>
      </c>
      <c r="F193" s="103">
        <f>F191-F192</f>
        <v>6.2399999999999789E-2</v>
      </c>
      <c r="G193" s="103">
        <f>G191-G192</f>
        <v>6.0900000000000176E-2</v>
      </c>
      <c r="H193" s="103">
        <f>H191-H192</f>
        <v>6.1999999999999833E-2</v>
      </c>
      <c r="I193" s="103">
        <f>I191-I192</f>
        <v>6.3199999999999701E-2</v>
      </c>
      <c r="J193" s="103">
        <f>J191-J192</f>
        <v>6.4799999999999969E-2</v>
      </c>
      <c r="K193" s="12" t="s">
        <v>54</v>
      </c>
      <c r="L193" s="169" t="s">
        <v>54</v>
      </c>
      <c r="M193" s="170"/>
      <c r="N193" s="103">
        <f>N191-N192</f>
        <v>7.3500000000000121E-2</v>
      </c>
      <c r="O193" s="103">
        <f>O191-O192</f>
        <v>7.2699999999999765E-2</v>
      </c>
      <c r="P193" s="103">
        <f>P191-P192</f>
        <v>7.2599999999999998E-2</v>
      </c>
      <c r="Q193" s="103">
        <f>Q191-Q192</f>
        <v>7.2099999999999831E-2</v>
      </c>
      <c r="R193" s="103">
        <f>R191-R192</f>
        <v>7.1800000000000086E-2</v>
      </c>
      <c r="S193" s="12" t="s">
        <v>54</v>
      </c>
      <c r="T193" s="169" t="s">
        <v>54</v>
      </c>
      <c r="U193" s="170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 x14ac:dyDescent="0.45">
      <c r="A194" s="25"/>
      <c r="B194" s="175"/>
      <c r="C194" s="178"/>
      <c r="D194" s="175"/>
      <c r="E194" s="100" t="s">
        <v>57</v>
      </c>
      <c r="F194" s="104">
        <f>(F191-F192)*10</f>
        <v>0.62399999999999789</v>
      </c>
      <c r="G194" s="104">
        <f>(G191-G192)*10</f>
        <v>0.60900000000000176</v>
      </c>
      <c r="H194" s="104">
        <f>(H191-H192)*10</f>
        <v>0.61999999999999833</v>
      </c>
      <c r="I194" s="104">
        <f>(I191-I192)*10</f>
        <v>0.63199999999999701</v>
      </c>
      <c r="J194" s="104">
        <f>(J191-J192)*10</f>
        <v>0.64799999999999969</v>
      </c>
      <c r="K194" s="105">
        <f>IFERROR(AVERAGE(F194:J194)," ")</f>
        <v>0.62659999999999894</v>
      </c>
      <c r="L194" s="179">
        <f>IFERROR((1-((MAX(F194:J194)-MIN(F194:J194))/(2*AVERAGE(F194:J194))))*100," ")</f>
        <v>96.887966804979413</v>
      </c>
      <c r="M194" s="180"/>
      <c r="N194" s="104">
        <f>(N191-N192)*10</f>
        <v>0.73500000000000121</v>
      </c>
      <c r="O194" s="104">
        <f>(O191-O192)*10</f>
        <v>0.72699999999999765</v>
      </c>
      <c r="P194" s="104">
        <f>(P191-P192)*10</f>
        <v>0.72599999999999998</v>
      </c>
      <c r="Q194" s="104">
        <f>(Q191-Q192)*10</f>
        <v>0.72099999999999831</v>
      </c>
      <c r="R194" s="104">
        <f>(R191-R192)*10</f>
        <v>0.71800000000000086</v>
      </c>
      <c r="S194" s="105">
        <f>IFERROR(AVERAGE(N194:R194)," ")</f>
        <v>0.7253999999999996</v>
      </c>
      <c r="T194" s="171">
        <f>IFERROR((1-((MAX(N194:R194)-MIN(N194:R194))/(2*AVERAGE(N194:R194))))*100," ")</f>
        <v>98.828232699200413</v>
      </c>
      <c r="U194" s="172"/>
      <c r="V194" s="9">
        <v>3.68</v>
      </c>
      <c r="W194" s="9">
        <v>3.9140000000000001</v>
      </c>
      <c r="X194" s="9">
        <v>16.600000000000001</v>
      </c>
      <c r="Y194" s="9">
        <v>6009755</v>
      </c>
      <c r="Z194" s="5"/>
      <c r="AA194" s="6"/>
      <c r="AB194" s="6"/>
      <c r="AC194" s="7"/>
      <c r="AD194" s="8"/>
    </row>
    <row r="195" spans="1:30" ht="21.75" x14ac:dyDescent="0.45">
      <c r="A195" s="21">
        <v>44537</v>
      </c>
      <c r="B195" s="173">
        <v>0.75</v>
      </c>
      <c r="C195" s="176">
        <v>4</v>
      </c>
      <c r="D195" s="173"/>
      <c r="E195" s="100" t="s">
        <v>53</v>
      </c>
      <c r="F195" s="10">
        <v>3.7675000000000001</v>
      </c>
      <c r="G195" s="10">
        <v>3.7633999999999999</v>
      </c>
      <c r="H195" s="10">
        <v>3.7667999999999999</v>
      </c>
      <c r="I195" s="10">
        <v>3.7698999999999998</v>
      </c>
      <c r="J195" s="10">
        <v>3.7622</v>
      </c>
      <c r="K195" s="146" t="s">
        <v>54</v>
      </c>
      <c r="L195" s="167" t="s">
        <v>54</v>
      </c>
      <c r="M195" s="168"/>
      <c r="N195" s="10">
        <v>3.7656000000000001</v>
      </c>
      <c r="O195" s="11">
        <v>3.7671000000000001</v>
      </c>
      <c r="P195" s="11">
        <v>3.7608999999999999</v>
      </c>
      <c r="Q195" s="11">
        <v>3.7631999999999999</v>
      </c>
      <c r="R195" s="11">
        <v>3.7671000000000001</v>
      </c>
      <c r="S195" s="146" t="s">
        <v>54</v>
      </c>
      <c r="T195" s="167" t="s">
        <v>54</v>
      </c>
      <c r="U195" s="168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 x14ac:dyDescent="0.45">
      <c r="A196" s="54">
        <v>0.35555555555555557</v>
      </c>
      <c r="B196" s="174"/>
      <c r="C196" s="177"/>
      <c r="D196" s="174"/>
      <c r="E196" s="100" t="s">
        <v>55</v>
      </c>
      <c r="F196" s="10">
        <v>3.7044999999999999</v>
      </c>
      <c r="G196" s="11">
        <v>3.7029999999999998</v>
      </c>
      <c r="H196" s="11">
        <v>3.7065000000000001</v>
      </c>
      <c r="I196" s="11">
        <v>3.7092000000000001</v>
      </c>
      <c r="J196" s="11">
        <v>3.7010000000000001</v>
      </c>
      <c r="K196" s="146" t="s">
        <v>54</v>
      </c>
      <c r="L196" s="167" t="s">
        <v>54</v>
      </c>
      <c r="M196" s="168"/>
      <c r="N196" s="10">
        <v>3.6997</v>
      </c>
      <c r="O196" s="11">
        <v>3.7010000000000001</v>
      </c>
      <c r="P196" s="11">
        <v>3.6932</v>
      </c>
      <c r="Q196" s="11">
        <v>3.6958000000000002</v>
      </c>
      <c r="R196" s="11">
        <v>3.6977000000000002</v>
      </c>
      <c r="S196" s="146" t="s">
        <v>54</v>
      </c>
      <c r="T196" s="167" t="s">
        <v>54</v>
      </c>
      <c r="U196" s="168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 x14ac:dyDescent="0.45">
      <c r="A197" s="24"/>
      <c r="B197" s="174"/>
      <c r="C197" s="177"/>
      <c r="D197" s="174"/>
      <c r="E197" s="100" t="s">
        <v>56</v>
      </c>
      <c r="F197" s="103">
        <f>F195-F196</f>
        <v>6.3000000000000167E-2</v>
      </c>
      <c r="G197" s="103">
        <f>G195-G196</f>
        <v>6.0400000000000009E-2</v>
      </c>
      <c r="H197" s="103">
        <f>H195-H196</f>
        <v>6.0299999999999798E-2</v>
      </c>
      <c r="I197" s="103">
        <f>I195-I196</f>
        <v>6.0699999999999754E-2</v>
      </c>
      <c r="J197" s="103">
        <f>J195-J196</f>
        <v>6.1199999999999921E-2</v>
      </c>
      <c r="K197" s="12" t="s">
        <v>54</v>
      </c>
      <c r="L197" s="169" t="s">
        <v>54</v>
      </c>
      <c r="M197" s="170"/>
      <c r="N197" s="103">
        <f>N195-N196</f>
        <v>6.590000000000007E-2</v>
      </c>
      <c r="O197" s="103">
        <f>O195-O196</f>
        <v>6.6100000000000048E-2</v>
      </c>
      <c r="P197" s="103">
        <f>P195-P196</f>
        <v>6.7699999999999871E-2</v>
      </c>
      <c r="Q197" s="103">
        <f>Q195-Q196</f>
        <v>6.7399999999999682E-2</v>
      </c>
      <c r="R197" s="103">
        <f>R195-R196</f>
        <v>6.9399999999999906E-2</v>
      </c>
      <c r="S197" s="12" t="s">
        <v>54</v>
      </c>
      <c r="T197" s="169" t="s">
        <v>54</v>
      </c>
      <c r="U197" s="170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 x14ac:dyDescent="0.45">
      <c r="A198" s="25"/>
      <c r="B198" s="175"/>
      <c r="C198" s="178"/>
      <c r="D198" s="175"/>
      <c r="E198" s="100" t="s">
        <v>57</v>
      </c>
      <c r="F198" s="104">
        <f>(F195-F196)*10</f>
        <v>0.63000000000000167</v>
      </c>
      <c r="G198" s="104">
        <f>(G195-G196)*10</f>
        <v>0.60400000000000009</v>
      </c>
      <c r="H198" s="104">
        <f>(H195-H196)*10</f>
        <v>0.60299999999999798</v>
      </c>
      <c r="I198" s="104">
        <f>(I195-I196)*10</f>
        <v>0.60699999999999754</v>
      </c>
      <c r="J198" s="104">
        <f>(J195-J196)*10</f>
        <v>0.61199999999999921</v>
      </c>
      <c r="K198" s="105">
        <f>IFERROR(AVERAGE(F198:J198)," ")</f>
        <v>0.6111999999999993</v>
      </c>
      <c r="L198" s="179">
        <f>IFERROR((1-((MAX(F198:J198)-MIN(F198:J198))/(2*AVERAGE(F198:J198))))*100," ")</f>
        <v>97.791230366491845</v>
      </c>
      <c r="M198" s="180"/>
      <c r="N198" s="104">
        <f>(N195-N196)*10</f>
        <v>0.6590000000000007</v>
      </c>
      <c r="O198" s="104">
        <f>(O195-O196)*10</f>
        <v>0.66100000000000048</v>
      </c>
      <c r="P198" s="104">
        <f>(P195-P196)*10</f>
        <v>0.67699999999999871</v>
      </c>
      <c r="Q198" s="104">
        <f>(Q195-Q196)*10</f>
        <v>0.67399999999999682</v>
      </c>
      <c r="R198" s="104">
        <f>(R195-R196)*10</f>
        <v>0.69399999999999906</v>
      </c>
      <c r="S198" s="105">
        <f>IFERROR(AVERAGE(N198:R198)," ")</f>
        <v>0.67299999999999915</v>
      </c>
      <c r="T198" s="171">
        <f>IFERROR((1-((MAX(N198:R198)-MIN(N198:R198))/(2*AVERAGE(N198:R198))))*100," ")</f>
        <v>97.399702823179908</v>
      </c>
      <c r="U198" s="172"/>
      <c r="V198" s="9">
        <v>3.72</v>
      </c>
      <c r="W198" s="9">
        <v>4.04</v>
      </c>
      <c r="X198" s="9">
        <v>15.24</v>
      </c>
      <c r="Y198" s="9">
        <v>7020242</v>
      </c>
      <c r="Z198" s="5"/>
      <c r="AA198" s="6"/>
      <c r="AB198" s="6"/>
      <c r="AC198" s="7"/>
      <c r="AD198" s="8"/>
    </row>
    <row r="199" spans="1:30" ht="21.75" x14ac:dyDescent="0.45">
      <c r="A199" s="21">
        <v>44537</v>
      </c>
      <c r="B199" s="173">
        <v>0.75</v>
      </c>
      <c r="C199" s="176">
        <v>4</v>
      </c>
      <c r="D199" s="173"/>
      <c r="E199" s="100" t="s">
        <v>53</v>
      </c>
      <c r="F199" s="10">
        <v>3.7658</v>
      </c>
      <c r="G199" s="11">
        <v>3.7650999999999999</v>
      </c>
      <c r="H199" s="11">
        <v>3.7812999999999999</v>
      </c>
      <c r="I199" s="11">
        <v>3.7766999999999999</v>
      </c>
      <c r="J199" s="11">
        <v>3.7789000000000001</v>
      </c>
      <c r="K199" s="146" t="s">
        <v>54</v>
      </c>
      <c r="L199" s="167" t="s">
        <v>54</v>
      </c>
      <c r="M199" s="168"/>
      <c r="N199" s="10">
        <v>3.7808000000000002</v>
      </c>
      <c r="O199" s="11">
        <v>3.7734000000000001</v>
      </c>
      <c r="P199" s="11">
        <v>3.7786</v>
      </c>
      <c r="Q199" s="11">
        <v>3.7808000000000002</v>
      </c>
      <c r="R199" s="11">
        <v>3.7728000000000002</v>
      </c>
      <c r="S199" s="146" t="s">
        <v>54</v>
      </c>
      <c r="T199" s="167" t="s">
        <v>54</v>
      </c>
      <c r="U199" s="168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 x14ac:dyDescent="0.45">
      <c r="A200" s="54">
        <v>0.53680555555555554</v>
      </c>
      <c r="B200" s="174"/>
      <c r="C200" s="177"/>
      <c r="D200" s="174"/>
      <c r="E200" s="100" t="s">
        <v>55</v>
      </c>
      <c r="F200" s="10">
        <v>3.7004000000000001</v>
      </c>
      <c r="G200" s="11">
        <v>3.6996000000000002</v>
      </c>
      <c r="H200" s="11">
        <v>3.7153</v>
      </c>
      <c r="I200" s="11">
        <v>3.7119</v>
      </c>
      <c r="J200" s="11">
        <v>3.7126999999999999</v>
      </c>
      <c r="K200" s="146" t="s">
        <v>54</v>
      </c>
      <c r="L200" s="167" t="s">
        <v>54</v>
      </c>
      <c r="M200" s="168"/>
      <c r="N200" s="10">
        <v>3.7118000000000002</v>
      </c>
      <c r="O200" s="11">
        <v>3.7056</v>
      </c>
      <c r="P200" s="11">
        <v>3.7090000000000001</v>
      </c>
      <c r="Q200" s="11">
        <v>3.7141999999999999</v>
      </c>
      <c r="R200" s="11">
        <v>3.7039</v>
      </c>
      <c r="S200" s="146" t="s">
        <v>54</v>
      </c>
      <c r="T200" s="167" t="s">
        <v>54</v>
      </c>
      <c r="U200" s="168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 x14ac:dyDescent="0.45">
      <c r="A201" s="24"/>
      <c r="B201" s="174"/>
      <c r="C201" s="177"/>
      <c r="D201" s="174"/>
      <c r="E201" s="100" t="s">
        <v>56</v>
      </c>
      <c r="F201" s="103">
        <f>F199-F200</f>
        <v>6.5399999999999903E-2</v>
      </c>
      <c r="G201" s="103">
        <f>G199-G200</f>
        <v>6.549999999999967E-2</v>
      </c>
      <c r="H201" s="103">
        <f>H199-H200</f>
        <v>6.5999999999999837E-2</v>
      </c>
      <c r="I201" s="103">
        <f>I199-I200</f>
        <v>6.4799999999999969E-2</v>
      </c>
      <c r="J201" s="103">
        <f>J199-J200</f>
        <v>6.6200000000000259E-2</v>
      </c>
      <c r="K201" s="12" t="s">
        <v>54</v>
      </c>
      <c r="L201" s="169" t="s">
        <v>54</v>
      </c>
      <c r="M201" s="170"/>
      <c r="N201" s="103">
        <f>N199-N200</f>
        <v>6.899999999999995E-2</v>
      </c>
      <c r="O201" s="103">
        <f>O199-O200</f>
        <v>6.7800000000000082E-2</v>
      </c>
      <c r="P201" s="103">
        <f>P199-P200</f>
        <v>6.9599999999999884E-2</v>
      </c>
      <c r="Q201" s="103">
        <f>Q199-Q200</f>
        <v>6.6600000000000215E-2</v>
      </c>
      <c r="R201" s="103">
        <f>R199-R200</f>
        <v>6.8900000000000183E-2</v>
      </c>
      <c r="S201" s="12" t="s">
        <v>54</v>
      </c>
      <c r="T201" s="169" t="s">
        <v>54</v>
      </c>
      <c r="U201" s="170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 x14ac:dyDescent="0.45">
      <c r="A202" s="25"/>
      <c r="B202" s="175"/>
      <c r="C202" s="178"/>
      <c r="D202" s="175"/>
      <c r="E202" s="100" t="s">
        <v>57</v>
      </c>
      <c r="F202" s="104">
        <f>(F199-F200)*10</f>
        <v>0.65399999999999903</v>
      </c>
      <c r="G202" s="104">
        <f>(G199-G200)*10</f>
        <v>0.6549999999999967</v>
      </c>
      <c r="H202" s="104">
        <f>(H199-H200)*10</f>
        <v>0.65999999999999837</v>
      </c>
      <c r="I202" s="104">
        <f>(I199-I200)*10</f>
        <v>0.64799999999999969</v>
      </c>
      <c r="J202" s="104">
        <f>(J199-J200)*10</f>
        <v>0.66200000000000259</v>
      </c>
      <c r="K202" s="105">
        <f>IFERROR(AVERAGE(F202:J202)," ")</f>
        <v>0.65579999999999927</v>
      </c>
      <c r="L202" s="179">
        <f>IFERROR((1-((MAX(F202:J202)-MIN(F202:J202))/(2*AVERAGE(F202:J202))))*100," ")</f>
        <v>98.93260140286651</v>
      </c>
      <c r="M202" s="180"/>
      <c r="N202" s="104">
        <f>(N199-N200)*10</f>
        <v>0.6899999999999995</v>
      </c>
      <c r="O202" s="104">
        <f>(O199-O200)*10</f>
        <v>0.67800000000000082</v>
      </c>
      <c r="P202" s="104">
        <f>(P199-P200)*10</f>
        <v>0.69599999999999884</v>
      </c>
      <c r="Q202" s="104">
        <f>(Q199-Q200)*10</f>
        <v>0.66600000000000215</v>
      </c>
      <c r="R202" s="104">
        <f>(R199-R200)*10</f>
        <v>0.68900000000000183</v>
      </c>
      <c r="S202" s="105">
        <f>IFERROR(AVERAGE(N202:R202)," ")</f>
        <v>0.68380000000000063</v>
      </c>
      <c r="T202" s="171">
        <f>IFERROR((1-((MAX(N202:R202)-MIN(N202:R202))/(2*AVERAGE(N202:R202))))*100," ")</f>
        <v>97.806376133372581</v>
      </c>
      <c r="U202" s="172"/>
      <c r="V202" s="9">
        <v>3.64</v>
      </c>
      <c r="W202" s="9">
        <v>4</v>
      </c>
      <c r="X202" s="9">
        <v>15.4</v>
      </c>
      <c r="Y202" s="9">
        <v>7020242</v>
      </c>
      <c r="Z202" s="5"/>
      <c r="AA202" s="6"/>
      <c r="AB202" s="6"/>
      <c r="AC202" s="7"/>
      <c r="AD202" s="8"/>
    </row>
    <row r="203" spans="1:30" ht="21.75" x14ac:dyDescent="0.45">
      <c r="A203" s="21">
        <v>44537</v>
      </c>
      <c r="B203" s="173">
        <v>0.75</v>
      </c>
      <c r="C203" s="176">
        <v>4</v>
      </c>
      <c r="D203" s="173"/>
      <c r="E203" s="100" t="s">
        <v>53</v>
      </c>
      <c r="F203" s="10">
        <v>3.7004000000000001</v>
      </c>
      <c r="G203" s="11">
        <v>3.6996000000000002</v>
      </c>
      <c r="H203" s="11">
        <v>3.7153</v>
      </c>
      <c r="I203" s="11">
        <v>3.7119</v>
      </c>
      <c r="J203" s="11">
        <v>3.7126999999999999</v>
      </c>
      <c r="K203" s="141" t="s">
        <v>54</v>
      </c>
      <c r="L203" s="167" t="s">
        <v>54</v>
      </c>
      <c r="M203" s="168"/>
      <c r="N203" s="10">
        <v>3.7118000000000002</v>
      </c>
      <c r="O203" s="11">
        <v>3.7056</v>
      </c>
      <c r="P203" s="11">
        <v>3.7090000000000001</v>
      </c>
      <c r="Q203" s="11">
        <v>3.7141999999999999</v>
      </c>
      <c r="R203" s="11">
        <v>3.7039</v>
      </c>
      <c r="S203" s="141" t="s">
        <v>54</v>
      </c>
      <c r="T203" s="167" t="s">
        <v>54</v>
      </c>
      <c r="U203" s="168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 x14ac:dyDescent="0.45">
      <c r="A204" s="54">
        <v>0.72430555555555554</v>
      </c>
      <c r="B204" s="174"/>
      <c r="C204" s="177"/>
      <c r="D204" s="174"/>
      <c r="E204" s="100" t="s">
        <v>55</v>
      </c>
      <c r="F204" s="10">
        <v>3.6360999999999999</v>
      </c>
      <c r="G204" s="11">
        <v>3.6375000000000002</v>
      </c>
      <c r="H204" s="11">
        <v>3.6514000000000002</v>
      </c>
      <c r="I204" s="11">
        <v>3.6471</v>
      </c>
      <c r="J204" s="11">
        <v>3.6469</v>
      </c>
      <c r="K204" s="141" t="s">
        <v>54</v>
      </c>
      <c r="L204" s="167" t="s">
        <v>54</v>
      </c>
      <c r="M204" s="168"/>
      <c r="N204" s="10">
        <v>3.6438000000000001</v>
      </c>
      <c r="O204" s="11">
        <v>3.6375000000000002</v>
      </c>
      <c r="P204" s="11">
        <v>3.6391</v>
      </c>
      <c r="Q204" s="11">
        <v>3.6432000000000002</v>
      </c>
      <c r="R204" s="11">
        <v>3.637</v>
      </c>
      <c r="S204" s="141" t="s">
        <v>54</v>
      </c>
      <c r="T204" s="167" t="s">
        <v>54</v>
      </c>
      <c r="U204" s="168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 x14ac:dyDescent="0.45">
      <c r="A205" s="24"/>
      <c r="B205" s="174"/>
      <c r="C205" s="177"/>
      <c r="D205" s="174"/>
      <c r="E205" s="100" t="s">
        <v>56</v>
      </c>
      <c r="F205" s="103">
        <f t="shared" ref="F205:J205" si="0">F203-F204</f>
        <v>6.4300000000000246E-2</v>
      </c>
      <c r="G205" s="103">
        <f t="shared" si="0"/>
        <v>6.2100000000000044E-2</v>
      </c>
      <c r="H205" s="103">
        <f t="shared" si="0"/>
        <v>6.3899999999999846E-2</v>
      </c>
      <c r="I205" s="103">
        <f t="shared" si="0"/>
        <v>6.4799999999999969E-2</v>
      </c>
      <c r="J205" s="103">
        <f t="shared" si="0"/>
        <v>6.5799999999999859E-2</v>
      </c>
      <c r="K205" s="12" t="s">
        <v>54</v>
      </c>
      <c r="L205" s="169" t="s">
        <v>54</v>
      </c>
      <c r="M205" s="170"/>
      <c r="N205" s="103">
        <f t="shared" ref="N205:R205" si="1">N203-N204</f>
        <v>6.800000000000006E-2</v>
      </c>
      <c r="O205" s="103">
        <f t="shared" si="1"/>
        <v>6.8099999999999827E-2</v>
      </c>
      <c r="P205" s="103">
        <f t="shared" si="1"/>
        <v>6.9900000000000073E-2</v>
      </c>
      <c r="Q205" s="103">
        <f t="shared" si="1"/>
        <v>7.099999999999973E-2</v>
      </c>
      <c r="R205" s="103">
        <f t="shared" si="1"/>
        <v>6.6899999999999959E-2</v>
      </c>
      <c r="S205" s="12" t="s">
        <v>54</v>
      </c>
      <c r="T205" s="169" t="s">
        <v>54</v>
      </c>
      <c r="U205" s="170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 x14ac:dyDescent="0.45">
      <c r="A206" s="25"/>
      <c r="B206" s="175"/>
      <c r="C206" s="178"/>
      <c r="D206" s="175"/>
      <c r="E206" s="100" t="s">
        <v>57</v>
      </c>
      <c r="F206" s="104">
        <f t="shared" ref="F206:J206" si="2">(F203-F204)*10</f>
        <v>0.64300000000000246</v>
      </c>
      <c r="G206" s="104">
        <f t="shared" si="2"/>
        <v>0.62100000000000044</v>
      </c>
      <c r="H206" s="104">
        <f t="shared" si="2"/>
        <v>0.63899999999999846</v>
      </c>
      <c r="I206" s="104">
        <f t="shared" si="2"/>
        <v>0.64799999999999969</v>
      </c>
      <c r="J206" s="104">
        <f t="shared" si="2"/>
        <v>0.65799999999999859</v>
      </c>
      <c r="K206" s="105">
        <f t="shared" ref="K206" si="3">IFERROR(AVERAGE(F206:J206)," ")</f>
        <v>0.64179999999999993</v>
      </c>
      <c r="L206" s="179">
        <f t="shared" ref="L206" si="4">IFERROR((1-((MAX(F206:J206)-MIN(F206:J206))/(2*AVERAGE(F206:J206))))*100," ")</f>
        <v>97.117482081645505</v>
      </c>
      <c r="M206" s="180"/>
      <c r="N206" s="104">
        <f t="shared" ref="N206:R206" si="5">(N203-N204)*10</f>
        <v>0.6800000000000006</v>
      </c>
      <c r="O206" s="104">
        <f t="shared" si="5"/>
        <v>0.68099999999999827</v>
      </c>
      <c r="P206" s="104">
        <f t="shared" si="5"/>
        <v>0.69900000000000073</v>
      </c>
      <c r="Q206" s="104">
        <f t="shared" si="5"/>
        <v>0.7099999999999973</v>
      </c>
      <c r="R206" s="104">
        <f t="shared" si="5"/>
        <v>0.66899999999999959</v>
      </c>
      <c r="S206" s="105">
        <f t="shared" ref="S206" si="6">IFERROR(AVERAGE(N206:R206)," ")</f>
        <v>0.6877999999999993</v>
      </c>
      <c r="T206" s="171">
        <f t="shared" ref="T206" si="7">IFERROR((1-((MAX(N206:R206)-MIN(N206:R206))/(2*AVERAGE(N206:R206))))*100," ")</f>
        <v>97.019482407676819</v>
      </c>
      <c r="U206" s="172"/>
      <c r="V206" s="55">
        <v>3.6</v>
      </c>
      <c r="W206" s="55">
        <v>4.0199999999999996</v>
      </c>
      <c r="X206" s="55">
        <v>19.18</v>
      </c>
      <c r="Y206" s="55">
        <v>7020242</v>
      </c>
      <c r="Z206" s="5"/>
      <c r="AA206" s="6"/>
      <c r="AB206" s="6"/>
      <c r="AC206" s="7"/>
      <c r="AD206" s="8"/>
    </row>
    <row r="207" spans="1:30" ht="21.75" x14ac:dyDescent="0.45">
      <c r="A207" s="21">
        <v>44537</v>
      </c>
      <c r="B207" s="173">
        <v>0.75</v>
      </c>
      <c r="C207" s="176">
        <v>4</v>
      </c>
      <c r="D207" s="173"/>
      <c r="E207" s="100" t="s">
        <v>53</v>
      </c>
      <c r="F207" s="10">
        <v>3.7768000000000002</v>
      </c>
      <c r="G207" s="11">
        <v>3.774</v>
      </c>
      <c r="H207" s="11">
        <v>3.7766999999999999</v>
      </c>
      <c r="I207" s="11">
        <v>3.7848000000000002</v>
      </c>
      <c r="J207" s="11">
        <v>3.7789000000000001</v>
      </c>
      <c r="K207" s="141" t="s">
        <v>54</v>
      </c>
      <c r="L207" s="167" t="s">
        <v>54</v>
      </c>
      <c r="M207" s="168"/>
      <c r="N207" s="10">
        <v>3.7763</v>
      </c>
      <c r="O207" s="11">
        <v>3.7785000000000002</v>
      </c>
      <c r="P207" s="11">
        <v>3.7768000000000002</v>
      </c>
      <c r="Q207" s="11">
        <v>3.7721</v>
      </c>
      <c r="R207" s="11">
        <v>3.7728999999999999</v>
      </c>
      <c r="S207" s="141" t="s">
        <v>54</v>
      </c>
      <c r="T207" s="167" t="s">
        <v>54</v>
      </c>
      <c r="U207" s="168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 x14ac:dyDescent="0.45">
      <c r="A208" s="54">
        <v>0.84722222222222221</v>
      </c>
      <c r="B208" s="174"/>
      <c r="C208" s="177"/>
      <c r="D208" s="174"/>
      <c r="E208" s="100" t="s">
        <v>55</v>
      </c>
      <c r="F208" s="10">
        <v>3.7117</v>
      </c>
      <c r="G208" s="11">
        <v>3.7088999999999999</v>
      </c>
      <c r="H208" s="11">
        <v>3.7107000000000001</v>
      </c>
      <c r="I208" s="11">
        <v>3.7187999999999999</v>
      </c>
      <c r="J208" s="11">
        <v>3.7107999999999999</v>
      </c>
      <c r="K208" s="141" t="s">
        <v>54</v>
      </c>
      <c r="L208" s="167" t="s">
        <v>54</v>
      </c>
      <c r="M208" s="168"/>
      <c r="N208" s="10">
        <v>3.7046999999999999</v>
      </c>
      <c r="O208" s="11">
        <v>3.7067000000000001</v>
      </c>
      <c r="P208" s="11">
        <v>3.7037</v>
      </c>
      <c r="Q208" s="11">
        <v>3.6993999999999998</v>
      </c>
      <c r="R208" s="11">
        <v>3.6993999999999998</v>
      </c>
      <c r="S208" s="141" t="s">
        <v>54</v>
      </c>
      <c r="T208" s="167" t="s">
        <v>54</v>
      </c>
      <c r="U208" s="168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 x14ac:dyDescent="0.45">
      <c r="A209" s="24"/>
      <c r="B209" s="174"/>
      <c r="C209" s="177"/>
      <c r="D209" s="174"/>
      <c r="E209" s="100" t="s">
        <v>56</v>
      </c>
      <c r="F209" s="103">
        <f t="shared" ref="F209:J209" si="8">F207-F208</f>
        <v>6.5100000000000158E-2</v>
      </c>
      <c r="G209" s="103">
        <f t="shared" si="8"/>
        <v>6.5100000000000158E-2</v>
      </c>
      <c r="H209" s="103">
        <f t="shared" si="8"/>
        <v>6.5999999999999837E-2</v>
      </c>
      <c r="I209" s="103">
        <f t="shared" si="8"/>
        <v>6.6000000000000281E-2</v>
      </c>
      <c r="J209" s="103">
        <f t="shared" si="8"/>
        <v>6.8100000000000271E-2</v>
      </c>
      <c r="K209" s="12" t="s">
        <v>54</v>
      </c>
      <c r="L209" s="169" t="s">
        <v>54</v>
      </c>
      <c r="M209" s="170"/>
      <c r="N209" s="103">
        <f t="shared" ref="N209:R209" si="9">N207-N208</f>
        <v>7.1600000000000108E-2</v>
      </c>
      <c r="O209" s="103">
        <f t="shared" si="9"/>
        <v>7.1800000000000086E-2</v>
      </c>
      <c r="P209" s="103">
        <f t="shared" si="9"/>
        <v>7.3100000000000165E-2</v>
      </c>
      <c r="Q209" s="103">
        <f t="shared" si="9"/>
        <v>7.2700000000000209E-2</v>
      </c>
      <c r="R209" s="103">
        <f t="shared" si="9"/>
        <v>7.3500000000000121E-2</v>
      </c>
      <c r="S209" s="12" t="s">
        <v>54</v>
      </c>
      <c r="T209" s="169" t="s">
        <v>54</v>
      </c>
      <c r="U209" s="170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 x14ac:dyDescent="0.45">
      <c r="A210" s="25"/>
      <c r="B210" s="175"/>
      <c r="C210" s="178"/>
      <c r="D210" s="175"/>
      <c r="E210" s="100" t="s">
        <v>57</v>
      </c>
      <c r="F210" s="104">
        <f t="shared" ref="F210:J210" si="10">(F207-F208)*10</f>
        <v>0.65100000000000158</v>
      </c>
      <c r="G210" s="104">
        <f t="shared" si="10"/>
        <v>0.65100000000000158</v>
      </c>
      <c r="H210" s="104">
        <f t="shared" si="10"/>
        <v>0.65999999999999837</v>
      </c>
      <c r="I210" s="104">
        <f t="shared" si="10"/>
        <v>0.66000000000000281</v>
      </c>
      <c r="J210" s="104">
        <f t="shared" si="10"/>
        <v>0.68100000000000271</v>
      </c>
      <c r="K210" s="105">
        <f t="shared" ref="K210" si="11">IFERROR(AVERAGE(F210:J210)," ")</f>
        <v>0.66060000000000141</v>
      </c>
      <c r="L210" s="179">
        <f t="shared" ref="L210" si="12">IFERROR((1-((MAX(F210:J210)-MIN(F210:J210))/(2*AVERAGE(F210:J210))))*100," ")</f>
        <v>97.729336966394115</v>
      </c>
      <c r="M210" s="180"/>
      <c r="N210" s="104">
        <f t="shared" ref="N210:R210" si="13">(N207-N208)*10</f>
        <v>0.71600000000000108</v>
      </c>
      <c r="O210" s="104">
        <f t="shared" si="13"/>
        <v>0.71800000000000086</v>
      </c>
      <c r="P210" s="104">
        <f t="shared" si="13"/>
        <v>0.73100000000000165</v>
      </c>
      <c r="Q210" s="104">
        <f t="shared" si="13"/>
        <v>0.72700000000000209</v>
      </c>
      <c r="R210" s="104">
        <f t="shared" si="13"/>
        <v>0.73500000000000121</v>
      </c>
      <c r="S210" s="105">
        <f t="shared" ref="S210" si="14">IFERROR(AVERAGE(N210:R210)," ")</f>
        <v>0.72540000000000138</v>
      </c>
      <c r="T210" s="171">
        <f t="shared" ref="T210" si="15">IFERROR((1-((MAX(N210:R210)-MIN(N210:R210))/(2*AVERAGE(N210:R210))))*100," ")</f>
        <v>98.690377722635787</v>
      </c>
      <c r="U210" s="172"/>
      <c r="V210" s="55">
        <v>3.57</v>
      </c>
      <c r="W210" s="55">
        <v>3.91</v>
      </c>
      <c r="X210" s="55">
        <v>15.84</v>
      </c>
      <c r="Y210" s="55">
        <v>5066594</v>
      </c>
      <c r="Z210" s="5"/>
      <c r="AA210" s="6"/>
      <c r="AB210" s="6"/>
      <c r="AC210" s="7"/>
      <c r="AD210" s="8"/>
    </row>
    <row r="211" spans="1:30" ht="21.75" x14ac:dyDescent="0.45">
      <c r="A211" s="21" t="s">
        <v>93</v>
      </c>
      <c r="B211" s="173">
        <v>0.75</v>
      </c>
      <c r="C211" s="176">
        <v>4</v>
      </c>
      <c r="D211" s="173"/>
      <c r="E211" s="100" t="s">
        <v>53</v>
      </c>
      <c r="F211" s="10">
        <v>3.7117</v>
      </c>
      <c r="G211" s="11">
        <v>3.7088999999999999</v>
      </c>
      <c r="H211" s="11">
        <v>3.7107000000000001</v>
      </c>
      <c r="I211" s="11">
        <v>3.7187999999999999</v>
      </c>
      <c r="J211" s="11">
        <v>3.7107999999999999</v>
      </c>
      <c r="K211" s="141" t="s">
        <v>54</v>
      </c>
      <c r="L211" s="167" t="s">
        <v>54</v>
      </c>
      <c r="M211" s="168"/>
      <c r="N211" s="10">
        <v>3.7046999999999999</v>
      </c>
      <c r="O211" s="11">
        <v>3.7067000000000001</v>
      </c>
      <c r="P211" s="11">
        <v>3.7037</v>
      </c>
      <c r="Q211" s="11">
        <v>3.6993999999999998</v>
      </c>
      <c r="R211" s="11">
        <v>3.6993999999999998</v>
      </c>
      <c r="S211" s="141" t="s">
        <v>54</v>
      </c>
      <c r="T211" s="167" t="s">
        <v>54</v>
      </c>
      <c r="U211" s="168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 x14ac:dyDescent="0.45">
      <c r="A212" s="54">
        <v>0.22569444444444445</v>
      </c>
      <c r="B212" s="174"/>
      <c r="C212" s="177"/>
      <c r="D212" s="174"/>
      <c r="E212" s="100" t="s">
        <v>55</v>
      </c>
      <c r="F212" s="10">
        <v>3.6421999999999999</v>
      </c>
      <c r="G212" s="11">
        <v>3.6406000000000001</v>
      </c>
      <c r="H212" s="11">
        <v>3.6419999999999999</v>
      </c>
      <c r="I212" s="11">
        <v>3.6505000000000001</v>
      </c>
      <c r="J212" s="11">
        <v>3.6427999999999998</v>
      </c>
      <c r="K212" s="141" t="s">
        <v>54</v>
      </c>
      <c r="L212" s="167" t="s">
        <v>54</v>
      </c>
      <c r="M212" s="168"/>
      <c r="N212" s="10">
        <v>3.6320000000000001</v>
      </c>
      <c r="O212" s="11">
        <v>3.6366000000000001</v>
      </c>
      <c r="P212" s="11">
        <v>3.6320999999999999</v>
      </c>
      <c r="Q212" s="11">
        <v>3.6280999999999999</v>
      </c>
      <c r="R212" s="11">
        <v>3.6293000000000002</v>
      </c>
      <c r="S212" s="141" t="s">
        <v>54</v>
      </c>
      <c r="T212" s="167" t="s">
        <v>54</v>
      </c>
      <c r="U212" s="168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 x14ac:dyDescent="0.45">
      <c r="A213" s="24"/>
      <c r="B213" s="174"/>
      <c r="C213" s="177"/>
      <c r="D213" s="174"/>
      <c r="E213" s="100" t="s">
        <v>56</v>
      </c>
      <c r="F213" s="103">
        <f t="shared" ref="F213:J213" si="16">F211-F212</f>
        <v>6.9500000000000117E-2</v>
      </c>
      <c r="G213" s="103">
        <f t="shared" si="16"/>
        <v>6.8299999999999805E-2</v>
      </c>
      <c r="H213" s="103">
        <f t="shared" si="16"/>
        <v>6.8700000000000205E-2</v>
      </c>
      <c r="I213" s="103">
        <f t="shared" si="16"/>
        <v>6.8299999999999805E-2</v>
      </c>
      <c r="J213" s="103">
        <f t="shared" si="16"/>
        <v>6.800000000000006E-2</v>
      </c>
      <c r="K213" s="12" t="s">
        <v>54</v>
      </c>
      <c r="L213" s="169" t="s">
        <v>54</v>
      </c>
      <c r="M213" s="170"/>
      <c r="N213" s="103">
        <f t="shared" ref="N213:R213" si="17">N211-N212</f>
        <v>7.2699999999999765E-2</v>
      </c>
      <c r="O213" s="103">
        <f t="shared" si="17"/>
        <v>7.0100000000000051E-2</v>
      </c>
      <c r="P213" s="103">
        <f t="shared" si="17"/>
        <v>7.1600000000000108E-2</v>
      </c>
      <c r="Q213" s="103">
        <f t="shared" si="17"/>
        <v>7.1299999999999919E-2</v>
      </c>
      <c r="R213" s="103">
        <f t="shared" si="17"/>
        <v>7.0099999999999607E-2</v>
      </c>
      <c r="S213" s="12" t="s">
        <v>54</v>
      </c>
      <c r="T213" s="169" t="s">
        <v>54</v>
      </c>
      <c r="U213" s="170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 x14ac:dyDescent="0.45">
      <c r="A214" s="25"/>
      <c r="B214" s="175"/>
      <c r="C214" s="178"/>
      <c r="D214" s="175"/>
      <c r="E214" s="100" t="s">
        <v>57</v>
      </c>
      <c r="F214" s="104">
        <f t="shared" ref="F214:J214" si="18">(F211-F212)*10</f>
        <v>0.69500000000000117</v>
      </c>
      <c r="G214" s="104">
        <f t="shared" si="18"/>
        <v>0.68299999999999805</v>
      </c>
      <c r="H214" s="104">
        <f t="shared" si="18"/>
        <v>0.68700000000000205</v>
      </c>
      <c r="I214" s="104">
        <f t="shared" si="18"/>
        <v>0.68299999999999805</v>
      </c>
      <c r="J214" s="104">
        <f t="shared" si="18"/>
        <v>0.6800000000000006</v>
      </c>
      <c r="K214" s="105">
        <f t="shared" ref="K214" si="19">IFERROR(AVERAGE(F214:J214)," ")</f>
        <v>0.68559999999999999</v>
      </c>
      <c r="L214" s="179">
        <f t="shared" ref="L214" si="20">IFERROR((1-((MAX(F214:J214)-MIN(F214:J214))/(2*AVERAGE(F214:J214))))*100," ")</f>
        <v>98.906067677946282</v>
      </c>
      <c r="M214" s="180"/>
      <c r="N214" s="104">
        <f t="shared" ref="N214:R214" si="21">(N211-N212)*10</f>
        <v>0.72699999999999765</v>
      </c>
      <c r="O214" s="104">
        <f t="shared" si="21"/>
        <v>0.70100000000000051</v>
      </c>
      <c r="P214" s="104">
        <f t="shared" si="21"/>
        <v>0.71600000000000108</v>
      </c>
      <c r="Q214" s="104">
        <f t="shared" si="21"/>
        <v>0.71299999999999919</v>
      </c>
      <c r="R214" s="104">
        <f t="shared" si="21"/>
        <v>0.70099999999999607</v>
      </c>
      <c r="S214" s="105">
        <f t="shared" ref="S214" si="22">IFERROR(AVERAGE(N214:R214)," ")</f>
        <v>0.7115999999999989</v>
      </c>
      <c r="T214" s="171">
        <f t="shared" ref="T214" si="23">IFERROR((1-((MAX(N214:R214)-MIN(N214:R214))/(2*AVERAGE(N214:R214))))*100," ")</f>
        <v>98.17313097245632</v>
      </c>
      <c r="U214" s="172"/>
      <c r="V214" s="55">
        <v>3.96</v>
      </c>
      <c r="W214" s="55">
        <v>4.09</v>
      </c>
      <c r="X214" s="55">
        <v>15.46</v>
      </c>
      <c r="Y214" s="55">
        <v>5066594</v>
      </c>
      <c r="Z214" s="5"/>
      <c r="AA214" s="6"/>
      <c r="AB214" s="6"/>
      <c r="AC214" s="7"/>
      <c r="AD214" s="8"/>
    </row>
    <row r="215" spans="1:30" ht="21.75" x14ac:dyDescent="0.45">
      <c r="A215" s="21" t="s">
        <v>93</v>
      </c>
      <c r="B215" s="173">
        <v>0.75</v>
      </c>
      <c r="C215" s="176">
        <v>4</v>
      </c>
      <c r="D215" s="173"/>
      <c r="E215" s="100" t="s">
        <v>53</v>
      </c>
      <c r="F215" s="11">
        <v>3.7726999999999999</v>
      </c>
      <c r="G215" s="11">
        <v>3.7726999999999999</v>
      </c>
      <c r="H215" s="11">
        <v>3.7707000000000002</v>
      </c>
      <c r="I215" s="11">
        <v>3.7700999999999998</v>
      </c>
      <c r="J215" s="11">
        <v>3.7719</v>
      </c>
      <c r="K215" s="141" t="s">
        <v>54</v>
      </c>
      <c r="L215" s="167" t="s">
        <v>54</v>
      </c>
      <c r="M215" s="168"/>
      <c r="N215" s="10">
        <v>3.7732999999999999</v>
      </c>
      <c r="O215" s="11">
        <v>3.7726000000000002</v>
      </c>
      <c r="P215" s="11">
        <v>3.7705000000000002</v>
      </c>
      <c r="Q215" s="11">
        <v>3.7698999999999998</v>
      </c>
      <c r="R215" s="11">
        <v>3.7787000000000002</v>
      </c>
      <c r="S215" s="141" t="s">
        <v>54</v>
      </c>
      <c r="T215" s="167" t="s">
        <v>54</v>
      </c>
      <c r="U215" s="168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 x14ac:dyDescent="0.45">
      <c r="A216" s="54">
        <v>0.34166666666666662</v>
      </c>
      <c r="B216" s="174"/>
      <c r="C216" s="177"/>
      <c r="D216" s="174"/>
      <c r="E216" s="100" t="s">
        <v>55</v>
      </c>
      <c r="F216" s="10">
        <v>3.7054999999999998</v>
      </c>
      <c r="G216" s="11">
        <v>3.7077</v>
      </c>
      <c r="H216" s="11">
        <v>3.7075999999999998</v>
      </c>
      <c r="I216" s="11">
        <v>3.7061999999999999</v>
      </c>
      <c r="J216" s="11">
        <v>3.7054999999999998</v>
      </c>
      <c r="K216" s="141" t="s">
        <v>54</v>
      </c>
      <c r="L216" s="167" t="s">
        <v>54</v>
      </c>
      <c r="M216" s="168"/>
      <c r="N216" s="10">
        <v>3.7021000000000002</v>
      </c>
      <c r="O216" s="11">
        <v>3.7016</v>
      </c>
      <c r="P216" s="11">
        <v>3.6997</v>
      </c>
      <c r="Q216" s="11">
        <v>3.7008999999999999</v>
      </c>
      <c r="R216" s="11">
        <v>3.7056</v>
      </c>
      <c r="S216" s="141" t="s">
        <v>54</v>
      </c>
      <c r="T216" s="167" t="s">
        <v>54</v>
      </c>
      <c r="U216" s="168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 x14ac:dyDescent="0.45">
      <c r="A217" s="24"/>
      <c r="B217" s="174"/>
      <c r="C217" s="177"/>
      <c r="D217" s="174"/>
      <c r="E217" s="100" t="s">
        <v>56</v>
      </c>
      <c r="F217" s="103">
        <f t="shared" ref="F217:J217" si="24">F215-F216</f>
        <v>6.7200000000000149E-2</v>
      </c>
      <c r="G217" s="103">
        <f t="shared" si="24"/>
        <v>6.4999999999999947E-2</v>
      </c>
      <c r="H217" s="103">
        <f t="shared" si="24"/>
        <v>6.3100000000000378E-2</v>
      </c>
      <c r="I217" s="103">
        <f t="shared" si="24"/>
        <v>6.3899999999999846E-2</v>
      </c>
      <c r="J217" s="103">
        <f t="shared" si="24"/>
        <v>6.6400000000000237E-2</v>
      </c>
      <c r="K217" s="12" t="s">
        <v>54</v>
      </c>
      <c r="L217" s="169" t="s">
        <v>54</v>
      </c>
      <c r="M217" s="170"/>
      <c r="N217" s="103">
        <f t="shared" ref="N217:R217" si="25">N215-N216</f>
        <v>7.1199999999999708E-2</v>
      </c>
      <c r="O217" s="103">
        <f t="shared" si="25"/>
        <v>7.1000000000000174E-2</v>
      </c>
      <c r="P217" s="103">
        <f t="shared" si="25"/>
        <v>7.0800000000000196E-2</v>
      </c>
      <c r="Q217" s="103">
        <f t="shared" si="25"/>
        <v>6.899999999999995E-2</v>
      </c>
      <c r="R217" s="103">
        <f t="shared" si="25"/>
        <v>7.3100000000000165E-2</v>
      </c>
      <c r="S217" s="12" t="s">
        <v>54</v>
      </c>
      <c r="T217" s="169" t="s">
        <v>54</v>
      </c>
      <c r="U217" s="170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 x14ac:dyDescent="0.45">
      <c r="A218" s="25"/>
      <c r="B218" s="175"/>
      <c r="C218" s="178"/>
      <c r="D218" s="175"/>
      <c r="E218" s="100" t="s">
        <v>57</v>
      </c>
      <c r="F218" s="104">
        <f t="shared" ref="F218:J218" si="26">(F215-F216)*10</f>
        <v>0.67200000000000149</v>
      </c>
      <c r="G218" s="104">
        <f t="shared" si="26"/>
        <v>0.64999999999999947</v>
      </c>
      <c r="H218" s="104">
        <f t="shared" si="26"/>
        <v>0.63100000000000378</v>
      </c>
      <c r="I218" s="104">
        <f t="shared" si="26"/>
        <v>0.63899999999999846</v>
      </c>
      <c r="J218" s="104">
        <f t="shared" si="26"/>
        <v>0.66400000000000237</v>
      </c>
      <c r="K218" s="105">
        <f t="shared" ref="K218" si="27">IFERROR(AVERAGE(F218:J218)," ")</f>
        <v>0.65120000000000111</v>
      </c>
      <c r="L218" s="179">
        <f t="shared" ref="L218" si="28">IFERROR((1-((MAX(F218:J218)-MIN(F218:J218))/(2*AVERAGE(F218:J218))))*100," ")</f>
        <v>96.851965601965787</v>
      </c>
      <c r="M218" s="180"/>
      <c r="N218" s="104">
        <f t="shared" ref="N218:R218" si="29">(N215-N216)*10</f>
        <v>0.71199999999999708</v>
      </c>
      <c r="O218" s="104">
        <f t="shared" si="29"/>
        <v>0.71000000000000174</v>
      </c>
      <c r="P218" s="104">
        <f t="shared" si="29"/>
        <v>0.70800000000000196</v>
      </c>
      <c r="Q218" s="104">
        <f t="shared" si="29"/>
        <v>0.6899999999999995</v>
      </c>
      <c r="R218" s="104">
        <f t="shared" si="29"/>
        <v>0.73100000000000165</v>
      </c>
      <c r="S218" s="105">
        <f t="shared" ref="S218" si="30">IFERROR(AVERAGE(N218:R218)," ")</f>
        <v>0.71020000000000039</v>
      </c>
      <c r="T218" s="171">
        <f t="shared" ref="T218" si="31">IFERROR((1-((MAX(N218:R218)-MIN(N218:R218))/(2*AVERAGE(N218:R218))))*100," ")</f>
        <v>97.113489157983508</v>
      </c>
      <c r="U218" s="172"/>
      <c r="V218" s="55">
        <v>3.77</v>
      </c>
      <c r="W218" s="55">
        <v>4.07</v>
      </c>
      <c r="X218" s="55">
        <v>15.81</v>
      </c>
      <c r="Y218" s="55">
        <v>7020242</v>
      </c>
      <c r="Z218" s="5"/>
      <c r="AA218" s="6"/>
      <c r="AB218" s="6"/>
      <c r="AC218" s="7"/>
      <c r="AD218" s="8"/>
    </row>
    <row r="219" spans="1:30" ht="21.75" x14ac:dyDescent="0.45">
      <c r="A219" s="21" t="s">
        <v>93</v>
      </c>
      <c r="B219" s="173">
        <v>0.75</v>
      </c>
      <c r="C219" s="176">
        <v>4</v>
      </c>
      <c r="D219" s="173"/>
      <c r="E219" s="100" t="s">
        <v>53</v>
      </c>
      <c r="F219" s="10">
        <v>3.7027000000000001</v>
      </c>
      <c r="G219" s="11">
        <v>3.7065000000000001</v>
      </c>
      <c r="H219" s="11">
        <v>3.7046999999999999</v>
      </c>
      <c r="I219" s="11">
        <v>3.7059000000000002</v>
      </c>
      <c r="J219" s="11">
        <v>3.7048000000000001</v>
      </c>
      <c r="K219" s="141" t="s">
        <v>54</v>
      </c>
      <c r="L219" s="167" t="s">
        <v>54</v>
      </c>
      <c r="M219" s="168"/>
      <c r="N219" s="10">
        <v>3.7027000000000001</v>
      </c>
      <c r="O219" s="11">
        <v>3.6991999999999998</v>
      </c>
      <c r="P219" s="11">
        <v>3.6955</v>
      </c>
      <c r="Q219" s="11">
        <v>3.6962000000000002</v>
      </c>
      <c r="R219" s="11">
        <v>3.7012</v>
      </c>
      <c r="S219" s="141" t="s">
        <v>54</v>
      </c>
      <c r="T219" s="167" t="s">
        <v>54</v>
      </c>
      <c r="U219" s="168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 x14ac:dyDescent="0.45">
      <c r="A220" s="54">
        <v>0.57291666666666663</v>
      </c>
      <c r="B220" s="174"/>
      <c r="C220" s="177"/>
      <c r="D220" s="174"/>
      <c r="E220" s="100" t="s">
        <v>55</v>
      </c>
      <c r="F220" s="10">
        <v>3.6438000000000001</v>
      </c>
      <c r="G220" s="11">
        <v>3.6461000000000001</v>
      </c>
      <c r="H220" s="11">
        <v>3.6459000000000001</v>
      </c>
      <c r="I220" s="11">
        <v>3.6446000000000001</v>
      </c>
      <c r="J220" s="11">
        <v>3.6440999999999999</v>
      </c>
      <c r="K220" s="141" t="s">
        <v>54</v>
      </c>
      <c r="L220" s="167" t="s">
        <v>54</v>
      </c>
      <c r="M220" s="168"/>
      <c r="N220" s="10">
        <v>3.6353</v>
      </c>
      <c r="O220" s="11">
        <v>3.6343999999999999</v>
      </c>
      <c r="P220" s="11">
        <v>3.6312000000000002</v>
      </c>
      <c r="Q220" s="11">
        <v>3.6356999999999999</v>
      </c>
      <c r="R220" s="11">
        <v>3.6402000000000001</v>
      </c>
      <c r="S220" s="141" t="s">
        <v>54</v>
      </c>
      <c r="T220" s="167" t="s">
        <v>54</v>
      </c>
      <c r="U220" s="168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 x14ac:dyDescent="0.45">
      <c r="A221" s="24"/>
      <c r="B221" s="174"/>
      <c r="C221" s="177"/>
      <c r="D221" s="174"/>
      <c r="E221" s="100" t="s">
        <v>56</v>
      </c>
      <c r="F221" s="103">
        <f t="shared" ref="F221:J221" si="32">F219-F220</f>
        <v>5.8899999999999952E-2</v>
      </c>
      <c r="G221" s="103">
        <f t="shared" si="32"/>
        <v>6.0400000000000009E-2</v>
      </c>
      <c r="H221" s="103">
        <f t="shared" si="32"/>
        <v>5.8799999999999741E-2</v>
      </c>
      <c r="I221" s="103">
        <f t="shared" si="32"/>
        <v>6.1300000000000132E-2</v>
      </c>
      <c r="J221" s="103">
        <f t="shared" si="32"/>
        <v>6.0700000000000198E-2</v>
      </c>
      <c r="K221" s="12" t="s">
        <v>54</v>
      </c>
      <c r="L221" s="169" t="s">
        <v>54</v>
      </c>
      <c r="M221" s="170"/>
      <c r="N221" s="103">
        <f t="shared" ref="N221:R221" si="33">N219-N220</f>
        <v>6.7400000000000126E-2</v>
      </c>
      <c r="O221" s="103">
        <f t="shared" si="33"/>
        <v>6.4799999999999969E-2</v>
      </c>
      <c r="P221" s="103">
        <f t="shared" si="33"/>
        <v>6.4299999999999802E-2</v>
      </c>
      <c r="Q221" s="103">
        <f t="shared" si="33"/>
        <v>6.050000000000022E-2</v>
      </c>
      <c r="R221" s="103">
        <f t="shared" si="33"/>
        <v>6.0999999999999943E-2</v>
      </c>
      <c r="S221" s="12" t="s">
        <v>54</v>
      </c>
      <c r="T221" s="169" t="s">
        <v>54</v>
      </c>
      <c r="U221" s="170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 x14ac:dyDescent="0.45">
      <c r="A222" s="25"/>
      <c r="B222" s="175"/>
      <c r="C222" s="178"/>
      <c r="D222" s="175"/>
      <c r="E222" s="100" t="s">
        <v>57</v>
      </c>
      <c r="F222" s="104">
        <f t="shared" ref="F222:J222" si="34">(F219-F220)*10</f>
        <v>0.58899999999999952</v>
      </c>
      <c r="G222" s="104">
        <f t="shared" si="34"/>
        <v>0.60400000000000009</v>
      </c>
      <c r="H222" s="104">
        <f t="shared" si="34"/>
        <v>0.58799999999999741</v>
      </c>
      <c r="I222" s="104">
        <f t="shared" si="34"/>
        <v>0.61300000000000132</v>
      </c>
      <c r="J222" s="104">
        <f t="shared" si="34"/>
        <v>0.60700000000000198</v>
      </c>
      <c r="K222" s="105">
        <f t="shared" ref="K222" si="35">IFERROR(AVERAGE(F222:J222)," ")</f>
        <v>0.60020000000000007</v>
      </c>
      <c r="L222" s="179">
        <f t="shared" ref="L222" si="36">IFERROR((1-((MAX(F222:J222)-MIN(F222:J222))/(2*AVERAGE(F222:J222))))*100," ")</f>
        <v>97.917360879706436</v>
      </c>
      <c r="M222" s="180"/>
      <c r="N222" s="104">
        <f t="shared" ref="N222:R222" si="37">(N219-N220)*10</f>
        <v>0.67400000000000126</v>
      </c>
      <c r="O222" s="104">
        <f t="shared" si="37"/>
        <v>0.64799999999999969</v>
      </c>
      <c r="P222" s="104">
        <f t="shared" si="37"/>
        <v>0.64299999999999802</v>
      </c>
      <c r="Q222" s="104">
        <f t="shared" si="37"/>
        <v>0.6050000000000022</v>
      </c>
      <c r="R222" s="104">
        <f t="shared" si="37"/>
        <v>0.60999999999999943</v>
      </c>
      <c r="S222" s="105">
        <f t="shared" ref="S222" si="38">IFERROR(AVERAGE(N222:R222)," ")</f>
        <v>0.63600000000000012</v>
      </c>
      <c r="T222" s="171">
        <f t="shared" ref="T222" si="39">IFERROR((1-((MAX(N222:R222)-MIN(N222:R222))/(2*AVERAGE(N222:R222))))*100," ")</f>
        <v>94.575471698113276</v>
      </c>
      <c r="U222" s="172"/>
      <c r="V222" s="55">
        <v>3.67</v>
      </c>
      <c r="W222" s="55">
        <v>4.91</v>
      </c>
      <c r="X222" s="55">
        <v>16.649999999999999</v>
      </c>
      <c r="Y222" s="55">
        <v>7020242</v>
      </c>
      <c r="Z222" s="5"/>
      <c r="AA222" s="6"/>
      <c r="AB222" s="6"/>
      <c r="AC222" s="7"/>
      <c r="AD222" s="8"/>
    </row>
    <row r="223" spans="1:30" ht="21.75" x14ac:dyDescent="0.45">
      <c r="A223" s="21" t="s">
        <v>93</v>
      </c>
      <c r="B223" s="173">
        <v>0.75</v>
      </c>
      <c r="C223" s="176">
        <v>4</v>
      </c>
      <c r="D223" s="173"/>
      <c r="E223" s="100" t="s">
        <v>53</v>
      </c>
      <c r="F223" s="10">
        <v>3.7770000000000001</v>
      </c>
      <c r="G223" s="11">
        <v>3.7827999999999999</v>
      </c>
      <c r="H223" s="11">
        <v>3.7757000000000001</v>
      </c>
      <c r="I223" s="11">
        <v>3.7776999999999998</v>
      </c>
      <c r="J223" s="11">
        <v>3.7757000000000001</v>
      </c>
      <c r="K223" s="141" t="s">
        <v>54</v>
      </c>
      <c r="L223" s="167" t="s">
        <v>54</v>
      </c>
      <c r="M223" s="168"/>
      <c r="N223" s="10">
        <v>3.7728999999999999</v>
      </c>
      <c r="O223" s="11">
        <v>3.7711999999999999</v>
      </c>
      <c r="P223" s="11">
        <v>3.7738</v>
      </c>
      <c r="Q223" s="11">
        <v>3.7696000000000001</v>
      </c>
      <c r="R223" s="11">
        <v>3.7709000000000001</v>
      </c>
      <c r="S223" s="141" t="s">
        <v>54</v>
      </c>
      <c r="T223" s="167" t="s">
        <v>54</v>
      </c>
      <c r="U223" s="168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 x14ac:dyDescent="0.45">
      <c r="A224" s="54">
        <v>0.86249999999999993</v>
      </c>
      <c r="B224" s="174"/>
      <c r="C224" s="177"/>
      <c r="D224" s="174"/>
      <c r="E224" s="100" t="s">
        <v>55</v>
      </c>
      <c r="F224" s="10">
        <v>3.7162000000000002</v>
      </c>
      <c r="G224" s="11">
        <v>3.7225000000000001</v>
      </c>
      <c r="H224" s="11">
        <v>3.7143999999999999</v>
      </c>
      <c r="I224" s="11">
        <v>3.7170999999999998</v>
      </c>
      <c r="J224" s="11">
        <v>3.7132999999999998</v>
      </c>
      <c r="K224" s="141" t="s">
        <v>54</v>
      </c>
      <c r="L224" s="167" t="s">
        <v>54</v>
      </c>
      <c r="M224" s="168"/>
      <c r="N224" s="10">
        <v>3.7082999999999999</v>
      </c>
      <c r="O224" s="11">
        <v>3.7071000000000001</v>
      </c>
      <c r="P224" s="11">
        <v>3.7086000000000001</v>
      </c>
      <c r="Q224" s="11">
        <v>3.7027000000000001</v>
      </c>
      <c r="R224" s="11">
        <v>3.7065000000000001</v>
      </c>
      <c r="S224" s="141" t="s">
        <v>54</v>
      </c>
      <c r="T224" s="167" t="s">
        <v>54</v>
      </c>
      <c r="U224" s="168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 x14ac:dyDescent="0.45">
      <c r="A225" s="24"/>
      <c r="B225" s="174"/>
      <c r="C225" s="177"/>
      <c r="D225" s="174"/>
      <c r="E225" s="100" t="s">
        <v>56</v>
      </c>
      <c r="F225" s="103">
        <f t="shared" ref="F225:J225" si="40">F223-F224</f>
        <v>6.0799999999999965E-2</v>
      </c>
      <c r="G225" s="103">
        <f t="shared" si="40"/>
        <v>6.0299999999999798E-2</v>
      </c>
      <c r="H225" s="103">
        <f t="shared" si="40"/>
        <v>6.1300000000000132E-2</v>
      </c>
      <c r="I225" s="103">
        <f t="shared" si="40"/>
        <v>6.0599999999999987E-2</v>
      </c>
      <c r="J225" s="103">
        <f t="shared" si="40"/>
        <v>6.2400000000000233E-2</v>
      </c>
      <c r="K225" s="12" t="s">
        <v>54</v>
      </c>
      <c r="L225" s="169" t="s">
        <v>54</v>
      </c>
      <c r="M225" s="170"/>
      <c r="N225" s="103">
        <f t="shared" ref="N225:R225" si="41">N223-N224</f>
        <v>6.4599999999999991E-2</v>
      </c>
      <c r="O225" s="103">
        <f t="shared" si="41"/>
        <v>6.4099999999999824E-2</v>
      </c>
      <c r="P225" s="103">
        <f t="shared" si="41"/>
        <v>6.5199999999999925E-2</v>
      </c>
      <c r="Q225" s="103">
        <f t="shared" si="41"/>
        <v>6.6899999999999959E-2</v>
      </c>
      <c r="R225" s="103">
        <f t="shared" si="41"/>
        <v>6.4400000000000013E-2</v>
      </c>
      <c r="S225" s="12" t="s">
        <v>54</v>
      </c>
      <c r="T225" s="169" t="s">
        <v>54</v>
      </c>
      <c r="U225" s="170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 x14ac:dyDescent="0.45">
      <c r="A226" s="25"/>
      <c r="B226" s="175"/>
      <c r="C226" s="178"/>
      <c r="D226" s="175"/>
      <c r="E226" s="100" t="s">
        <v>57</v>
      </c>
      <c r="F226" s="104">
        <f t="shared" ref="F226:J226" si="42">(F223-F224)*10</f>
        <v>0.60799999999999965</v>
      </c>
      <c r="G226" s="104">
        <f t="shared" si="42"/>
        <v>0.60299999999999798</v>
      </c>
      <c r="H226" s="104">
        <f t="shared" si="42"/>
        <v>0.61300000000000132</v>
      </c>
      <c r="I226" s="104">
        <f t="shared" si="42"/>
        <v>0.60599999999999987</v>
      </c>
      <c r="J226" s="104">
        <f t="shared" si="42"/>
        <v>0.62400000000000233</v>
      </c>
      <c r="K226" s="105">
        <f t="shared" ref="K226" si="43">IFERROR(AVERAGE(F226:J226)," ")</f>
        <v>0.61080000000000023</v>
      </c>
      <c r="L226" s="179">
        <f t="shared" ref="L226" si="44">IFERROR((1-((MAX(F226:J226)-MIN(F226:J226))/(2*AVERAGE(F226:J226))))*100," ")</f>
        <v>98.280943025539926</v>
      </c>
      <c r="M226" s="180"/>
      <c r="N226" s="104">
        <f t="shared" ref="N226:R226" si="45">(N223-N224)*10</f>
        <v>0.64599999999999991</v>
      </c>
      <c r="O226" s="104">
        <f t="shared" si="45"/>
        <v>0.64099999999999824</v>
      </c>
      <c r="P226" s="104">
        <f t="shared" si="45"/>
        <v>0.65199999999999925</v>
      </c>
      <c r="Q226" s="104">
        <f t="shared" si="45"/>
        <v>0.66899999999999959</v>
      </c>
      <c r="R226" s="104">
        <f t="shared" si="45"/>
        <v>0.64400000000000013</v>
      </c>
      <c r="S226" s="105">
        <f t="shared" ref="S226" si="46">IFERROR(AVERAGE(N226:R226)," ")</f>
        <v>0.65039999999999942</v>
      </c>
      <c r="T226" s="171">
        <f t="shared" ref="T226" si="47">IFERROR((1-((MAX(N226:R226)-MIN(N226:R226))/(2*AVERAGE(N226:R226))))*100," ")</f>
        <v>97.847478474784637</v>
      </c>
      <c r="U226" s="172"/>
      <c r="V226" s="55">
        <v>3.69</v>
      </c>
      <c r="W226" s="55">
        <v>4.0599999999999996</v>
      </c>
      <c r="X226" s="55">
        <v>16.5</v>
      </c>
      <c r="Y226" s="55">
        <v>5066594</v>
      </c>
      <c r="Z226" s="5"/>
      <c r="AA226" s="6"/>
      <c r="AB226" s="6"/>
      <c r="AC226" s="7"/>
      <c r="AD226" s="8"/>
    </row>
    <row r="227" spans="1:30" ht="21.75" x14ac:dyDescent="0.45">
      <c r="A227" s="21" t="s">
        <v>94</v>
      </c>
      <c r="B227" s="173">
        <v>0.75</v>
      </c>
      <c r="C227" s="176">
        <v>4</v>
      </c>
      <c r="D227" s="173"/>
      <c r="E227" s="100" t="s">
        <v>53</v>
      </c>
      <c r="F227" s="10">
        <v>3.7162000000000002</v>
      </c>
      <c r="G227" s="11">
        <v>3.7225000000000001</v>
      </c>
      <c r="H227" s="11">
        <v>3.7143999999999999</v>
      </c>
      <c r="I227" s="11">
        <v>3.7170999999999998</v>
      </c>
      <c r="J227" s="11">
        <v>3.7132999999999998</v>
      </c>
      <c r="K227" s="141" t="s">
        <v>54</v>
      </c>
      <c r="L227" s="167" t="s">
        <v>54</v>
      </c>
      <c r="M227" s="168"/>
      <c r="N227" s="10">
        <v>3.7082999999999999</v>
      </c>
      <c r="O227" s="11">
        <v>3.7071000000000001</v>
      </c>
      <c r="P227" s="11">
        <v>3.7086000000000001</v>
      </c>
      <c r="Q227" s="11">
        <v>3.7027000000000001</v>
      </c>
      <c r="R227" s="11">
        <v>3.7065000000000001</v>
      </c>
      <c r="S227" s="141" t="s">
        <v>54</v>
      </c>
      <c r="T227" s="167" t="s">
        <v>54</v>
      </c>
      <c r="U227" s="168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 x14ac:dyDescent="0.45">
      <c r="A228" s="54">
        <v>3.6805555555555557E-2</v>
      </c>
      <c r="B228" s="174"/>
      <c r="C228" s="177"/>
      <c r="D228" s="174"/>
      <c r="E228" s="100" t="s">
        <v>55</v>
      </c>
      <c r="F228" s="10">
        <v>3.6497999999999999</v>
      </c>
      <c r="G228" s="11">
        <v>3.6507999999999998</v>
      </c>
      <c r="H228" s="11">
        <v>3.6419000000000001</v>
      </c>
      <c r="I228" s="11">
        <v>3.6436000000000002</v>
      </c>
      <c r="J228" s="11">
        <v>3.6427</v>
      </c>
      <c r="K228" s="141" t="s">
        <v>54</v>
      </c>
      <c r="L228" s="167" t="s">
        <v>54</v>
      </c>
      <c r="M228" s="168"/>
      <c r="N228" s="10">
        <v>3.6315</v>
      </c>
      <c r="O228" s="11">
        <v>3.6276999999999999</v>
      </c>
      <c r="P228" s="11">
        <v>3.6295000000000002</v>
      </c>
      <c r="Q228" s="11">
        <v>3.6238000000000001</v>
      </c>
      <c r="R228" s="11">
        <v>3.6280999999999999</v>
      </c>
      <c r="S228" s="141" t="s">
        <v>54</v>
      </c>
      <c r="T228" s="167" t="s">
        <v>54</v>
      </c>
      <c r="U228" s="168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 x14ac:dyDescent="0.45">
      <c r="A229" s="24"/>
      <c r="B229" s="174"/>
      <c r="C229" s="177"/>
      <c r="D229" s="174"/>
      <c r="E229" s="100" t="s">
        <v>56</v>
      </c>
      <c r="F229" s="103">
        <f t="shared" ref="F229:J229" si="48">F227-F228</f>
        <v>6.6400000000000237E-2</v>
      </c>
      <c r="G229" s="103">
        <f t="shared" si="48"/>
        <v>7.1700000000000319E-2</v>
      </c>
      <c r="H229" s="103">
        <f t="shared" si="48"/>
        <v>7.2499999999999787E-2</v>
      </c>
      <c r="I229" s="103">
        <f t="shared" si="48"/>
        <v>7.3499999999999677E-2</v>
      </c>
      <c r="J229" s="103">
        <f t="shared" si="48"/>
        <v>7.0599999999999774E-2</v>
      </c>
      <c r="K229" s="12" t="s">
        <v>54</v>
      </c>
      <c r="L229" s="169" t="s">
        <v>54</v>
      </c>
      <c r="M229" s="170"/>
      <c r="N229" s="103">
        <f t="shared" ref="N229:R229" si="49">N227-N228</f>
        <v>7.6799999999999979E-2</v>
      </c>
      <c r="O229" s="103">
        <f t="shared" si="49"/>
        <v>7.9400000000000137E-2</v>
      </c>
      <c r="P229" s="103">
        <f t="shared" si="49"/>
        <v>7.9099999999999948E-2</v>
      </c>
      <c r="Q229" s="103">
        <f t="shared" si="49"/>
        <v>7.889999999999997E-2</v>
      </c>
      <c r="R229" s="103">
        <f t="shared" si="49"/>
        <v>7.8400000000000247E-2</v>
      </c>
      <c r="S229" s="12" t="s">
        <v>54</v>
      </c>
      <c r="T229" s="169" t="s">
        <v>54</v>
      </c>
      <c r="U229" s="170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 x14ac:dyDescent="0.45">
      <c r="A230" s="25"/>
      <c r="B230" s="175"/>
      <c r="C230" s="178"/>
      <c r="D230" s="175"/>
      <c r="E230" s="100" t="s">
        <v>57</v>
      </c>
      <c r="F230" s="104">
        <f t="shared" ref="F230:J230" si="50">(F227-F228)*10</f>
        <v>0.66400000000000237</v>
      </c>
      <c r="G230" s="104">
        <f t="shared" si="50"/>
        <v>0.71700000000000319</v>
      </c>
      <c r="H230" s="104">
        <f t="shared" si="50"/>
        <v>0.72499999999999787</v>
      </c>
      <c r="I230" s="104">
        <f t="shared" si="50"/>
        <v>0.73499999999999677</v>
      </c>
      <c r="J230" s="104">
        <f t="shared" si="50"/>
        <v>0.70599999999999774</v>
      </c>
      <c r="K230" s="105">
        <f t="shared" ref="K230" si="51">IFERROR(AVERAGE(F230:J230)," ")</f>
        <v>0.70939999999999959</v>
      </c>
      <c r="L230" s="179">
        <f t="shared" ref="L230" si="52">IFERROR((1-((MAX(F230:J230)-MIN(F230:J230))/(2*AVERAGE(F230:J230))))*100," ")</f>
        <v>94.995771074147555</v>
      </c>
      <c r="M230" s="180"/>
      <c r="N230" s="104">
        <f t="shared" ref="N230:R230" si="53">(N227-N228)*10</f>
        <v>0.76799999999999979</v>
      </c>
      <c r="O230" s="104">
        <f t="shared" si="53"/>
        <v>0.79400000000000137</v>
      </c>
      <c r="P230" s="104">
        <f t="shared" si="53"/>
        <v>0.79099999999999948</v>
      </c>
      <c r="Q230" s="104">
        <f t="shared" si="53"/>
        <v>0.7889999999999997</v>
      </c>
      <c r="R230" s="104">
        <f t="shared" si="53"/>
        <v>0.78400000000000247</v>
      </c>
      <c r="S230" s="105">
        <f t="shared" ref="S230" si="54">IFERROR(AVERAGE(N230:R230)," ")</f>
        <v>0.78520000000000056</v>
      </c>
      <c r="T230" s="171">
        <f t="shared" ref="T230" si="55">IFERROR((1-((MAX(N230:R230)-MIN(N230:R230))/(2*AVERAGE(N230:R230))))*100," ")</f>
        <v>98.344370860927057</v>
      </c>
      <c r="U230" s="172"/>
      <c r="V230" s="55">
        <v>3.69</v>
      </c>
      <c r="W230" s="55">
        <v>3.92</v>
      </c>
      <c r="X230" s="55">
        <v>15.87</v>
      </c>
      <c r="Y230" s="55">
        <v>5066594</v>
      </c>
      <c r="Z230" s="5"/>
      <c r="AA230" s="6"/>
      <c r="AB230" s="6"/>
      <c r="AC230" s="7"/>
      <c r="AD230" s="8"/>
    </row>
    <row r="231" spans="1:30" ht="21.75" x14ac:dyDescent="0.45">
      <c r="A231" s="21" t="s">
        <v>94</v>
      </c>
      <c r="B231" s="173">
        <v>0.75</v>
      </c>
      <c r="C231" s="176">
        <v>4</v>
      </c>
      <c r="D231" s="173"/>
      <c r="E231" s="100" t="s">
        <v>53</v>
      </c>
      <c r="F231" s="10">
        <v>3.7665999999999999</v>
      </c>
      <c r="G231" s="11">
        <v>3.7751999999999999</v>
      </c>
      <c r="H231" s="11">
        <v>3.7719</v>
      </c>
      <c r="I231" s="11">
        <v>3.7759</v>
      </c>
      <c r="J231" s="11">
        <v>3.7707999999999999</v>
      </c>
      <c r="K231" s="141" t="s">
        <v>54</v>
      </c>
      <c r="L231" s="167" t="s">
        <v>54</v>
      </c>
      <c r="M231" s="168"/>
      <c r="N231" s="10">
        <v>3.7700999999999998</v>
      </c>
      <c r="O231" s="11">
        <v>3.7702</v>
      </c>
      <c r="P231" s="11">
        <v>3.7698999999999998</v>
      </c>
      <c r="Q231" s="11">
        <v>3.7713000000000001</v>
      </c>
      <c r="R231" s="11">
        <v>3.7726999999999999</v>
      </c>
      <c r="S231" s="141" t="s">
        <v>54</v>
      </c>
      <c r="T231" s="167" t="s">
        <v>54</v>
      </c>
      <c r="U231" s="168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 x14ac:dyDescent="0.45">
      <c r="A232" s="54">
        <v>0.22083333333333333</v>
      </c>
      <c r="B232" s="174"/>
      <c r="C232" s="177"/>
      <c r="D232" s="174"/>
      <c r="E232" s="100" t="s">
        <v>55</v>
      </c>
      <c r="F232" s="10">
        <v>3.6998000000000002</v>
      </c>
      <c r="G232" s="11">
        <v>3.7096</v>
      </c>
      <c r="H232" s="11">
        <v>3.7069999999999999</v>
      </c>
      <c r="I232" s="11">
        <v>3.7115</v>
      </c>
      <c r="J232" s="11">
        <v>3.7069000000000001</v>
      </c>
      <c r="K232" s="141" t="s">
        <v>54</v>
      </c>
      <c r="L232" s="167" t="s">
        <v>54</v>
      </c>
      <c r="M232" s="168"/>
      <c r="N232" s="10">
        <v>3.6977000000000002</v>
      </c>
      <c r="O232" s="11">
        <v>3.6993</v>
      </c>
      <c r="P232" s="11">
        <v>3.6964000000000001</v>
      </c>
      <c r="Q232" s="11">
        <v>3.7</v>
      </c>
      <c r="R232" s="11">
        <v>3.6985999999999999</v>
      </c>
      <c r="S232" s="141" t="s">
        <v>54</v>
      </c>
      <c r="T232" s="167" t="s">
        <v>54</v>
      </c>
      <c r="U232" s="168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 x14ac:dyDescent="0.45">
      <c r="A233" s="24"/>
      <c r="B233" s="174"/>
      <c r="C233" s="177"/>
      <c r="D233" s="174"/>
      <c r="E233" s="100" t="s">
        <v>56</v>
      </c>
      <c r="F233" s="103">
        <f t="shared" ref="F233:J233" si="56">F231-F232</f>
        <v>6.6799999999999748E-2</v>
      </c>
      <c r="G233" s="103">
        <f t="shared" si="56"/>
        <v>6.5599999999999881E-2</v>
      </c>
      <c r="H233" s="103">
        <f t="shared" si="56"/>
        <v>6.490000000000018E-2</v>
      </c>
      <c r="I233" s="103">
        <f t="shared" si="56"/>
        <v>6.4400000000000013E-2</v>
      </c>
      <c r="J233" s="103">
        <f t="shared" si="56"/>
        <v>6.3899999999999846E-2</v>
      </c>
      <c r="K233" s="12" t="s">
        <v>54</v>
      </c>
      <c r="L233" s="169" t="s">
        <v>54</v>
      </c>
      <c r="M233" s="170"/>
      <c r="N233" s="103">
        <f t="shared" ref="N233:R233" si="57">N231-N232</f>
        <v>7.2399999999999576E-2</v>
      </c>
      <c r="O233" s="103">
        <f t="shared" si="57"/>
        <v>7.0899999999999963E-2</v>
      </c>
      <c r="P233" s="103">
        <f t="shared" si="57"/>
        <v>7.3499999999999677E-2</v>
      </c>
      <c r="Q233" s="103">
        <f t="shared" si="57"/>
        <v>7.1299999999999919E-2</v>
      </c>
      <c r="R233" s="103">
        <f t="shared" si="57"/>
        <v>7.4100000000000055E-2</v>
      </c>
      <c r="S233" s="12" t="s">
        <v>54</v>
      </c>
      <c r="T233" s="169" t="s">
        <v>54</v>
      </c>
      <c r="U233" s="170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 x14ac:dyDescent="0.45">
      <c r="A234" s="25"/>
      <c r="B234" s="175"/>
      <c r="C234" s="178"/>
      <c r="D234" s="175"/>
      <c r="E234" s="100" t="s">
        <v>57</v>
      </c>
      <c r="F234" s="104">
        <f t="shared" ref="F234:J234" si="58">(F231-F232)*10</f>
        <v>0.66799999999999748</v>
      </c>
      <c r="G234" s="104">
        <f t="shared" si="58"/>
        <v>0.65599999999999881</v>
      </c>
      <c r="H234" s="104">
        <f t="shared" si="58"/>
        <v>0.6490000000000018</v>
      </c>
      <c r="I234" s="104">
        <f t="shared" si="58"/>
        <v>0.64400000000000013</v>
      </c>
      <c r="J234" s="104">
        <f t="shared" si="58"/>
        <v>0.63899999999999846</v>
      </c>
      <c r="K234" s="105">
        <f t="shared" ref="K234" si="59">IFERROR(AVERAGE(F234:J234)," ")</f>
        <v>0.65119999999999933</v>
      </c>
      <c r="L234" s="179">
        <f t="shared" ref="L234" si="60">IFERROR((1-((MAX(F234:J234)-MIN(F234:J234))/(2*AVERAGE(F234:J234))))*100," ")</f>
        <v>97.7733415233416</v>
      </c>
      <c r="M234" s="180"/>
      <c r="N234" s="104">
        <f t="shared" ref="N234:R234" si="61">(N231-N232)*10</f>
        <v>0.72399999999999576</v>
      </c>
      <c r="O234" s="104">
        <f t="shared" si="61"/>
        <v>0.70899999999999963</v>
      </c>
      <c r="P234" s="104">
        <f t="shared" si="61"/>
        <v>0.73499999999999677</v>
      </c>
      <c r="Q234" s="104">
        <f t="shared" si="61"/>
        <v>0.71299999999999919</v>
      </c>
      <c r="R234" s="104">
        <f t="shared" si="61"/>
        <v>0.74100000000000055</v>
      </c>
      <c r="S234" s="105">
        <f t="shared" ref="S234" si="62">IFERROR(AVERAGE(N234:R234)," ")</f>
        <v>0.72439999999999838</v>
      </c>
      <c r="T234" s="171">
        <f t="shared" ref="T234" si="63">IFERROR((1-((MAX(N234:R234)-MIN(N234:R234))/(2*AVERAGE(N234:R234))))*100," ")</f>
        <v>97.791275538376524</v>
      </c>
      <c r="U234" s="172"/>
      <c r="V234" s="55">
        <v>3.69</v>
      </c>
      <c r="W234" s="55">
        <v>4.01</v>
      </c>
      <c r="X234" s="55">
        <v>15.28</v>
      </c>
      <c r="Y234" s="55">
        <v>7024502</v>
      </c>
      <c r="Z234" s="5"/>
      <c r="AA234" s="6"/>
      <c r="AB234" s="6"/>
      <c r="AC234" s="7"/>
      <c r="AD234" s="8"/>
    </row>
    <row r="235" spans="1:30" ht="21.75" x14ac:dyDescent="0.45">
      <c r="A235" s="21" t="s">
        <v>94</v>
      </c>
      <c r="B235" s="173">
        <v>0.75</v>
      </c>
      <c r="C235" s="176">
        <v>4</v>
      </c>
      <c r="D235" s="173"/>
      <c r="E235" s="100" t="s">
        <v>53</v>
      </c>
      <c r="F235" s="10">
        <v>3.7</v>
      </c>
      <c r="G235" s="11">
        <v>3.71</v>
      </c>
      <c r="H235" s="11">
        <v>3.7069999999999999</v>
      </c>
      <c r="I235" s="11">
        <v>3.7120000000000002</v>
      </c>
      <c r="J235" s="11">
        <v>3.7069999999999999</v>
      </c>
      <c r="K235" s="141" t="s">
        <v>54</v>
      </c>
      <c r="L235" s="167" t="s">
        <v>54</v>
      </c>
      <c r="M235" s="168"/>
      <c r="N235" s="10">
        <v>3.698</v>
      </c>
      <c r="O235" s="11">
        <v>3.6989999999999998</v>
      </c>
      <c r="P235" s="11">
        <v>3.6960000000000002</v>
      </c>
      <c r="Q235" s="11">
        <v>3.7</v>
      </c>
      <c r="R235" s="11">
        <v>3.6989999999999998</v>
      </c>
      <c r="S235" s="141" t="s">
        <v>54</v>
      </c>
      <c r="T235" s="167" t="s">
        <v>54</v>
      </c>
      <c r="U235" s="168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 x14ac:dyDescent="0.45">
      <c r="A236" s="54">
        <v>0.34791666666666665</v>
      </c>
      <c r="B236" s="174"/>
      <c r="C236" s="177"/>
      <c r="D236" s="174"/>
      <c r="E236" s="100" t="s">
        <v>55</v>
      </c>
      <c r="F236" s="10">
        <v>3.6339000000000001</v>
      </c>
      <c r="G236" s="11">
        <v>3.6469</v>
      </c>
      <c r="H236" s="11">
        <v>3.6432000000000002</v>
      </c>
      <c r="I236" s="11">
        <v>3.6469999999999998</v>
      </c>
      <c r="J236" s="11">
        <v>3.6432000000000002</v>
      </c>
      <c r="K236" s="141" t="s">
        <v>54</v>
      </c>
      <c r="L236" s="167" t="s">
        <v>54</v>
      </c>
      <c r="M236" s="168"/>
      <c r="N236" s="10">
        <v>3.6263999999999998</v>
      </c>
      <c r="O236" s="11">
        <v>3.6284999999999998</v>
      </c>
      <c r="P236" s="11">
        <v>3.6248</v>
      </c>
      <c r="Q236" s="11">
        <v>3.6257000000000001</v>
      </c>
      <c r="R236" s="11">
        <v>3.6269999999999998</v>
      </c>
      <c r="S236" s="141" t="s">
        <v>54</v>
      </c>
      <c r="T236" s="167" t="s">
        <v>54</v>
      </c>
      <c r="U236" s="168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 x14ac:dyDescent="0.45">
      <c r="A237" s="24"/>
      <c r="B237" s="174"/>
      <c r="C237" s="177"/>
      <c r="D237" s="174"/>
      <c r="E237" s="100" t="s">
        <v>56</v>
      </c>
      <c r="F237" s="103">
        <f t="shared" ref="F237:J237" si="64">F235-F236</f>
        <v>6.6100000000000048E-2</v>
      </c>
      <c r="G237" s="103">
        <f t="shared" si="64"/>
        <v>6.3099999999999934E-2</v>
      </c>
      <c r="H237" s="103">
        <f t="shared" si="64"/>
        <v>6.3799999999999635E-2</v>
      </c>
      <c r="I237" s="103">
        <f t="shared" si="64"/>
        <v>6.5000000000000391E-2</v>
      </c>
      <c r="J237" s="103">
        <f t="shared" si="64"/>
        <v>6.3799999999999635E-2</v>
      </c>
      <c r="K237" s="12" t="s">
        <v>54</v>
      </c>
      <c r="L237" s="169" t="s">
        <v>54</v>
      </c>
      <c r="M237" s="170"/>
      <c r="N237" s="103">
        <f t="shared" ref="N237:R237" si="65">N235-N236</f>
        <v>7.1600000000000108E-2</v>
      </c>
      <c r="O237" s="103">
        <f t="shared" si="65"/>
        <v>7.0500000000000007E-2</v>
      </c>
      <c r="P237" s="103">
        <f t="shared" si="65"/>
        <v>7.1200000000000152E-2</v>
      </c>
      <c r="Q237" s="103">
        <f t="shared" si="65"/>
        <v>7.4300000000000033E-2</v>
      </c>
      <c r="R237" s="103">
        <f t="shared" si="65"/>
        <v>7.2000000000000064E-2</v>
      </c>
      <c r="S237" s="12" t="s">
        <v>54</v>
      </c>
      <c r="T237" s="169" t="s">
        <v>54</v>
      </c>
      <c r="U237" s="170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 x14ac:dyDescent="0.45">
      <c r="A238" s="25"/>
      <c r="B238" s="175"/>
      <c r="C238" s="178"/>
      <c r="D238" s="175"/>
      <c r="E238" s="100" t="s">
        <v>57</v>
      </c>
      <c r="F238" s="104">
        <f t="shared" ref="F238:J238" si="66">(F235-F236)*10</f>
        <v>0.66100000000000048</v>
      </c>
      <c r="G238" s="104">
        <f t="shared" si="66"/>
        <v>0.63099999999999934</v>
      </c>
      <c r="H238" s="104">
        <f t="shared" si="66"/>
        <v>0.63799999999999635</v>
      </c>
      <c r="I238" s="104">
        <f t="shared" si="66"/>
        <v>0.65000000000000391</v>
      </c>
      <c r="J238" s="104">
        <f t="shared" si="66"/>
        <v>0.63799999999999635</v>
      </c>
      <c r="K238" s="105">
        <f t="shared" ref="K238" si="67">IFERROR(AVERAGE(F238:J238)," ")</f>
        <v>0.64359999999999928</v>
      </c>
      <c r="L238" s="179">
        <f t="shared" ref="L238" si="68">IFERROR((1-((MAX(F238:J238)-MIN(F238:J238))/(2*AVERAGE(F238:J238))))*100," ")</f>
        <v>97.669359850838944</v>
      </c>
      <c r="M238" s="180"/>
      <c r="N238" s="104">
        <f t="shared" ref="N238:R238" si="69">(N235-N236)*10</f>
        <v>0.71600000000000108</v>
      </c>
      <c r="O238" s="104">
        <f t="shared" si="69"/>
        <v>0.70500000000000007</v>
      </c>
      <c r="P238" s="104">
        <f t="shared" si="69"/>
        <v>0.71200000000000152</v>
      </c>
      <c r="Q238" s="104">
        <f t="shared" si="69"/>
        <v>0.74300000000000033</v>
      </c>
      <c r="R238" s="104">
        <f t="shared" si="69"/>
        <v>0.72000000000000064</v>
      </c>
      <c r="S238" s="105">
        <f t="shared" ref="S238" si="70">IFERROR(AVERAGE(N238:R238)," ")</f>
        <v>0.71920000000000073</v>
      </c>
      <c r="T238" s="171">
        <f t="shared" ref="T238" si="71">IFERROR((1-((MAX(N238:R238)-MIN(N238:R238))/(2*AVERAGE(N238:R238))))*100," ")</f>
        <v>97.358175750834235</v>
      </c>
      <c r="U238" s="172"/>
      <c r="V238" s="55">
        <v>3.64</v>
      </c>
      <c r="W238" s="55">
        <v>3.95</v>
      </c>
      <c r="X238" s="55">
        <v>15.49</v>
      </c>
      <c r="Y238" s="55">
        <v>7020242</v>
      </c>
      <c r="Z238" s="5"/>
      <c r="AA238" s="6"/>
      <c r="AB238" s="6"/>
      <c r="AC238" s="7"/>
      <c r="AD238" s="8"/>
    </row>
    <row r="239" spans="1:30" ht="21.75" x14ac:dyDescent="0.45">
      <c r="A239" s="21" t="s">
        <v>94</v>
      </c>
      <c r="B239" s="173">
        <v>0.75</v>
      </c>
      <c r="C239" s="176">
        <v>4</v>
      </c>
      <c r="D239" s="173"/>
      <c r="E239" s="100" t="s">
        <v>53</v>
      </c>
      <c r="F239" s="10">
        <v>3.7654000000000001</v>
      </c>
      <c r="G239" s="11">
        <v>3.7669999999999999</v>
      </c>
      <c r="H239" s="11">
        <v>3.7671999999999999</v>
      </c>
      <c r="I239" s="11">
        <v>3.7679999999999998</v>
      </c>
      <c r="J239" s="11">
        <v>3.7703000000000002</v>
      </c>
      <c r="K239" s="141" t="s">
        <v>54</v>
      </c>
      <c r="L239" s="167" t="s">
        <v>54</v>
      </c>
      <c r="M239" s="168"/>
      <c r="N239" s="10">
        <v>3.7669000000000001</v>
      </c>
      <c r="O239" s="11">
        <v>3.7679999999999998</v>
      </c>
      <c r="P239" s="11">
        <v>3.7694999999999999</v>
      </c>
      <c r="Q239" s="11">
        <v>3.7631000000000001</v>
      </c>
      <c r="R239" s="11">
        <v>3.7650999999999999</v>
      </c>
      <c r="S239" s="141" t="s">
        <v>54</v>
      </c>
      <c r="T239" s="167" t="s">
        <v>54</v>
      </c>
      <c r="U239" s="168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 x14ac:dyDescent="0.45">
      <c r="A240" s="54">
        <v>0.54999999999999993</v>
      </c>
      <c r="B240" s="174"/>
      <c r="C240" s="177"/>
      <c r="D240" s="174"/>
      <c r="E240" s="100" t="s">
        <v>55</v>
      </c>
      <c r="F240" s="10">
        <v>3.7004000000000001</v>
      </c>
      <c r="G240" s="11">
        <v>3.7040000000000002</v>
      </c>
      <c r="H240" s="11">
        <v>3.7048999999999999</v>
      </c>
      <c r="I240" s="11">
        <v>3.7037</v>
      </c>
      <c r="J240" s="11">
        <v>3.7044999999999999</v>
      </c>
      <c r="K240" s="141" t="s">
        <v>54</v>
      </c>
      <c r="L240" s="167" t="s">
        <v>54</v>
      </c>
      <c r="M240" s="168"/>
      <c r="N240" s="10">
        <v>3.6983999999999999</v>
      </c>
      <c r="O240" s="11">
        <v>3.6998000000000002</v>
      </c>
      <c r="P240" s="11">
        <v>3.6983999999999999</v>
      </c>
      <c r="Q240" s="11">
        <v>3.6911</v>
      </c>
      <c r="R240" s="11">
        <v>3.6930000000000001</v>
      </c>
      <c r="S240" s="141" t="s">
        <v>54</v>
      </c>
      <c r="T240" s="167" t="s">
        <v>54</v>
      </c>
      <c r="U240" s="168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 x14ac:dyDescent="0.45">
      <c r="A241" s="24"/>
      <c r="B241" s="174"/>
      <c r="C241" s="177"/>
      <c r="D241" s="174"/>
      <c r="E241" s="100" t="s">
        <v>56</v>
      </c>
      <c r="F241" s="103">
        <f t="shared" ref="F241:J241" si="72">F239-F240</f>
        <v>6.4999999999999947E-2</v>
      </c>
      <c r="G241" s="103">
        <f t="shared" si="72"/>
        <v>6.2999999999999723E-2</v>
      </c>
      <c r="H241" s="103">
        <f t="shared" si="72"/>
        <v>6.2300000000000022E-2</v>
      </c>
      <c r="I241" s="103">
        <f t="shared" si="72"/>
        <v>6.4299999999999802E-2</v>
      </c>
      <c r="J241" s="103">
        <f t="shared" si="72"/>
        <v>6.5800000000000303E-2</v>
      </c>
      <c r="K241" s="12" t="s">
        <v>54</v>
      </c>
      <c r="L241" s="169" t="s">
        <v>54</v>
      </c>
      <c r="M241" s="170"/>
      <c r="N241" s="103">
        <f t="shared" ref="N241:R241" si="73">N239-N240</f>
        <v>6.8500000000000227E-2</v>
      </c>
      <c r="O241" s="103">
        <f t="shared" si="73"/>
        <v>6.8199999999999594E-2</v>
      </c>
      <c r="P241" s="103">
        <f t="shared" si="73"/>
        <v>7.1099999999999941E-2</v>
      </c>
      <c r="Q241" s="103">
        <f t="shared" si="73"/>
        <v>7.2000000000000064E-2</v>
      </c>
      <c r="R241" s="103">
        <f t="shared" si="73"/>
        <v>7.2099999999999831E-2</v>
      </c>
      <c r="S241" s="12" t="s">
        <v>54</v>
      </c>
      <c r="T241" s="169" t="s">
        <v>54</v>
      </c>
      <c r="U241" s="170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 x14ac:dyDescent="0.45">
      <c r="A242" s="25"/>
      <c r="B242" s="175"/>
      <c r="C242" s="178"/>
      <c r="D242" s="175"/>
      <c r="E242" s="100" t="s">
        <v>57</v>
      </c>
      <c r="F242" s="104">
        <f t="shared" ref="F242:J242" si="74">(F239-F240)*10</f>
        <v>0.64999999999999947</v>
      </c>
      <c r="G242" s="104">
        <f t="shared" si="74"/>
        <v>0.62999999999999723</v>
      </c>
      <c r="H242" s="104">
        <f t="shared" si="74"/>
        <v>0.62300000000000022</v>
      </c>
      <c r="I242" s="104">
        <f t="shared" si="74"/>
        <v>0.64299999999999802</v>
      </c>
      <c r="J242" s="104">
        <f t="shared" si="74"/>
        <v>0.65800000000000303</v>
      </c>
      <c r="K242" s="105">
        <f t="shared" ref="K242" si="75">IFERROR(AVERAGE(F242:J242)," ")</f>
        <v>0.64079999999999959</v>
      </c>
      <c r="L242" s="179">
        <f t="shared" ref="L242" si="76">IFERROR((1-((MAX(F242:J242)-MIN(F242:J242))/(2*AVERAGE(F242:J242))))*100," ")</f>
        <v>97.269038701622748</v>
      </c>
      <c r="M242" s="180"/>
      <c r="N242" s="104">
        <f t="shared" ref="N242:R242" si="77">(N239-N240)*10</f>
        <v>0.68500000000000227</v>
      </c>
      <c r="O242" s="104">
        <f t="shared" si="77"/>
        <v>0.68199999999999594</v>
      </c>
      <c r="P242" s="104">
        <f t="shared" si="77"/>
        <v>0.71099999999999941</v>
      </c>
      <c r="Q242" s="104">
        <f t="shared" si="77"/>
        <v>0.72000000000000064</v>
      </c>
      <c r="R242" s="104">
        <f t="shared" si="77"/>
        <v>0.72099999999999831</v>
      </c>
      <c r="S242" s="105">
        <f t="shared" ref="S242" si="78">IFERROR(AVERAGE(N242:R242)," ")</f>
        <v>0.70379999999999932</v>
      </c>
      <c r="T242" s="171">
        <f t="shared" ref="T242" si="79">IFERROR((1-((MAX(N242:R242)-MIN(N242:R242))/(2*AVERAGE(N242:R242))))*100," ")</f>
        <v>97.229326513213806</v>
      </c>
      <c r="U242" s="172"/>
      <c r="V242" s="55">
        <v>3.74</v>
      </c>
      <c r="W242" s="55">
        <v>3.99</v>
      </c>
      <c r="X242" s="55">
        <v>15.73</v>
      </c>
      <c r="Y242" s="55">
        <v>7020242</v>
      </c>
      <c r="Z242" s="5"/>
      <c r="AA242" s="6"/>
      <c r="AB242" s="6"/>
      <c r="AC242" s="7"/>
      <c r="AD242" s="8"/>
    </row>
    <row r="243" spans="1:30" ht="21.75" x14ac:dyDescent="0.45">
      <c r="A243" s="21" t="s">
        <v>94</v>
      </c>
      <c r="B243" s="173">
        <v>0.75</v>
      </c>
      <c r="C243" s="176">
        <v>4</v>
      </c>
      <c r="D243" s="173"/>
      <c r="E243" s="100" t="s">
        <v>53</v>
      </c>
      <c r="F243" s="10">
        <v>3.7004000000000001</v>
      </c>
      <c r="G243" s="11">
        <v>3.7040000000000002</v>
      </c>
      <c r="H243" s="11">
        <v>3.7048999999999999</v>
      </c>
      <c r="I243" s="11">
        <v>3.7037</v>
      </c>
      <c r="J243" s="11">
        <v>3.7044999999999999</v>
      </c>
      <c r="K243" s="141" t="s">
        <v>54</v>
      </c>
      <c r="L243" s="167" t="s">
        <v>54</v>
      </c>
      <c r="M243" s="168"/>
      <c r="N243" s="10">
        <v>3.6983999999999999</v>
      </c>
      <c r="O243" s="11">
        <v>3.6998000000000002</v>
      </c>
      <c r="P243" s="11">
        <v>3.6983999999999999</v>
      </c>
      <c r="Q243" s="11">
        <v>3.6911</v>
      </c>
      <c r="R243" s="11">
        <v>3.6930000000000001</v>
      </c>
      <c r="S243" s="141" t="s">
        <v>54</v>
      </c>
      <c r="T243" s="167" t="s">
        <v>54</v>
      </c>
      <c r="U243" s="168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 x14ac:dyDescent="0.45">
      <c r="A244" s="54">
        <v>0.87777777777777777</v>
      </c>
      <c r="B244" s="174"/>
      <c r="C244" s="177"/>
      <c r="D244" s="174"/>
      <c r="E244" s="100" t="s">
        <v>55</v>
      </c>
      <c r="F244" s="10">
        <v>3.6408999999999998</v>
      </c>
      <c r="G244" s="11">
        <v>3.6438999999999999</v>
      </c>
      <c r="H244" s="11">
        <v>3.6421000000000001</v>
      </c>
      <c r="I244" s="11">
        <v>3.6435</v>
      </c>
      <c r="J244" s="11">
        <v>3.6446999999999998</v>
      </c>
      <c r="K244" s="141" t="s">
        <v>54</v>
      </c>
      <c r="L244" s="167" t="s">
        <v>54</v>
      </c>
      <c r="M244" s="168"/>
      <c r="N244" s="10">
        <v>3.6307999999999998</v>
      </c>
      <c r="O244" s="11">
        <v>3.633</v>
      </c>
      <c r="P244" s="11">
        <v>3.6339000000000001</v>
      </c>
      <c r="Q244" s="11">
        <v>3.6297999999999999</v>
      </c>
      <c r="R244" s="11">
        <v>3.6305000000000001</v>
      </c>
      <c r="S244" s="141" t="s">
        <v>54</v>
      </c>
      <c r="T244" s="167" t="s">
        <v>54</v>
      </c>
      <c r="U244" s="168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 x14ac:dyDescent="0.45">
      <c r="A245" s="24"/>
      <c r="B245" s="174"/>
      <c r="C245" s="177"/>
      <c r="D245" s="174"/>
      <c r="E245" s="100" t="s">
        <v>56</v>
      </c>
      <c r="F245" s="103">
        <f t="shared" ref="F245:J245" si="80">F243-F244</f>
        <v>5.950000000000033E-2</v>
      </c>
      <c r="G245" s="103">
        <f t="shared" si="80"/>
        <v>6.0100000000000264E-2</v>
      </c>
      <c r="H245" s="103">
        <f t="shared" si="80"/>
        <v>6.2799999999999745E-2</v>
      </c>
      <c r="I245" s="103">
        <f t="shared" si="80"/>
        <v>6.0200000000000031E-2</v>
      </c>
      <c r="J245" s="103">
        <f t="shared" si="80"/>
        <v>5.9800000000000075E-2</v>
      </c>
      <c r="K245" s="12" t="s">
        <v>54</v>
      </c>
      <c r="L245" s="169" t="s">
        <v>54</v>
      </c>
      <c r="M245" s="170"/>
      <c r="N245" s="103">
        <f t="shared" ref="N245:R245" si="81">N243-N244</f>
        <v>6.7600000000000104E-2</v>
      </c>
      <c r="O245" s="103">
        <f t="shared" si="81"/>
        <v>6.6800000000000193E-2</v>
      </c>
      <c r="P245" s="103">
        <f t="shared" si="81"/>
        <v>6.449999999999978E-2</v>
      </c>
      <c r="Q245" s="103">
        <f t="shared" si="81"/>
        <v>6.1300000000000132E-2</v>
      </c>
      <c r="R245" s="103">
        <f t="shared" si="81"/>
        <v>6.25E-2</v>
      </c>
      <c r="S245" s="12" t="s">
        <v>54</v>
      </c>
      <c r="T245" s="169" t="s">
        <v>54</v>
      </c>
      <c r="U245" s="170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 x14ac:dyDescent="0.45">
      <c r="A246" s="25"/>
      <c r="B246" s="175"/>
      <c r="C246" s="178"/>
      <c r="D246" s="175"/>
      <c r="E246" s="100" t="s">
        <v>57</v>
      </c>
      <c r="F246" s="104">
        <f t="shared" ref="F246:J246" si="82">(F243-F244)*10</f>
        <v>0.5950000000000033</v>
      </c>
      <c r="G246" s="104">
        <f t="shared" si="82"/>
        <v>0.60100000000000264</v>
      </c>
      <c r="H246" s="104">
        <f t="shared" si="82"/>
        <v>0.62799999999999745</v>
      </c>
      <c r="I246" s="104">
        <f t="shared" si="82"/>
        <v>0.60200000000000031</v>
      </c>
      <c r="J246" s="104">
        <f t="shared" si="82"/>
        <v>0.59800000000000075</v>
      </c>
      <c r="K246" s="105">
        <f t="shared" ref="K246" si="83">IFERROR(AVERAGE(F246:J246)," ")</f>
        <v>0.60480000000000089</v>
      </c>
      <c r="L246" s="179">
        <f t="shared" ref="L246" si="84">IFERROR((1-((MAX(F246:J246)-MIN(F246:J246))/(2*AVERAGE(F246:J246))))*100," ")</f>
        <v>97.271825396825889</v>
      </c>
      <c r="M246" s="180"/>
      <c r="N246" s="104">
        <f t="shared" ref="N246:R246" si="85">(N243-N244)*10</f>
        <v>0.67600000000000104</v>
      </c>
      <c r="O246" s="104">
        <f t="shared" si="85"/>
        <v>0.66800000000000193</v>
      </c>
      <c r="P246" s="104">
        <f t="shared" si="85"/>
        <v>0.6449999999999978</v>
      </c>
      <c r="Q246" s="104">
        <f t="shared" si="85"/>
        <v>0.61300000000000132</v>
      </c>
      <c r="R246" s="104">
        <f t="shared" si="85"/>
        <v>0.625</v>
      </c>
      <c r="S246" s="105">
        <f t="shared" ref="S246" si="86">IFERROR(AVERAGE(N246:R246)," ")</f>
        <v>0.64540000000000042</v>
      </c>
      <c r="T246" s="171">
        <f t="shared" ref="T246" si="87">IFERROR((1-((MAX(N246:R246)-MIN(N246:R246))/(2*AVERAGE(N246:R246))))*100," ")</f>
        <v>95.119305856832995</v>
      </c>
      <c r="U246" s="172"/>
      <c r="V246" s="55">
        <v>3.65</v>
      </c>
      <c r="W246" s="55">
        <v>3.88</v>
      </c>
      <c r="X246" s="55">
        <v>16.190000000000001</v>
      </c>
      <c r="Y246" s="55">
        <v>5066594</v>
      </c>
      <c r="Z246" s="5"/>
      <c r="AA246" s="6"/>
      <c r="AB246" s="6"/>
      <c r="AC246" s="7"/>
      <c r="AD246" s="8"/>
    </row>
    <row r="247" spans="1:30" ht="21.75" x14ac:dyDescent="0.45">
      <c r="A247" s="21" t="s">
        <v>95</v>
      </c>
      <c r="B247" s="173">
        <v>0.75</v>
      </c>
      <c r="C247" s="176">
        <v>4</v>
      </c>
      <c r="D247" s="173"/>
      <c r="E247" s="100" t="s">
        <v>53</v>
      </c>
      <c r="F247" s="10">
        <v>3.7721</v>
      </c>
      <c r="G247" s="11">
        <v>3.7677999999999998</v>
      </c>
      <c r="H247" s="11">
        <v>3.7698</v>
      </c>
      <c r="I247" s="11">
        <v>3.7700999999999998</v>
      </c>
      <c r="J247" s="11">
        <v>3.7673000000000001</v>
      </c>
      <c r="K247" s="141" t="s">
        <v>54</v>
      </c>
      <c r="L247" s="167" t="s">
        <v>54</v>
      </c>
      <c r="M247" s="168"/>
      <c r="N247" s="10">
        <v>3.7694999999999999</v>
      </c>
      <c r="O247" s="11">
        <v>3.7740999999999998</v>
      </c>
      <c r="P247" s="11">
        <v>3.7694000000000001</v>
      </c>
      <c r="Q247" s="11">
        <v>3.7742</v>
      </c>
      <c r="R247" s="11">
        <v>3.7732999999999999</v>
      </c>
      <c r="S247" s="141" t="s">
        <v>54</v>
      </c>
      <c r="T247" s="167" t="s">
        <v>54</v>
      </c>
      <c r="U247" s="168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 x14ac:dyDescent="0.45">
      <c r="A248" s="54">
        <v>7.9166666666666663E-2</v>
      </c>
      <c r="B248" s="174"/>
      <c r="C248" s="177"/>
      <c r="D248" s="174"/>
      <c r="E248" s="100" t="s">
        <v>55</v>
      </c>
      <c r="F248" s="10">
        <v>3.7052999999999998</v>
      </c>
      <c r="G248" s="11">
        <v>3.702</v>
      </c>
      <c r="H248" s="11">
        <v>3.7048999999999999</v>
      </c>
      <c r="I248" s="11">
        <v>3.7069999999999999</v>
      </c>
      <c r="J248" s="11">
        <v>3.6989000000000001</v>
      </c>
      <c r="K248" s="141" t="s">
        <v>54</v>
      </c>
      <c r="L248" s="167" t="s">
        <v>54</v>
      </c>
      <c r="M248" s="168"/>
      <c r="N248" s="10">
        <v>3.6977000000000002</v>
      </c>
      <c r="O248" s="11">
        <v>3.7006999999999999</v>
      </c>
      <c r="P248" s="11">
        <v>3.6974</v>
      </c>
      <c r="Q248" s="11">
        <v>3.7037</v>
      </c>
      <c r="R248" s="11">
        <v>3.7008000000000001</v>
      </c>
      <c r="S248" s="141" t="s">
        <v>54</v>
      </c>
      <c r="T248" s="167" t="s">
        <v>54</v>
      </c>
      <c r="U248" s="168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 x14ac:dyDescent="0.45">
      <c r="A249" s="24"/>
      <c r="B249" s="174"/>
      <c r="C249" s="177"/>
      <c r="D249" s="174"/>
      <c r="E249" s="100" t="s">
        <v>56</v>
      </c>
      <c r="F249" s="103">
        <f t="shared" ref="F249:J249" si="88">F247-F248</f>
        <v>6.6800000000000193E-2</v>
      </c>
      <c r="G249" s="103">
        <f t="shared" si="88"/>
        <v>6.5799999999999859E-2</v>
      </c>
      <c r="H249" s="103">
        <f t="shared" si="88"/>
        <v>6.490000000000018E-2</v>
      </c>
      <c r="I249" s="103">
        <f t="shared" si="88"/>
        <v>6.3099999999999934E-2</v>
      </c>
      <c r="J249" s="103">
        <f t="shared" si="88"/>
        <v>6.8400000000000016E-2</v>
      </c>
      <c r="K249" s="12" t="s">
        <v>54</v>
      </c>
      <c r="L249" s="169" t="s">
        <v>54</v>
      </c>
      <c r="M249" s="170"/>
      <c r="N249" s="103">
        <f t="shared" ref="N249:R249" si="89">N247-N248</f>
        <v>7.1799999999999642E-2</v>
      </c>
      <c r="O249" s="103">
        <f t="shared" si="89"/>
        <v>7.339999999999991E-2</v>
      </c>
      <c r="P249" s="103">
        <f t="shared" si="89"/>
        <v>7.2000000000000064E-2</v>
      </c>
      <c r="Q249" s="103">
        <f t="shared" si="89"/>
        <v>7.0500000000000007E-2</v>
      </c>
      <c r="R249" s="103">
        <f t="shared" si="89"/>
        <v>7.2499999999999787E-2</v>
      </c>
      <c r="S249" s="12" t="s">
        <v>54</v>
      </c>
      <c r="T249" s="169" t="s">
        <v>54</v>
      </c>
      <c r="U249" s="170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 x14ac:dyDescent="0.45">
      <c r="A250" s="25"/>
      <c r="B250" s="175"/>
      <c r="C250" s="178"/>
      <c r="D250" s="175"/>
      <c r="E250" s="100" t="s">
        <v>57</v>
      </c>
      <c r="F250" s="104">
        <f t="shared" ref="F250:J250" si="90">(F247-F248)*10</f>
        <v>0.66800000000000193</v>
      </c>
      <c r="G250" s="104">
        <f t="shared" si="90"/>
        <v>0.65799999999999859</v>
      </c>
      <c r="H250" s="104">
        <f t="shared" si="90"/>
        <v>0.6490000000000018</v>
      </c>
      <c r="I250" s="104">
        <f t="shared" si="90"/>
        <v>0.63099999999999934</v>
      </c>
      <c r="J250" s="104">
        <f t="shared" si="90"/>
        <v>0.68400000000000016</v>
      </c>
      <c r="K250" s="105">
        <f t="shared" ref="K250" si="91">IFERROR(AVERAGE(F250:J250)," ")</f>
        <v>0.65800000000000036</v>
      </c>
      <c r="L250" s="179">
        <f t="shared" ref="L250" si="92">IFERROR((1-((MAX(F250:J250)-MIN(F250:J250))/(2*AVERAGE(F250:J250))))*100," ")</f>
        <v>95.972644376899638</v>
      </c>
      <c r="M250" s="180"/>
      <c r="N250" s="104">
        <f t="shared" ref="N250:R250" si="93">(N247-N248)*10</f>
        <v>0.71799999999999642</v>
      </c>
      <c r="O250" s="104">
        <f t="shared" si="93"/>
        <v>0.7339999999999991</v>
      </c>
      <c r="P250" s="104">
        <f t="shared" si="93"/>
        <v>0.72000000000000064</v>
      </c>
      <c r="Q250" s="104">
        <f t="shared" si="93"/>
        <v>0.70500000000000007</v>
      </c>
      <c r="R250" s="104">
        <f t="shared" si="93"/>
        <v>0.72499999999999787</v>
      </c>
      <c r="S250" s="105">
        <f t="shared" ref="S250" si="94">IFERROR(AVERAGE(N250:R250)," ")</f>
        <v>0.72039999999999882</v>
      </c>
      <c r="T250" s="171">
        <f t="shared" ref="T250" si="95">IFERROR((1-((MAX(N250:R250)-MIN(N250:R250))/(2*AVERAGE(N250:R250))))*100," ")</f>
        <v>97.987229317046157</v>
      </c>
      <c r="U250" s="172"/>
      <c r="V250" s="55">
        <v>3.79</v>
      </c>
      <c r="W250" s="55">
        <v>4.0199999999999996</v>
      </c>
      <c r="X250" s="55">
        <v>15.59</v>
      </c>
      <c r="Y250" s="55">
        <v>5066594</v>
      </c>
      <c r="Z250" s="5"/>
      <c r="AA250" s="6"/>
      <c r="AB250" s="6"/>
      <c r="AC250" s="7"/>
      <c r="AD250" s="8"/>
    </row>
    <row r="251" spans="1:30" ht="21.75" x14ac:dyDescent="0.45">
      <c r="A251" s="21" t="s">
        <v>95</v>
      </c>
      <c r="B251" s="173">
        <v>0.75</v>
      </c>
      <c r="C251" s="176">
        <v>4</v>
      </c>
      <c r="D251" s="173"/>
      <c r="E251" s="100" t="s">
        <v>53</v>
      </c>
      <c r="F251" s="10">
        <v>3.7052999999999998</v>
      </c>
      <c r="G251" s="11">
        <v>3.702</v>
      </c>
      <c r="H251" s="11">
        <v>3.7048999999999999</v>
      </c>
      <c r="I251" s="11">
        <v>3.7069999999999999</v>
      </c>
      <c r="J251" s="11">
        <v>3.6989000000000001</v>
      </c>
      <c r="K251" s="141" t="s">
        <v>54</v>
      </c>
      <c r="L251" s="167" t="s">
        <v>54</v>
      </c>
      <c r="M251" s="168"/>
      <c r="N251" s="10">
        <v>3.6977000000000002</v>
      </c>
      <c r="O251" s="11">
        <v>3.7006999999999999</v>
      </c>
      <c r="P251" s="11">
        <v>3.6974</v>
      </c>
      <c r="Q251" s="11">
        <v>3.7037</v>
      </c>
      <c r="R251" s="11">
        <v>3.7008000000000001</v>
      </c>
      <c r="S251" s="141" t="s">
        <v>54</v>
      </c>
      <c r="T251" s="167" t="s">
        <v>54</v>
      </c>
      <c r="U251" s="168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 x14ac:dyDescent="0.45">
      <c r="A252" s="54">
        <v>0.21875</v>
      </c>
      <c r="B252" s="174"/>
      <c r="C252" s="177"/>
      <c r="D252" s="174"/>
      <c r="E252" s="100" t="s">
        <v>55</v>
      </c>
      <c r="F252" s="10">
        <v>3.6421000000000001</v>
      </c>
      <c r="G252" s="11">
        <v>3.6417000000000002</v>
      </c>
      <c r="H252" s="11">
        <v>3.6433</v>
      </c>
      <c r="I252" s="11">
        <v>3.6457999999999999</v>
      </c>
      <c r="J252" s="11">
        <v>3.6375000000000002</v>
      </c>
      <c r="K252" s="141" t="s">
        <v>54</v>
      </c>
      <c r="L252" s="167" t="s">
        <v>54</v>
      </c>
      <c r="M252" s="168"/>
      <c r="N252" s="10">
        <v>3.6276000000000002</v>
      </c>
      <c r="O252" s="11">
        <v>3.6324000000000001</v>
      </c>
      <c r="P252" s="11">
        <v>3.6261999999999999</v>
      </c>
      <c r="Q252" s="11">
        <v>3.6324000000000001</v>
      </c>
      <c r="R252" s="11">
        <v>3.6297000000000001</v>
      </c>
      <c r="S252" s="141" t="s">
        <v>54</v>
      </c>
      <c r="T252" s="167" t="s">
        <v>54</v>
      </c>
      <c r="U252" s="168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 x14ac:dyDescent="0.45">
      <c r="A253" s="24"/>
      <c r="B253" s="174"/>
      <c r="C253" s="177"/>
      <c r="D253" s="174"/>
      <c r="E253" s="100" t="s">
        <v>56</v>
      </c>
      <c r="F253" s="103">
        <f t="shared" ref="F253:J253" si="96">F251-F252</f>
        <v>6.3199999999999701E-2</v>
      </c>
      <c r="G253" s="103">
        <f t="shared" si="96"/>
        <v>6.0299999999999798E-2</v>
      </c>
      <c r="H253" s="103">
        <f t="shared" si="96"/>
        <v>6.1599999999999877E-2</v>
      </c>
      <c r="I253" s="103">
        <f t="shared" si="96"/>
        <v>6.1199999999999921E-2</v>
      </c>
      <c r="J253" s="103">
        <f t="shared" si="96"/>
        <v>6.1399999999999899E-2</v>
      </c>
      <c r="K253" s="12" t="s">
        <v>54</v>
      </c>
      <c r="L253" s="169" t="s">
        <v>54</v>
      </c>
      <c r="M253" s="170"/>
      <c r="N253" s="103">
        <f t="shared" ref="N253:R253" si="97">N251-N252</f>
        <v>7.0100000000000051E-2</v>
      </c>
      <c r="O253" s="103">
        <f t="shared" si="97"/>
        <v>6.8299999999999805E-2</v>
      </c>
      <c r="P253" s="103">
        <f t="shared" si="97"/>
        <v>7.1200000000000152E-2</v>
      </c>
      <c r="Q253" s="103">
        <f t="shared" si="97"/>
        <v>7.1299999999999919E-2</v>
      </c>
      <c r="R253" s="103">
        <f t="shared" si="97"/>
        <v>7.1099999999999941E-2</v>
      </c>
      <c r="S253" s="12" t="s">
        <v>54</v>
      </c>
      <c r="T253" s="169" t="s">
        <v>54</v>
      </c>
      <c r="U253" s="170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 x14ac:dyDescent="0.45">
      <c r="A254" s="25"/>
      <c r="B254" s="175"/>
      <c r="C254" s="178"/>
      <c r="D254" s="175"/>
      <c r="E254" s="100" t="s">
        <v>57</v>
      </c>
      <c r="F254" s="104">
        <f t="shared" ref="F254:J254" si="98">(F251-F252)*10</f>
        <v>0.63199999999999701</v>
      </c>
      <c r="G254" s="104">
        <f t="shared" si="98"/>
        <v>0.60299999999999798</v>
      </c>
      <c r="H254" s="104">
        <f t="shared" si="98"/>
        <v>0.61599999999999877</v>
      </c>
      <c r="I254" s="104">
        <f t="shared" si="98"/>
        <v>0.61199999999999921</v>
      </c>
      <c r="J254" s="104">
        <f t="shared" si="98"/>
        <v>0.61399999999999899</v>
      </c>
      <c r="K254" s="105">
        <f t="shared" ref="K254" si="99">IFERROR(AVERAGE(F254:J254)," ")</f>
        <v>0.61539999999999839</v>
      </c>
      <c r="L254" s="179">
        <f t="shared" ref="L254" si="100">IFERROR((1-((MAX(F254:J254)-MIN(F254:J254))/(2*AVERAGE(F254:J254))))*100," ")</f>
        <v>97.643808904777458</v>
      </c>
      <c r="M254" s="180"/>
      <c r="N254" s="104">
        <f t="shared" ref="N254:R254" si="101">(N251-N252)*10</f>
        <v>0.70100000000000051</v>
      </c>
      <c r="O254" s="104">
        <f t="shared" si="101"/>
        <v>0.68299999999999805</v>
      </c>
      <c r="P254" s="104">
        <f t="shared" si="101"/>
        <v>0.71200000000000152</v>
      </c>
      <c r="Q254" s="104">
        <f t="shared" si="101"/>
        <v>0.71299999999999919</v>
      </c>
      <c r="R254" s="104">
        <f t="shared" si="101"/>
        <v>0.71099999999999941</v>
      </c>
      <c r="S254" s="105">
        <f t="shared" ref="S254" si="102">IFERROR(AVERAGE(N254:R254)," ")</f>
        <v>0.70399999999999974</v>
      </c>
      <c r="T254" s="171">
        <f t="shared" ref="T254" si="103">IFERROR((1-((MAX(N254:R254)-MIN(N254:R254))/(2*AVERAGE(N254:R254))))*100," ")</f>
        <v>97.869318181818102</v>
      </c>
      <c r="U254" s="172"/>
      <c r="V254" s="55">
        <v>3.78</v>
      </c>
      <c r="W254" s="55">
        <v>3.95</v>
      </c>
      <c r="X254" s="55">
        <v>15.82</v>
      </c>
      <c r="Y254" s="55">
        <v>5066594</v>
      </c>
      <c r="Z254" s="5"/>
      <c r="AA254" s="6"/>
      <c r="AB254" s="6"/>
      <c r="AC254" s="7"/>
      <c r="AD254" s="8"/>
    </row>
    <row r="255" spans="1:30" ht="21.75" x14ac:dyDescent="0.45">
      <c r="A255" s="21" t="s">
        <v>95</v>
      </c>
      <c r="B255" s="173">
        <v>0.75</v>
      </c>
      <c r="C255" s="176">
        <v>4</v>
      </c>
      <c r="D255" s="173"/>
      <c r="E255" s="100" t="s">
        <v>53</v>
      </c>
      <c r="F255" s="10">
        <v>3.7639999999999998</v>
      </c>
      <c r="G255" s="11">
        <v>3.7688999999999999</v>
      </c>
      <c r="H255" s="11">
        <v>3.7700999999999998</v>
      </c>
      <c r="I255" s="11">
        <v>3.7683</v>
      </c>
      <c r="J255" s="11">
        <v>3.7667000000000002</v>
      </c>
      <c r="K255" s="141" t="s">
        <v>54</v>
      </c>
      <c r="L255" s="167" t="s">
        <v>54</v>
      </c>
      <c r="M255" s="168"/>
      <c r="N255" s="10">
        <v>3.7644000000000002</v>
      </c>
      <c r="O255" s="11">
        <v>3.7660999999999998</v>
      </c>
      <c r="P255" s="11">
        <v>3.7664</v>
      </c>
      <c r="Q255" s="11">
        <v>3.7654000000000001</v>
      </c>
      <c r="R255" s="11">
        <v>3.7675000000000001</v>
      </c>
      <c r="S255" s="141" t="s">
        <v>54</v>
      </c>
      <c r="T255" s="167" t="s">
        <v>54</v>
      </c>
      <c r="U255" s="168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 x14ac:dyDescent="0.45">
      <c r="A256" s="54">
        <v>0.34236111111111112</v>
      </c>
      <c r="B256" s="174"/>
      <c r="C256" s="177"/>
      <c r="D256" s="174"/>
      <c r="E256" s="100" t="s">
        <v>55</v>
      </c>
      <c r="F256" s="10">
        <v>3.6995</v>
      </c>
      <c r="G256" s="11">
        <v>3.7035999999999998</v>
      </c>
      <c r="H256" s="11">
        <v>3.7081</v>
      </c>
      <c r="I256" s="11">
        <v>3.7082000000000002</v>
      </c>
      <c r="J256" s="11">
        <v>3.7044000000000001</v>
      </c>
      <c r="K256" s="141" t="s">
        <v>54</v>
      </c>
      <c r="L256" s="167" t="s">
        <v>54</v>
      </c>
      <c r="M256" s="168"/>
      <c r="N256" s="10">
        <v>3.6993999999999998</v>
      </c>
      <c r="O256" s="11">
        <v>3.7004999999999999</v>
      </c>
      <c r="P256" s="11">
        <v>3.6985999999999999</v>
      </c>
      <c r="Q256" s="11">
        <v>3.6989999999999998</v>
      </c>
      <c r="R256" s="11">
        <v>3.7012999999999998</v>
      </c>
      <c r="S256" s="141" t="s">
        <v>54</v>
      </c>
      <c r="T256" s="167" t="s">
        <v>54</v>
      </c>
      <c r="U256" s="168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 x14ac:dyDescent="0.45">
      <c r="A257" s="24"/>
      <c r="B257" s="174"/>
      <c r="C257" s="177"/>
      <c r="D257" s="174"/>
      <c r="E257" s="100" t="s">
        <v>56</v>
      </c>
      <c r="F257" s="103">
        <f t="shared" ref="F257:J257" si="104">F255-F256</f>
        <v>6.449999999999978E-2</v>
      </c>
      <c r="G257" s="103">
        <f t="shared" si="104"/>
        <v>6.5300000000000136E-2</v>
      </c>
      <c r="H257" s="103">
        <f t="shared" si="104"/>
        <v>6.1999999999999833E-2</v>
      </c>
      <c r="I257" s="103">
        <f t="shared" si="104"/>
        <v>6.009999999999982E-2</v>
      </c>
      <c r="J257" s="103">
        <f t="shared" si="104"/>
        <v>6.2300000000000022E-2</v>
      </c>
      <c r="K257" s="12" t="s">
        <v>54</v>
      </c>
      <c r="L257" s="169" t="s">
        <v>54</v>
      </c>
      <c r="M257" s="170"/>
      <c r="N257" s="103">
        <f t="shared" ref="N257:R257" si="105">N255-N256</f>
        <v>6.5000000000000391E-2</v>
      </c>
      <c r="O257" s="103">
        <f t="shared" si="105"/>
        <v>6.5599999999999881E-2</v>
      </c>
      <c r="P257" s="103">
        <f t="shared" si="105"/>
        <v>6.7800000000000082E-2</v>
      </c>
      <c r="Q257" s="103">
        <f t="shared" si="105"/>
        <v>6.6400000000000237E-2</v>
      </c>
      <c r="R257" s="103">
        <f t="shared" si="105"/>
        <v>6.6200000000000259E-2</v>
      </c>
      <c r="S257" s="12" t="s">
        <v>54</v>
      </c>
      <c r="T257" s="169" t="s">
        <v>54</v>
      </c>
      <c r="U257" s="170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 x14ac:dyDescent="0.45">
      <c r="A258" s="25"/>
      <c r="B258" s="175"/>
      <c r="C258" s="178"/>
      <c r="D258" s="175"/>
      <c r="E258" s="100" t="s">
        <v>57</v>
      </c>
      <c r="F258" s="104">
        <f t="shared" ref="F258:J258" si="106">(F255-F256)*10</f>
        <v>0.6449999999999978</v>
      </c>
      <c r="G258" s="104">
        <f t="shared" si="106"/>
        <v>0.65300000000000136</v>
      </c>
      <c r="H258" s="104">
        <f t="shared" si="106"/>
        <v>0.61999999999999833</v>
      </c>
      <c r="I258" s="104">
        <f t="shared" si="106"/>
        <v>0.6009999999999982</v>
      </c>
      <c r="J258" s="104">
        <f t="shared" si="106"/>
        <v>0.62300000000000022</v>
      </c>
      <c r="K258" s="105">
        <f t="shared" ref="K258" si="107">IFERROR(AVERAGE(F258:J258)," ")</f>
        <v>0.62839999999999918</v>
      </c>
      <c r="L258" s="179">
        <f t="shared" ref="L258" si="108">IFERROR((1-((MAX(F258:J258)-MIN(F258:J258))/(2*AVERAGE(F258:J258))))*100," ")</f>
        <v>95.86250795671522</v>
      </c>
      <c r="M258" s="180"/>
      <c r="N258" s="104">
        <f t="shared" ref="N258:R258" si="109">(N255-N256)*10</f>
        <v>0.65000000000000391</v>
      </c>
      <c r="O258" s="104">
        <f t="shared" si="109"/>
        <v>0.65599999999999881</v>
      </c>
      <c r="P258" s="104">
        <f t="shared" si="109"/>
        <v>0.67800000000000082</v>
      </c>
      <c r="Q258" s="104">
        <f t="shared" si="109"/>
        <v>0.66400000000000237</v>
      </c>
      <c r="R258" s="104">
        <f t="shared" si="109"/>
        <v>0.66200000000000259</v>
      </c>
      <c r="S258" s="105">
        <f t="shared" ref="S258" si="110">IFERROR(AVERAGE(N258:R258)," ")</f>
        <v>0.6620000000000017</v>
      </c>
      <c r="T258" s="171">
        <f t="shared" ref="T258" si="111">IFERROR((1-((MAX(N258:R258)-MIN(N258:R258))/(2*AVERAGE(N258:R258))))*100," ")</f>
        <v>97.885196374622595</v>
      </c>
      <c r="U258" s="172"/>
      <c r="V258" s="55">
        <v>3.72</v>
      </c>
      <c r="W258" s="55">
        <v>3.93</v>
      </c>
      <c r="X258" s="55">
        <v>15.58</v>
      </c>
      <c r="Y258" s="55">
        <v>7020242</v>
      </c>
      <c r="Z258" s="5"/>
      <c r="AA258" s="6"/>
      <c r="AB258" s="6"/>
      <c r="AC258" s="7"/>
      <c r="AD258" s="8"/>
    </row>
    <row r="259" spans="1:30" ht="21.75" x14ac:dyDescent="0.45">
      <c r="A259" s="21" t="s">
        <v>95</v>
      </c>
      <c r="B259" s="173">
        <v>0.75</v>
      </c>
      <c r="C259" s="176">
        <v>4</v>
      </c>
      <c r="D259" s="173"/>
      <c r="E259" s="100" t="s">
        <v>53</v>
      </c>
      <c r="F259" s="10">
        <v>3.6995</v>
      </c>
      <c r="G259" s="11">
        <v>3.7035999999999998</v>
      </c>
      <c r="H259" s="11">
        <v>3.7081</v>
      </c>
      <c r="I259" s="11">
        <v>3.7082000000000002</v>
      </c>
      <c r="J259" s="11">
        <v>3.7044000000000001</v>
      </c>
      <c r="K259" s="141" t="s">
        <v>54</v>
      </c>
      <c r="L259" s="167" t="s">
        <v>54</v>
      </c>
      <c r="M259" s="168"/>
      <c r="N259" s="10">
        <v>3.6993999999999998</v>
      </c>
      <c r="O259" s="11">
        <v>3.7004999999999999</v>
      </c>
      <c r="P259" s="11">
        <v>3.6985999999999999</v>
      </c>
      <c r="Q259" s="11">
        <v>3.6989999999999998</v>
      </c>
      <c r="R259" s="11">
        <v>3.7012999999999998</v>
      </c>
      <c r="S259" s="141" t="s">
        <v>54</v>
      </c>
      <c r="T259" s="167" t="s">
        <v>54</v>
      </c>
      <c r="U259" s="168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 x14ac:dyDescent="0.45">
      <c r="A260" s="54">
        <v>0.55347222222222225</v>
      </c>
      <c r="B260" s="174"/>
      <c r="C260" s="177"/>
      <c r="D260" s="174"/>
      <c r="E260" s="100" t="s">
        <v>55</v>
      </c>
      <c r="F260" s="10">
        <v>3.6389999999999998</v>
      </c>
      <c r="G260" s="11">
        <v>3.6476000000000002</v>
      </c>
      <c r="H260" s="11">
        <v>3.6484999999999999</v>
      </c>
      <c r="I260" s="11">
        <v>3.6505999999999998</v>
      </c>
      <c r="J260" s="11">
        <v>3.6463000000000001</v>
      </c>
      <c r="K260" s="141" t="s">
        <v>54</v>
      </c>
      <c r="L260" s="167" t="s">
        <v>54</v>
      </c>
      <c r="M260" s="168"/>
      <c r="N260" s="10">
        <v>3.6372</v>
      </c>
      <c r="O260" s="11">
        <v>3.6375000000000002</v>
      </c>
      <c r="P260" s="11">
        <v>3.6360000000000001</v>
      </c>
      <c r="Q260" s="11">
        <v>3.6375000000000002</v>
      </c>
      <c r="R260" s="11">
        <v>3.6391</v>
      </c>
      <c r="S260" s="141" t="s">
        <v>54</v>
      </c>
      <c r="T260" s="167" t="s">
        <v>54</v>
      </c>
      <c r="U260" s="168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 x14ac:dyDescent="0.45">
      <c r="A261" s="24"/>
      <c r="B261" s="174"/>
      <c r="C261" s="177"/>
      <c r="D261" s="174"/>
      <c r="E261" s="100" t="s">
        <v>56</v>
      </c>
      <c r="F261" s="103">
        <f t="shared" ref="F261:J261" si="112">F259-F260</f>
        <v>6.050000000000022E-2</v>
      </c>
      <c r="G261" s="103">
        <f t="shared" si="112"/>
        <v>5.5999999999999606E-2</v>
      </c>
      <c r="H261" s="103">
        <f t="shared" si="112"/>
        <v>5.9600000000000097E-2</v>
      </c>
      <c r="I261" s="103">
        <f t="shared" si="112"/>
        <v>5.7600000000000318E-2</v>
      </c>
      <c r="J261" s="103">
        <f t="shared" si="112"/>
        <v>5.8100000000000041E-2</v>
      </c>
      <c r="K261" s="12" t="s">
        <v>54</v>
      </c>
      <c r="L261" s="169" t="s">
        <v>54</v>
      </c>
      <c r="M261" s="170"/>
      <c r="N261" s="103">
        <f t="shared" ref="N261:R261" si="113">N259-N260</f>
        <v>6.2199999999999811E-2</v>
      </c>
      <c r="O261" s="103">
        <f t="shared" si="113"/>
        <v>6.2999999999999723E-2</v>
      </c>
      <c r="P261" s="103">
        <f t="shared" si="113"/>
        <v>6.2599999999999767E-2</v>
      </c>
      <c r="Q261" s="103">
        <f t="shared" si="113"/>
        <v>6.1499999999999666E-2</v>
      </c>
      <c r="R261" s="103">
        <f t="shared" si="113"/>
        <v>6.2199999999999811E-2</v>
      </c>
      <c r="S261" s="12" t="s">
        <v>54</v>
      </c>
      <c r="T261" s="169" t="s">
        <v>54</v>
      </c>
      <c r="U261" s="170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 x14ac:dyDescent="0.45">
      <c r="A262" s="25"/>
      <c r="B262" s="175"/>
      <c r="C262" s="178"/>
      <c r="D262" s="175"/>
      <c r="E262" s="100" t="s">
        <v>57</v>
      </c>
      <c r="F262" s="104">
        <f t="shared" ref="F262:J262" si="114">(F259-F260)*10</f>
        <v>0.6050000000000022</v>
      </c>
      <c r="G262" s="104">
        <f t="shared" si="114"/>
        <v>0.55999999999999606</v>
      </c>
      <c r="H262" s="104">
        <f t="shared" si="114"/>
        <v>0.59600000000000097</v>
      </c>
      <c r="I262" s="104">
        <f t="shared" si="114"/>
        <v>0.57600000000000318</v>
      </c>
      <c r="J262" s="104">
        <f t="shared" si="114"/>
        <v>0.58100000000000041</v>
      </c>
      <c r="K262" s="105">
        <f t="shared" ref="K262" si="115">IFERROR(AVERAGE(F262:J262)," ")</f>
        <v>0.58360000000000056</v>
      </c>
      <c r="L262" s="179">
        <f t="shared" ref="L262" si="116">IFERROR((1-((MAX(F262:J262)-MIN(F262:J262))/(2*AVERAGE(F262:J262))))*100," ")</f>
        <v>96.144619602466918</v>
      </c>
      <c r="M262" s="180"/>
      <c r="N262" s="104">
        <f t="shared" ref="N262:R262" si="117">(N259-N260)*10</f>
        <v>0.62199999999999811</v>
      </c>
      <c r="O262" s="104">
        <f t="shared" si="117"/>
        <v>0.62999999999999723</v>
      </c>
      <c r="P262" s="104">
        <f t="shared" si="117"/>
        <v>0.62599999999999767</v>
      </c>
      <c r="Q262" s="104">
        <f t="shared" si="117"/>
        <v>0.61499999999999666</v>
      </c>
      <c r="R262" s="104">
        <f t="shared" si="117"/>
        <v>0.62199999999999811</v>
      </c>
      <c r="S262" s="105">
        <f t="shared" ref="S262" si="118">IFERROR(AVERAGE(N262:R262)," ")</f>
        <v>0.62299999999999756</v>
      </c>
      <c r="T262" s="171">
        <f t="shared" ref="T262" si="119">IFERROR((1-((MAX(N262:R262)-MIN(N262:R262))/(2*AVERAGE(N262:R262))))*100," ")</f>
        <v>98.796147672552109</v>
      </c>
      <c r="U262" s="172"/>
      <c r="V262" s="55">
        <v>3.63</v>
      </c>
      <c r="W262" s="55">
        <v>4</v>
      </c>
      <c r="X262" s="55">
        <v>15.86</v>
      </c>
      <c r="Y262" s="55">
        <v>7020242</v>
      </c>
      <c r="Z262" s="5"/>
      <c r="AA262" s="6"/>
      <c r="AB262" s="6"/>
      <c r="AC262" s="7"/>
      <c r="AD262" s="8"/>
    </row>
    <row r="263" spans="1:30" ht="21.75" x14ac:dyDescent="0.45">
      <c r="A263" s="21" t="s">
        <v>95</v>
      </c>
      <c r="B263" s="173">
        <v>0.75</v>
      </c>
      <c r="C263" s="176">
        <v>4</v>
      </c>
      <c r="D263" s="173"/>
      <c r="E263" s="100" t="s">
        <v>53</v>
      </c>
      <c r="F263" s="10">
        <v>3.7785000000000002</v>
      </c>
      <c r="G263" s="11">
        <v>3.7728000000000002</v>
      </c>
      <c r="H263" s="11">
        <v>3.7787999999999999</v>
      </c>
      <c r="I263" s="11">
        <v>3.7772000000000001</v>
      </c>
      <c r="J263" s="11">
        <v>3.7734000000000001</v>
      </c>
      <c r="K263" s="141" t="s">
        <v>54</v>
      </c>
      <c r="L263" s="167" t="s">
        <v>54</v>
      </c>
      <c r="M263" s="168"/>
      <c r="N263" s="10">
        <v>3.7757000000000001</v>
      </c>
      <c r="O263" s="11">
        <v>3.7774000000000001</v>
      </c>
      <c r="P263" s="11">
        <v>3.7717999999999998</v>
      </c>
      <c r="Q263" s="11">
        <v>3.7730999999999999</v>
      </c>
      <c r="R263" s="11">
        <v>3.7740999999999998</v>
      </c>
      <c r="S263" s="141" t="s">
        <v>54</v>
      </c>
      <c r="T263" s="167" t="s">
        <v>54</v>
      </c>
      <c r="U263" s="168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 x14ac:dyDescent="0.45">
      <c r="A264" s="54">
        <v>0.85416666666666663</v>
      </c>
      <c r="B264" s="174"/>
      <c r="C264" s="177"/>
      <c r="D264" s="174"/>
      <c r="E264" s="100" t="s">
        <v>55</v>
      </c>
      <c r="F264" s="10">
        <v>3.7170999999999998</v>
      </c>
      <c r="G264" s="11">
        <v>3.7136</v>
      </c>
      <c r="H264" s="11">
        <v>3.7145999999999999</v>
      </c>
      <c r="I264" s="11">
        <v>3.7149999999999999</v>
      </c>
      <c r="J264" s="11">
        <v>3.7107999999999999</v>
      </c>
      <c r="K264" s="141" t="s">
        <v>54</v>
      </c>
      <c r="L264" s="167" t="s">
        <v>54</v>
      </c>
      <c r="M264" s="168"/>
      <c r="N264" s="10">
        <v>3.7080000000000002</v>
      </c>
      <c r="O264" s="11">
        <v>3.7115999999999998</v>
      </c>
      <c r="P264" s="11">
        <v>3.7048000000000001</v>
      </c>
      <c r="Q264" s="11">
        <v>3.7063999999999999</v>
      </c>
      <c r="R264" s="11">
        <v>3.7004000000000001</v>
      </c>
      <c r="S264" s="141" t="s">
        <v>54</v>
      </c>
      <c r="T264" s="167" t="s">
        <v>54</v>
      </c>
      <c r="U264" s="168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 x14ac:dyDescent="0.45">
      <c r="A265" s="24"/>
      <c r="B265" s="174"/>
      <c r="C265" s="177"/>
      <c r="D265" s="174"/>
      <c r="E265" s="100" t="s">
        <v>56</v>
      </c>
      <c r="F265" s="103">
        <f t="shared" ref="F265:J265" si="120">F263-F264</f>
        <v>6.1400000000000343E-2</v>
      </c>
      <c r="G265" s="103">
        <f t="shared" si="120"/>
        <v>5.9200000000000141E-2</v>
      </c>
      <c r="H265" s="103">
        <f t="shared" si="120"/>
        <v>6.4200000000000035E-2</v>
      </c>
      <c r="I265" s="103">
        <f t="shared" si="120"/>
        <v>6.2200000000000255E-2</v>
      </c>
      <c r="J265" s="103">
        <f t="shared" si="120"/>
        <v>6.2600000000000211E-2</v>
      </c>
      <c r="K265" s="12" t="s">
        <v>54</v>
      </c>
      <c r="L265" s="169" t="s">
        <v>54</v>
      </c>
      <c r="M265" s="170"/>
      <c r="N265" s="103">
        <f t="shared" ref="N265:R265" si="121">N263-N264</f>
        <v>6.7699999999999871E-2</v>
      </c>
      <c r="O265" s="103">
        <f t="shared" si="121"/>
        <v>6.5800000000000303E-2</v>
      </c>
      <c r="P265" s="103">
        <f t="shared" si="121"/>
        <v>6.6999999999999726E-2</v>
      </c>
      <c r="Q265" s="103">
        <f t="shared" si="121"/>
        <v>6.6699999999999982E-2</v>
      </c>
      <c r="R265" s="103">
        <f t="shared" si="121"/>
        <v>7.3699999999999655E-2</v>
      </c>
      <c r="S265" s="12" t="s">
        <v>54</v>
      </c>
      <c r="T265" s="169" t="s">
        <v>54</v>
      </c>
      <c r="U265" s="170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 x14ac:dyDescent="0.45">
      <c r="A266" s="25"/>
      <c r="B266" s="175"/>
      <c r="C266" s="178"/>
      <c r="D266" s="175"/>
      <c r="E266" s="100" t="s">
        <v>57</v>
      </c>
      <c r="F266" s="104">
        <f t="shared" ref="F266:J266" si="122">(F263-F264)*10</f>
        <v>0.61400000000000343</v>
      </c>
      <c r="G266" s="104">
        <f t="shared" si="122"/>
        <v>0.59200000000000141</v>
      </c>
      <c r="H266" s="104">
        <f t="shared" si="122"/>
        <v>0.64200000000000035</v>
      </c>
      <c r="I266" s="104">
        <f t="shared" si="122"/>
        <v>0.62200000000000255</v>
      </c>
      <c r="J266" s="104">
        <f t="shared" si="122"/>
        <v>0.62600000000000211</v>
      </c>
      <c r="K266" s="105">
        <f t="shared" ref="K266" si="123">IFERROR(AVERAGE(F266:J266)," ")</f>
        <v>0.61920000000000197</v>
      </c>
      <c r="L266" s="179">
        <f t="shared" ref="L266" si="124">IFERROR((1-((MAX(F266:J266)-MIN(F266:J266))/(2*AVERAGE(F266:J266))))*100," ")</f>
        <v>95.962532299741696</v>
      </c>
      <c r="M266" s="180"/>
      <c r="N266" s="104">
        <f t="shared" ref="N266:R266" si="125">(N263-N264)*10</f>
        <v>0.67699999999999871</v>
      </c>
      <c r="O266" s="104">
        <f t="shared" si="125"/>
        <v>0.65800000000000303</v>
      </c>
      <c r="P266" s="104">
        <f t="shared" si="125"/>
        <v>0.66999999999999726</v>
      </c>
      <c r="Q266" s="104">
        <f t="shared" si="125"/>
        <v>0.66699999999999982</v>
      </c>
      <c r="R266" s="104">
        <f t="shared" si="125"/>
        <v>0.73699999999999655</v>
      </c>
      <c r="S266" s="105">
        <f t="shared" ref="S266" si="126">IFERROR(AVERAGE(N266:R266)," ")</f>
        <v>0.68179999999999907</v>
      </c>
      <c r="T266" s="171">
        <f t="shared" ref="T266" si="127">IFERROR((1-((MAX(N266:R266)-MIN(N266:R266))/(2*AVERAGE(N266:R266))))*100," ")</f>
        <v>94.206512173658425</v>
      </c>
      <c r="U266" s="172"/>
      <c r="V266" s="55">
        <v>3.72</v>
      </c>
      <c r="W266" s="55">
        <v>4.01</v>
      </c>
      <c r="X266" s="55">
        <v>15.94</v>
      </c>
      <c r="Y266" s="55">
        <v>5066954</v>
      </c>
      <c r="Z266" s="5"/>
      <c r="AA266" s="6"/>
      <c r="AB266" s="6"/>
      <c r="AC266" s="7"/>
      <c r="AD266" s="8"/>
    </row>
    <row r="267" spans="1:30" ht="21.75" x14ac:dyDescent="0.45">
      <c r="A267" s="21" t="s">
        <v>96</v>
      </c>
      <c r="B267" s="173">
        <v>0.75</v>
      </c>
      <c r="C267" s="176">
        <v>4</v>
      </c>
      <c r="D267" s="173"/>
      <c r="E267" s="100" t="s">
        <v>53</v>
      </c>
      <c r="F267" s="10">
        <v>3.7170000000000001</v>
      </c>
      <c r="G267" s="11">
        <v>3.714</v>
      </c>
      <c r="H267" s="11">
        <v>3.7149999999999999</v>
      </c>
      <c r="I267" s="11">
        <v>3.7149999999999999</v>
      </c>
      <c r="J267" s="11">
        <v>3.7109999999999999</v>
      </c>
      <c r="K267" s="141" t="s">
        <v>54</v>
      </c>
      <c r="L267" s="167" t="s">
        <v>54</v>
      </c>
      <c r="M267" s="168"/>
      <c r="N267" s="10">
        <v>3.7080000000000002</v>
      </c>
      <c r="O267" s="11">
        <v>3.7120000000000002</v>
      </c>
      <c r="P267" s="11">
        <v>3.7050000000000001</v>
      </c>
      <c r="Q267" s="11">
        <v>3.706</v>
      </c>
      <c r="R267" s="11">
        <v>3.7</v>
      </c>
      <c r="S267" s="141" t="s">
        <v>54</v>
      </c>
      <c r="T267" s="167" t="s">
        <v>54</v>
      </c>
      <c r="U267" s="168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 x14ac:dyDescent="0.45">
      <c r="A268" s="54">
        <v>1.2499999999999999E-2</v>
      </c>
      <c r="B268" s="174"/>
      <c r="C268" s="177"/>
      <c r="D268" s="174"/>
      <c r="E268" s="100" t="s">
        <v>55</v>
      </c>
      <c r="F268" s="10">
        <v>3.6486999999999998</v>
      </c>
      <c r="G268" s="11">
        <v>3.6499000000000001</v>
      </c>
      <c r="H268" s="11">
        <v>3.6505000000000001</v>
      </c>
      <c r="I268" s="11">
        <v>3.6499000000000001</v>
      </c>
      <c r="J268" s="11">
        <v>3.6454</v>
      </c>
      <c r="K268" s="141" t="s">
        <v>54</v>
      </c>
      <c r="L268" s="167" t="s">
        <v>54</v>
      </c>
      <c r="M268" s="168"/>
      <c r="N268" s="10">
        <v>3.6373000000000002</v>
      </c>
      <c r="O268" s="11">
        <v>3.6398999999999999</v>
      </c>
      <c r="P268" s="11">
        <v>3.6334</v>
      </c>
      <c r="Q268" s="11">
        <v>3.6349999999999998</v>
      </c>
      <c r="R268" s="11">
        <v>3.63</v>
      </c>
      <c r="S268" s="141" t="s">
        <v>54</v>
      </c>
      <c r="T268" s="167" t="s">
        <v>54</v>
      </c>
      <c r="U268" s="168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 x14ac:dyDescent="0.45">
      <c r="A269" s="24"/>
      <c r="B269" s="174"/>
      <c r="C269" s="177"/>
      <c r="D269" s="174"/>
      <c r="E269" s="100" t="s">
        <v>56</v>
      </c>
      <c r="F269" s="103">
        <f t="shared" ref="F269:J269" si="128">F267-F268</f>
        <v>6.8300000000000249E-2</v>
      </c>
      <c r="G269" s="103">
        <f t="shared" si="128"/>
        <v>6.4099999999999824E-2</v>
      </c>
      <c r="H269" s="103">
        <f t="shared" si="128"/>
        <v>6.449999999999978E-2</v>
      </c>
      <c r="I269" s="103">
        <f t="shared" si="128"/>
        <v>6.5099999999999714E-2</v>
      </c>
      <c r="J269" s="103">
        <f t="shared" si="128"/>
        <v>6.5599999999999881E-2</v>
      </c>
      <c r="K269" s="12" t="s">
        <v>54</v>
      </c>
      <c r="L269" s="169" t="s">
        <v>54</v>
      </c>
      <c r="M269" s="170"/>
      <c r="N269" s="103">
        <f t="shared" ref="N269:R269" si="129">N267-N268</f>
        <v>7.0699999999999985E-2</v>
      </c>
      <c r="O269" s="103">
        <f t="shared" si="129"/>
        <v>7.2100000000000275E-2</v>
      </c>
      <c r="P269" s="103">
        <f t="shared" si="129"/>
        <v>7.1600000000000108E-2</v>
      </c>
      <c r="Q269" s="103">
        <f t="shared" si="129"/>
        <v>7.1000000000000174E-2</v>
      </c>
      <c r="R269" s="103">
        <f t="shared" si="129"/>
        <v>7.0000000000000284E-2</v>
      </c>
      <c r="S269" s="12" t="s">
        <v>54</v>
      </c>
      <c r="T269" s="169" t="s">
        <v>54</v>
      </c>
      <c r="U269" s="170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 x14ac:dyDescent="0.45">
      <c r="A270" s="25"/>
      <c r="B270" s="175"/>
      <c r="C270" s="178"/>
      <c r="D270" s="175"/>
      <c r="E270" s="100" t="s">
        <v>57</v>
      </c>
      <c r="F270" s="104">
        <f t="shared" ref="F270:J270" si="130">(F267-F268)*10</f>
        <v>0.68300000000000249</v>
      </c>
      <c r="G270" s="104">
        <f t="shared" si="130"/>
        <v>0.64099999999999824</v>
      </c>
      <c r="H270" s="104">
        <f t="shared" si="130"/>
        <v>0.6449999999999978</v>
      </c>
      <c r="I270" s="104">
        <f t="shared" si="130"/>
        <v>0.65099999999999714</v>
      </c>
      <c r="J270" s="104">
        <f t="shared" si="130"/>
        <v>0.65599999999999881</v>
      </c>
      <c r="K270" s="105">
        <f t="shared" ref="K270" si="131">IFERROR(AVERAGE(F270:J270)," ")</f>
        <v>0.65519999999999889</v>
      </c>
      <c r="L270" s="179">
        <f t="shared" ref="L270" si="132">IFERROR((1-((MAX(F270:J270)-MIN(F270:J270))/(2*AVERAGE(F270:J270))))*100," ")</f>
        <v>96.794871794871469</v>
      </c>
      <c r="M270" s="180"/>
      <c r="N270" s="104">
        <f t="shared" ref="N270:R270" si="133">(N267-N268)*10</f>
        <v>0.70699999999999985</v>
      </c>
      <c r="O270" s="104">
        <f t="shared" si="133"/>
        <v>0.72100000000000275</v>
      </c>
      <c r="P270" s="104">
        <f t="shared" si="133"/>
        <v>0.71600000000000108</v>
      </c>
      <c r="Q270" s="104">
        <f t="shared" si="133"/>
        <v>0.71000000000000174</v>
      </c>
      <c r="R270" s="104">
        <f t="shared" si="133"/>
        <v>0.70000000000000284</v>
      </c>
      <c r="S270" s="105">
        <f t="shared" ref="S270" si="134">IFERROR(AVERAGE(N270:R270)," ")</f>
        <v>0.71080000000000165</v>
      </c>
      <c r="T270" s="171">
        <f t="shared" ref="T270" si="135">IFERROR((1-((MAX(N270:R270)-MIN(N270:R270))/(2*AVERAGE(N270:R270))))*100," ")</f>
        <v>98.522791221159267</v>
      </c>
      <c r="U270" s="172"/>
      <c r="V270" s="55">
        <v>3.75</v>
      </c>
      <c r="W270" s="55">
        <v>4.05</v>
      </c>
      <c r="X270" s="55">
        <v>15.52</v>
      </c>
      <c r="Y270" s="55">
        <v>7034163</v>
      </c>
      <c r="Z270" s="5"/>
      <c r="AA270" s="6"/>
      <c r="AB270" s="6"/>
      <c r="AC270" s="7"/>
      <c r="AD270" s="8"/>
    </row>
    <row r="271" spans="1:30" ht="21.75" x14ac:dyDescent="0.45">
      <c r="A271" s="21" t="s">
        <v>96</v>
      </c>
      <c r="B271" s="173">
        <v>0.75</v>
      </c>
      <c r="C271" s="176">
        <v>4</v>
      </c>
      <c r="D271" s="173"/>
      <c r="E271" s="100" t="s">
        <v>53</v>
      </c>
      <c r="F271" s="10">
        <v>3.7723</v>
      </c>
      <c r="G271" s="11">
        <v>3.7692999999999999</v>
      </c>
      <c r="H271" s="11">
        <v>3.7749000000000001</v>
      </c>
      <c r="I271" s="11">
        <v>3.7726999999999999</v>
      </c>
      <c r="J271" s="11">
        <v>3.774</v>
      </c>
      <c r="K271" s="141" t="s">
        <v>54</v>
      </c>
      <c r="L271" s="167" t="s">
        <v>54</v>
      </c>
      <c r="M271" s="168"/>
      <c r="N271" s="10">
        <v>3.7753000000000001</v>
      </c>
      <c r="O271" s="11">
        <v>3.7753000000000001</v>
      </c>
      <c r="P271" s="11">
        <v>3.7713000000000001</v>
      </c>
      <c r="Q271" s="11">
        <v>3.7734000000000001</v>
      </c>
      <c r="R271" s="11">
        <v>3.7743000000000002</v>
      </c>
      <c r="S271" s="141" t="s">
        <v>54</v>
      </c>
      <c r="T271" s="167" t="s">
        <v>54</v>
      </c>
      <c r="U271" s="168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 x14ac:dyDescent="0.45">
      <c r="A272" s="54">
        <v>0.22291666666666665</v>
      </c>
      <c r="B272" s="174"/>
      <c r="C272" s="177"/>
      <c r="D272" s="174"/>
      <c r="E272" s="100" t="s">
        <v>55</v>
      </c>
      <c r="F272" s="10">
        <v>3.7080000000000002</v>
      </c>
      <c r="G272" s="11">
        <v>3.7061000000000002</v>
      </c>
      <c r="H272" s="11">
        <v>3.7090000000000001</v>
      </c>
      <c r="I272" s="11">
        <v>3.7077</v>
      </c>
      <c r="J272" s="11">
        <v>3.7078000000000002</v>
      </c>
      <c r="K272" s="141" t="s">
        <v>54</v>
      </c>
      <c r="L272" s="167" t="s">
        <v>54</v>
      </c>
      <c r="M272" s="168"/>
      <c r="N272" s="10">
        <v>3.7002999999999999</v>
      </c>
      <c r="O272" s="11">
        <v>3.6999</v>
      </c>
      <c r="P272" s="11">
        <v>3.6936</v>
      </c>
      <c r="Q272" s="11">
        <v>3.6991999999999998</v>
      </c>
      <c r="R272" s="11">
        <v>3.7008000000000001</v>
      </c>
      <c r="S272" s="141" t="s">
        <v>54</v>
      </c>
      <c r="T272" s="167" t="s">
        <v>54</v>
      </c>
      <c r="U272" s="168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 x14ac:dyDescent="0.45">
      <c r="A273" s="24"/>
      <c r="B273" s="174"/>
      <c r="C273" s="177"/>
      <c r="D273" s="174"/>
      <c r="E273" s="100" t="s">
        <v>56</v>
      </c>
      <c r="F273" s="103">
        <f t="shared" ref="F273:J273" si="136">F271-F272</f>
        <v>6.4299999999999802E-2</v>
      </c>
      <c r="G273" s="103">
        <f t="shared" si="136"/>
        <v>6.3199999999999701E-2</v>
      </c>
      <c r="H273" s="103">
        <f t="shared" si="136"/>
        <v>6.590000000000007E-2</v>
      </c>
      <c r="I273" s="103">
        <f t="shared" si="136"/>
        <v>6.4999999999999947E-2</v>
      </c>
      <c r="J273" s="103">
        <f t="shared" si="136"/>
        <v>6.6199999999999815E-2</v>
      </c>
      <c r="K273" s="12" t="s">
        <v>54</v>
      </c>
      <c r="L273" s="169" t="s">
        <v>54</v>
      </c>
      <c r="M273" s="170"/>
      <c r="N273" s="103">
        <f t="shared" ref="N273:R273" si="137">N271-N272</f>
        <v>7.5000000000000178E-2</v>
      </c>
      <c r="O273" s="103">
        <f t="shared" si="137"/>
        <v>7.5400000000000134E-2</v>
      </c>
      <c r="P273" s="103">
        <f t="shared" si="137"/>
        <v>7.7700000000000102E-2</v>
      </c>
      <c r="Q273" s="103">
        <f t="shared" si="137"/>
        <v>7.4200000000000266E-2</v>
      </c>
      <c r="R273" s="103">
        <f t="shared" si="137"/>
        <v>7.3500000000000121E-2</v>
      </c>
      <c r="S273" s="12" t="s">
        <v>54</v>
      </c>
      <c r="T273" s="169" t="s">
        <v>54</v>
      </c>
      <c r="U273" s="170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 x14ac:dyDescent="0.45">
      <c r="A274" s="25"/>
      <c r="B274" s="175"/>
      <c r="C274" s="178"/>
      <c r="D274" s="175"/>
      <c r="E274" s="100" t="s">
        <v>57</v>
      </c>
      <c r="F274" s="104">
        <f t="shared" ref="F274:J274" si="138">(F271-F272)*10</f>
        <v>0.64299999999999802</v>
      </c>
      <c r="G274" s="104">
        <f t="shared" si="138"/>
        <v>0.63199999999999701</v>
      </c>
      <c r="H274" s="104">
        <f t="shared" si="138"/>
        <v>0.6590000000000007</v>
      </c>
      <c r="I274" s="104">
        <f t="shared" si="138"/>
        <v>0.64999999999999947</v>
      </c>
      <c r="J274" s="104">
        <f t="shared" si="138"/>
        <v>0.66199999999999815</v>
      </c>
      <c r="K274" s="105">
        <f t="shared" ref="K274" si="139">IFERROR(AVERAGE(F274:J274)," ")</f>
        <v>0.64919999999999867</v>
      </c>
      <c r="L274" s="179">
        <f t="shared" ref="L274" si="140">IFERROR((1-((MAX(F274:J274)-MIN(F274:J274))/(2*AVERAGE(F274:J274))))*100," ")</f>
        <v>97.689463955637606</v>
      </c>
      <c r="M274" s="180"/>
      <c r="N274" s="104">
        <f t="shared" ref="N274:R274" si="141">(N271-N272)*10</f>
        <v>0.75000000000000178</v>
      </c>
      <c r="O274" s="104">
        <f t="shared" si="141"/>
        <v>0.75400000000000134</v>
      </c>
      <c r="P274" s="104">
        <f t="shared" si="141"/>
        <v>0.77700000000000102</v>
      </c>
      <c r="Q274" s="104">
        <f t="shared" si="141"/>
        <v>0.74200000000000266</v>
      </c>
      <c r="R274" s="104">
        <f t="shared" si="141"/>
        <v>0.73500000000000121</v>
      </c>
      <c r="S274" s="105">
        <f t="shared" ref="S274" si="142">IFERROR(AVERAGE(N274:R274)," ")</f>
        <v>0.7516000000000016</v>
      </c>
      <c r="T274" s="171">
        <f t="shared" ref="T274" si="143">IFERROR((1-((MAX(N274:R274)-MIN(N274:R274))/(2*AVERAGE(N274:R274))))*100," ")</f>
        <v>97.205960617349675</v>
      </c>
      <c r="U274" s="172"/>
      <c r="V274" s="55">
        <v>3.64</v>
      </c>
      <c r="W274" s="55">
        <v>4.16</v>
      </c>
      <c r="X274" s="55">
        <v>15.66</v>
      </c>
      <c r="Y274" s="55">
        <v>7024502</v>
      </c>
      <c r="Z274" s="5"/>
      <c r="AA274" s="6"/>
      <c r="AB274" s="6"/>
      <c r="AC274" s="7"/>
      <c r="AD274" s="8"/>
    </row>
    <row r="275" spans="1:30" ht="21.75" x14ac:dyDescent="0.45">
      <c r="A275" s="21" t="s">
        <v>96</v>
      </c>
      <c r="B275" s="173">
        <v>0.75</v>
      </c>
      <c r="C275" s="176">
        <v>4</v>
      </c>
      <c r="D275" s="173"/>
      <c r="E275" s="100" t="s">
        <v>53</v>
      </c>
      <c r="F275" s="10">
        <v>3.7080000000000002</v>
      </c>
      <c r="G275" s="11">
        <v>3.706</v>
      </c>
      <c r="H275" s="11">
        <v>3.7090000000000001</v>
      </c>
      <c r="I275" s="11">
        <v>3.7080000000000002</v>
      </c>
      <c r="J275" s="11">
        <v>3.7080000000000002</v>
      </c>
      <c r="K275" s="141" t="s">
        <v>54</v>
      </c>
      <c r="L275" s="167" t="s">
        <v>54</v>
      </c>
      <c r="M275" s="168"/>
      <c r="N275" s="10">
        <v>3.7</v>
      </c>
      <c r="O275" s="11">
        <v>3.7</v>
      </c>
      <c r="P275" s="11">
        <v>3.694</v>
      </c>
      <c r="Q275" s="11">
        <v>3.6989999999999998</v>
      </c>
      <c r="R275" s="11">
        <v>3.7010000000000001</v>
      </c>
      <c r="S275" s="141" t="s">
        <v>54</v>
      </c>
      <c r="T275" s="167" t="s">
        <v>54</v>
      </c>
      <c r="U275" s="168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 x14ac:dyDescent="0.45">
      <c r="A276" s="54">
        <v>0.33680555555555558</v>
      </c>
      <c r="B276" s="174"/>
      <c r="C276" s="177"/>
      <c r="D276" s="174"/>
      <c r="E276" s="100" t="s">
        <v>55</v>
      </c>
      <c r="F276" s="10">
        <v>3.6431</v>
      </c>
      <c r="G276" s="11">
        <v>3.6408</v>
      </c>
      <c r="H276" s="11">
        <v>3.6425999999999998</v>
      </c>
      <c r="I276" s="11">
        <v>3.6425000000000001</v>
      </c>
      <c r="J276" s="11">
        <v>3.6415000000000002</v>
      </c>
      <c r="K276" s="141" t="s">
        <v>54</v>
      </c>
      <c r="L276" s="167" t="s">
        <v>54</v>
      </c>
      <c r="M276" s="168"/>
      <c r="N276" s="10">
        <v>3.6313</v>
      </c>
      <c r="O276" s="11">
        <v>3.6301000000000001</v>
      </c>
      <c r="P276" s="11">
        <v>3.6240999999999999</v>
      </c>
      <c r="Q276" s="11">
        <v>3.6309</v>
      </c>
      <c r="R276" s="11">
        <v>3.6332</v>
      </c>
      <c r="S276" s="141" t="s">
        <v>54</v>
      </c>
      <c r="T276" s="167" t="s">
        <v>54</v>
      </c>
      <c r="U276" s="168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 x14ac:dyDescent="0.45">
      <c r="A277" s="24"/>
      <c r="B277" s="174"/>
      <c r="C277" s="177"/>
      <c r="D277" s="174"/>
      <c r="E277" s="100" t="s">
        <v>56</v>
      </c>
      <c r="F277" s="103">
        <f t="shared" ref="F277:J277" si="144">F275-F276</f>
        <v>6.490000000000018E-2</v>
      </c>
      <c r="G277" s="103">
        <f t="shared" si="144"/>
        <v>6.5199999999999925E-2</v>
      </c>
      <c r="H277" s="103">
        <f t="shared" si="144"/>
        <v>6.6400000000000237E-2</v>
      </c>
      <c r="I277" s="103">
        <f t="shared" si="144"/>
        <v>6.5500000000000114E-2</v>
      </c>
      <c r="J277" s="103">
        <f t="shared" si="144"/>
        <v>6.6500000000000004E-2</v>
      </c>
      <c r="K277" s="12" t="s">
        <v>54</v>
      </c>
      <c r="L277" s="169" t="s">
        <v>54</v>
      </c>
      <c r="M277" s="170"/>
      <c r="N277" s="103">
        <f t="shared" ref="N277:R277" si="145">N275-N276</f>
        <v>6.8700000000000205E-2</v>
      </c>
      <c r="O277" s="103">
        <f t="shared" si="145"/>
        <v>6.9900000000000073E-2</v>
      </c>
      <c r="P277" s="103">
        <f t="shared" si="145"/>
        <v>6.9900000000000073E-2</v>
      </c>
      <c r="Q277" s="103">
        <f t="shared" si="145"/>
        <v>6.8099999999999827E-2</v>
      </c>
      <c r="R277" s="103">
        <f t="shared" si="145"/>
        <v>6.7800000000000082E-2</v>
      </c>
      <c r="S277" s="12" t="s">
        <v>54</v>
      </c>
      <c r="T277" s="169" t="s">
        <v>54</v>
      </c>
      <c r="U277" s="170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 x14ac:dyDescent="0.45">
      <c r="A278" s="25"/>
      <c r="B278" s="175"/>
      <c r="C278" s="178"/>
      <c r="D278" s="175"/>
      <c r="E278" s="100" t="s">
        <v>57</v>
      </c>
      <c r="F278" s="104">
        <f t="shared" ref="F278:J278" si="146">(F275-F276)*10</f>
        <v>0.6490000000000018</v>
      </c>
      <c r="G278" s="104">
        <f t="shared" si="146"/>
        <v>0.65199999999999925</v>
      </c>
      <c r="H278" s="104">
        <f t="shared" si="146"/>
        <v>0.66400000000000237</v>
      </c>
      <c r="I278" s="104">
        <f t="shared" si="146"/>
        <v>0.65500000000000114</v>
      </c>
      <c r="J278" s="104">
        <f t="shared" si="146"/>
        <v>0.66500000000000004</v>
      </c>
      <c r="K278" s="105">
        <f t="shared" ref="K278" si="147">IFERROR(AVERAGE(F278:J278)," ")</f>
        <v>0.65700000000000092</v>
      </c>
      <c r="L278" s="179">
        <f t="shared" ref="L278" si="148">IFERROR((1-((MAX(F278:J278)-MIN(F278:J278))/(2*AVERAGE(F278:J278))))*100," ")</f>
        <v>98.782343987823566</v>
      </c>
      <c r="M278" s="180"/>
      <c r="N278" s="104">
        <f t="shared" ref="N278:R278" si="149">(N275-N276)*10</f>
        <v>0.68700000000000205</v>
      </c>
      <c r="O278" s="104">
        <f t="shared" si="149"/>
        <v>0.69900000000000073</v>
      </c>
      <c r="P278" s="104">
        <f t="shared" si="149"/>
        <v>0.69900000000000073</v>
      </c>
      <c r="Q278" s="104">
        <f t="shared" si="149"/>
        <v>0.68099999999999827</v>
      </c>
      <c r="R278" s="104">
        <f t="shared" si="149"/>
        <v>0.67800000000000082</v>
      </c>
      <c r="S278" s="105">
        <f t="shared" ref="S278" si="150">IFERROR(AVERAGE(N278:R278)," ")</f>
        <v>0.68880000000000052</v>
      </c>
      <c r="T278" s="171">
        <f t="shared" ref="T278" si="151">IFERROR((1-((MAX(N278:R278)-MIN(N278:R278))/(2*AVERAGE(N278:R278))))*100," ")</f>
        <v>98.475609756097569</v>
      </c>
      <c r="U278" s="172"/>
      <c r="V278" s="55">
        <v>3.77</v>
      </c>
      <c r="W278" s="55">
        <v>3.96</v>
      </c>
      <c r="X278" s="55">
        <v>15.18</v>
      </c>
      <c r="Y278" s="55">
        <v>7020242</v>
      </c>
      <c r="Z278" s="5"/>
      <c r="AA278" s="6"/>
      <c r="AB278" s="6"/>
      <c r="AC278" s="7"/>
      <c r="AD278" s="8"/>
    </row>
    <row r="279" spans="1:30" ht="21.75" x14ac:dyDescent="0.45">
      <c r="A279" s="21" t="s">
        <v>96</v>
      </c>
      <c r="B279" s="173">
        <v>0.75</v>
      </c>
      <c r="C279" s="176">
        <v>4</v>
      </c>
      <c r="D279" s="173"/>
      <c r="E279" s="100" t="s">
        <v>53</v>
      </c>
      <c r="F279" s="10">
        <v>3.7793999999999999</v>
      </c>
      <c r="G279" s="11">
        <v>3.7679999999999998</v>
      </c>
      <c r="H279" s="11">
        <v>3.7658</v>
      </c>
      <c r="I279" s="11">
        <v>3.7667000000000002</v>
      </c>
      <c r="J279" s="11">
        <v>3.7658</v>
      </c>
      <c r="K279" s="141" t="s">
        <v>54</v>
      </c>
      <c r="L279" s="167" t="s">
        <v>54</v>
      </c>
      <c r="M279" s="168"/>
      <c r="N279" s="10">
        <v>3.7629999999999999</v>
      </c>
      <c r="O279" s="11">
        <v>3.7656000000000001</v>
      </c>
      <c r="P279" s="11">
        <v>3.7688999999999999</v>
      </c>
      <c r="Q279" s="11">
        <v>3.7745000000000002</v>
      </c>
      <c r="R279" s="11">
        <v>3.7694999999999999</v>
      </c>
      <c r="S279" s="141" t="s">
        <v>54</v>
      </c>
      <c r="T279" s="167" t="s">
        <v>54</v>
      </c>
      <c r="U279" s="168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 x14ac:dyDescent="0.45">
      <c r="A280" s="54">
        <v>0.53749999999999998</v>
      </c>
      <c r="B280" s="174"/>
      <c r="C280" s="177"/>
      <c r="D280" s="174"/>
      <c r="E280" s="100" t="s">
        <v>55</v>
      </c>
      <c r="F280" s="10">
        <v>3.7128000000000001</v>
      </c>
      <c r="G280" s="11">
        <v>3.7006999999999999</v>
      </c>
      <c r="H280" s="11">
        <v>3.698</v>
      </c>
      <c r="I280" s="11">
        <v>3.6989999999999998</v>
      </c>
      <c r="J280" s="11">
        <v>3.6979000000000002</v>
      </c>
      <c r="K280" s="141" t="s">
        <v>54</v>
      </c>
      <c r="L280" s="167" t="s">
        <v>54</v>
      </c>
      <c r="M280" s="168"/>
      <c r="N280" s="10">
        <v>3.6859000000000002</v>
      </c>
      <c r="O280" s="11">
        <v>3.6880999999999999</v>
      </c>
      <c r="P280" s="11">
        <v>3.6890000000000001</v>
      </c>
      <c r="Q280" s="11">
        <v>3.6962000000000002</v>
      </c>
      <c r="R280" s="11">
        <v>3.6922000000000001</v>
      </c>
      <c r="S280" s="141" t="s">
        <v>54</v>
      </c>
      <c r="T280" s="167" t="s">
        <v>54</v>
      </c>
      <c r="U280" s="168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 x14ac:dyDescent="0.45">
      <c r="A281" s="24"/>
      <c r="B281" s="174"/>
      <c r="C281" s="177"/>
      <c r="D281" s="174"/>
      <c r="E281" s="100" t="s">
        <v>56</v>
      </c>
      <c r="F281" s="103">
        <f t="shared" ref="F281:J281" si="152">F279-F280</f>
        <v>6.659999999999977E-2</v>
      </c>
      <c r="G281" s="103">
        <f t="shared" si="152"/>
        <v>6.7299999999999915E-2</v>
      </c>
      <c r="H281" s="103">
        <f t="shared" si="152"/>
        <v>6.7800000000000082E-2</v>
      </c>
      <c r="I281" s="103">
        <f t="shared" si="152"/>
        <v>6.7700000000000315E-2</v>
      </c>
      <c r="J281" s="103">
        <f t="shared" si="152"/>
        <v>6.7899999999999849E-2</v>
      </c>
      <c r="K281" s="12" t="s">
        <v>54</v>
      </c>
      <c r="L281" s="169" t="s">
        <v>54</v>
      </c>
      <c r="M281" s="170"/>
      <c r="N281" s="103">
        <f t="shared" ref="N281:R281" si="153">N279-N280</f>
        <v>7.7099999999999724E-2</v>
      </c>
      <c r="O281" s="103">
        <f t="shared" si="153"/>
        <v>7.7500000000000124E-2</v>
      </c>
      <c r="P281" s="103">
        <f t="shared" si="153"/>
        <v>7.989999999999986E-2</v>
      </c>
      <c r="Q281" s="103">
        <f t="shared" si="153"/>
        <v>7.8300000000000036E-2</v>
      </c>
      <c r="R281" s="103">
        <f t="shared" si="153"/>
        <v>7.7299999999999702E-2</v>
      </c>
      <c r="S281" s="12" t="s">
        <v>54</v>
      </c>
      <c r="T281" s="169" t="s">
        <v>54</v>
      </c>
      <c r="U281" s="170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 x14ac:dyDescent="0.45">
      <c r="A282" s="25"/>
      <c r="B282" s="175"/>
      <c r="C282" s="178"/>
      <c r="D282" s="175"/>
      <c r="E282" s="100" t="s">
        <v>57</v>
      </c>
      <c r="F282" s="104">
        <f t="shared" ref="F282:J282" si="154">(F279-F280)*10</f>
        <v>0.6659999999999977</v>
      </c>
      <c r="G282" s="104">
        <f t="shared" si="154"/>
        <v>0.67299999999999915</v>
      </c>
      <c r="H282" s="104">
        <f t="shared" si="154"/>
        <v>0.67800000000000082</v>
      </c>
      <c r="I282" s="104">
        <f t="shared" si="154"/>
        <v>0.67700000000000315</v>
      </c>
      <c r="J282" s="104">
        <f t="shared" si="154"/>
        <v>0.67899999999999849</v>
      </c>
      <c r="K282" s="105">
        <f t="shared" ref="K282" si="155">IFERROR(AVERAGE(F282:J282)," ")</f>
        <v>0.67459999999999987</v>
      </c>
      <c r="L282" s="179">
        <f t="shared" ref="L282" si="156">IFERROR((1-((MAX(F282:J282)-MIN(F282:J282))/(2*AVERAGE(F282:J282))))*100," ")</f>
        <v>99.036466053957838</v>
      </c>
      <c r="M282" s="180"/>
      <c r="N282" s="104">
        <f t="shared" ref="N282:R282" si="157">(N279-N280)*10</f>
        <v>0.77099999999999724</v>
      </c>
      <c r="O282" s="104">
        <f t="shared" si="157"/>
        <v>0.77500000000000124</v>
      </c>
      <c r="P282" s="104">
        <f t="shared" si="157"/>
        <v>0.7989999999999986</v>
      </c>
      <c r="Q282" s="104">
        <f t="shared" si="157"/>
        <v>0.78300000000000036</v>
      </c>
      <c r="R282" s="104">
        <f t="shared" si="157"/>
        <v>0.77299999999999702</v>
      </c>
      <c r="S282" s="105">
        <f t="shared" ref="S282" si="158">IFERROR(AVERAGE(N282:R282)," ")</f>
        <v>0.78019999999999889</v>
      </c>
      <c r="T282" s="171">
        <f t="shared" ref="T282" si="159">IFERROR((1-((MAX(N282:R282)-MIN(N282:R282))/(2*AVERAGE(N282:R282))))*100," ")</f>
        <v>98.205588310689478</v>
      </c>
      <c r="U282" s="172"/>
      <c r="V282" s="55">
        <v>3.61</v>
      </c>
      <c r="W282" s="55">
        <v>3.99</v>
      </c>
      <c r="X282" s="55">
        <v>15.61</v>
      </c>
      <c r="Y282" s="55">
        <v>7020242</v>
      </c>
      <c r="Z282" s="5"/>
      <c r="AA282" s="6"/>
      <c r="AB282" s="6"/>
      <c r="AC282" s="7"/>
      <c r="AD282" s="8"/>
    </row>
    <row r="283" spans="1:30" ht="21.75" x14ac:dyDescent="0.45">
      <c r="A283" s="21" t="s">
        <v>96</v>
      </c>
      <c r="B283" s="173">
        <v>0.75</v>
      </c>
      <c r="C283" s="176">
        <v>4</v>
      </c>
      <c r="D283" s="173"/>
      <c r="E283" s="100" t="s">
        <v>53</v>
      </c>
      <c r="F283" s="10">
        <v>3.7128000000000001</v>
      </c>
      <c r="G283" s="11">
        <v>3.7006999999999999</v>
      </c>
      <c r="H283" s="11">
        <v>3.698</v>
      </c>
      <c r="I283" s="11">
        <v>3.6989999999999998</v>
      </c>
      <c r="J283" s="11">
        <v>3.6979000000000002</v>
      </c>
      <c r="K283" s="141" t="s">
        <v>54</v>
      </c>
      <c r="L283" s="167" t="s">
        <v>54</v>
      </c>
      <c r="M283" s="168"/>
      <c r="N283" s="10">
        <v>3.6859000000000002</v>
      </c>
      <c r="O283" s="11">
        <v>3.6880999999999999</v>
      </c>
      <c r="P283" s="11">
        <v>3.6890000000000001</v>
      </c>
      <c r="Q283" s="11">
        <v>3.6962000000000002</v>
      </c>
      <c r="R283" s="11">
        <v>3.6922000000000001</v>
      </c>
      <c r="S283" s="141" t="s">
        <v>54</v>
      </c>
      <c r="T283" s="167" t="s">
        <v>54</v>
      </c>
      <c r="U283" s="168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 x14ac:dyDescent="0.45">
      <c r="A284" s="54">
        <v>0.71875</v>
      </c>
      <c r="B284" s="174"/>
      <c r="C284" s="177"/>
      <c r="D284" s="174"/>
      <c r="E284" s="100" t="s">
        <v>55</v>
      </c>
      <c r="F284" s="10">
        <v>3.6564999999999999</v>
      </c>
      <c r="G284" s="11">
        <v>3.6459000000000001</v>
      </c>
      <c r="H284" s="11">
        <v>3.64</v>
      </c>
      <c r="I284" s="11">
        <v>3.6419999999999999</v>
      </c>
      <c r="J284" s="11">
        <v>3.6413000000000002</v>
      </c>
      <c r="K284" s="141" t="s">
        <v>54</v>
      </c>
      <c r="L284" s="167" t="s">
        <v>54</v>
      </c>
      <c r="M284" s="168"/>
      <c r="N284" s="10">
        <v>3.6232000000000002</v>
      </c>
      <c r="O284" s="11">
        <v>3.6267999999999998</v>
      </c>
      <c r="P284" s="11">
        <v>3.6274000000000002</v>
      </c>
      <c r="Q284" s="11">
        <v>3.637</v>
      </c>
      <c r="R284" s="11">
        <v>3.6309999999999998</v>
      </c>
      <c r="S284" s="141" t="s">
        <v>54</v>
      </c>
      <c r="T284" s="167" t="s">
        <v>54</v>
      </c>
      <c r="U284" s="168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 x14ac:dyDescent="0.45">
      <c r="A285" s="24"/>
      <c r="B285" s="174"/>
      <c r="C285" s="177"/>
      <c r="D285" s="174"/>
      <c r="E285" s="100" t="s">
        <v>56</v>
      </c>
      <c r="F285" s="103">
        <f t="shared" ref="F285:J285" si="160">F283-F284</f>
        <v>5.6300000000000239E-2</v>
      </c>
      <c r="G285" s="103">
        <f t="shared" si="160"/>
        <v>5.4799999999999738E-2</v>
      </c>
      <c r="H285" s="103">
        <f t="shared" si="160"/>
        <v>5.7999999999999829E-2</v>
      </c>
      <c r="I285" s="103">
        <f t="shared" si="160"/>
        <v>5.699999999999994E-2</v>
      </c>
      <c r="J285" s="103">
        <f t="shared" si="160"/>
        <v>5.6599999999999984E-2</v>
      </c>
      <c r="K285" s="12" t="s">
        <v>54</v>
      </c>
      <c r="L285" s="169" t="s">
        <v>54</v>
      </c>
      <c r="M285" s="170"/>
      <c r="N285" s="103">
        <f t="shared" ref="N285:R285" si="161">N283-N284</f>
        <v>6.2699999999999978E-2</v>
      </c>
      <c r="O285" s="103">
        <f t="shared" si="161"/>
        <v>6.1300000000000132E-2</v>
      </c>
      <c r="P285" s="103">
        <f t="shared" si="161"/>
        <v>6.1599999999999877E-2</v>
      </c>
      <c r="Q285" s="103">
        <f t="shared" si="161"/>
        <v>5.9200000000000141E-2</v>
      </c>
      <c r="R285" s="103">
        <f t="shared" si="161"/>
        <v>6.1200000000000365E-2</v>
      </c>
      <c r="S285" s="12" t="s">
        <v>54</v>
      </c>
      <c r="T285" s="169" t="s">
        <v>54</v>
      </c>
      <c r="U285" s="170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 x14ac:dyDescent="0.45">
      <c r="A286" s="25"/>
      <c r="B286" s="175"/>
      <c r="C286" s="178"/>
      <c r="D286" s="175"/>
      <c r="E286" s="100" t="s">
        <v>57</v>
      </c>
      <c r="F286" s="104">
        <f t="shared" ref="F286:J286" si="162">(F283-F284)*10</f>
        <v>0.56300000000000239</v>
      </c>
      <c r="G286" s="104">
        <f t="shared" si="162"/>
        <v>0.54799999999999738</v>
      </c>
      <c r="H286" s="104">
        <f t="shared" si="162"/>
        <v>0.57999999999999829</v>
      </c>
      <c r="I286" s="104">
        <f t="shared" si="162"/>
        <v>0.5699999999999994</v>
      </c>
      <c r="J286" s="104">
        <f t="shared" si="162"/>
        <v>0.56599999999999984</v>
      </c>
      <c r="K286" s="105">
        <f t="shared" ref="K286" si="163">IFERROR(AVERAGE(F286:J286)," ")</f>
        <v>0.56539999999999946</v>
      </c>
      <c r="L286" s="179">
        <f t="shared" ref="L286" si="164">IFERROR((1-((MAX(F286:J286)-MIN(F286:J286))/(2*AVERAGE(F286:J286))))*100," ")</f>
        <v>97.170145030067118</v>
      </c>
      <c r="M286" s="180"/>
      <c r="N286" s="104">
        <f t="shared" ref="N286:R286" si="165">(N283-N284)*10</f>
        <v>0.62699999999999978</v>
      </c>
      <c r="O286" s="104">
        <f t="shared" si="165"/>
        <v>0.61300000000000132</v>
      </c>
      <c r="P286" s="104">
        <f t="shared" si="165"/>
        <v>0.61599999999999877</v>
      </c>
      <c r="Q286" s="104">
        <f t="shared" si="165"/>
        <v>0.59200000000000141</v>
      </c>
      <c r="R286" s="104">
        <f t="shared" si="165"/>
        <v>0.61200000000000365</v>
      </c>
      <c r="S286" s="105">
        <f t="shared" ref="S286" si="166">IFERROR(AVERAGE(N286:R286)," ")</f>
        <v>0.61200000000000099</v>
      </c>
      <c r="T286" s="171">
        <f t="shared" ref="T286" si="167">IFERROR((1-((MAX(N286:R286)-MIN(N286:R286))/(2*AVERAGE(N286:R286))))*100," ")</f>
        <v>97.14052287581714</v>
      </c>
      <c r="U286" s="172"/>
      <c r="V286" s="55">
        <v>3.68</v>
      </c>
      <c r="W286" s="55">
        <v>4.25</v>
      </c>
      <c r="X286" s="55">
        <v>15.66</v>
      </c>
      <c r="Y286" s="55">
        <v>6009755</v>
      </c>
      <c r="Z286" s="5"/>
      <c r="AA286" s="6"/>
      <c r="AB286" s="6"/>
      <c r="AC286" s="7"/>
      <c r="AD286" s="8"/>
    </row>
    <row r="287" spans="1:30" ht="21.75" x14ac:dyDescent="0.45">
      <c r="A287" s="21" t="s">
        <v>96</v>
      </c>
      <c r="B287" s="173">
        <v>0.75</v>
      </c>
      <c r="C287" s="176">
        <v>4</v>
      </c>
      <c r="D287" s="173"/>
      <c r="E287" s="100" t="s">
        <v>53</v>
      </c>
      <c r="F287" s="10">
        <v>3.7694000000000001</v>
      </c>
      <c r="G287" s="11">
        <v>3.7740999999999998</v>
      </c>
      <c r="H287" s="11">
        <v>3.7707000000000002</v>
      </c>
      <c r="I287" s="11">
        <v>3.7706</v>
      </c>
      <c r="J287" s="11">
        <v>3.7772000000000001</v>
      </c>
      <c r="K287" s="141" t="s">
        <v>54</v>
      </c>
      <c r="L287" s="167" t="s">
        <v>54</v>
      </c>
      <c r="M287" s="168"/>
      <c r="N287" s="10">
        <v>3.7763</v>
      </c>
      <c r="O287" s="11">
        <v>3.7761999999999998</v>
      </c>
      <c r="P287" s="11">
        <v>3.7660999999999998</v>
      </c>
      <c r="Q287" s="11">
        <v>3.7679</v>
      </c>
      <c r="R287" s="11">
        <v>3.7694000000000001</v>
      </c>
      <c r="S287" s="141" t="s">
        <v>54</v>
      </c>
      <c r="T287" s="167" t="s">
        <v>54</v>
      </c>
      <c r="U287" s="168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 x14ac:dyDescent="0.45">
      <c r="A288" s="54">
        <v>0.84305555555555556</v>
      </c>
      <c r="B288" s="174"/>
      <c r="C288" s="177"/>
      <c r="D288" s="174"/>
      <c r="E288" s="100" t="s">
        <v>55</v>
      </c>
      <c r="F288" s="10">
        <v>3.7031000000000001</v>
      </c>
      <c r="G288" s="11">
        <v>3.7088999999999999</v>
      </c>
      <c r="H288" s="11">
        <v>3.7061999999999999</v>
      </c>
      <c r="I288" s="11">
        <v>3.706</v>
      </c>
      <c r="J288" s="11">
        <v>3.7103000000000002</v>
      </c>
      <c r="K288" s="141" t="s">
        <v>54</v>
      </c>
      <c r="L288" s="167" t="s">
        <v>54</v>
      </c>
      <c r="M288" s="168"/>
      <c r="N288" s="10">
        <v>3.7071999999999998</v>
      </c>
      <c r="O288" s="11">
        <v>3.7075999999999998</v>
      </c>
      <c r="P288" s="11">
        <v>3.6964000000000001</v>
      </c>
      <c r="Q288" s="11">
        <v>3.6993999999999998</v>
      </c>
      <c r="R288" s="11">
        <v>3.7000999999999999</v>
      </c>
      <c r="S288" s="141" t="s">
        <v>54</v>
      </c>
      <c r="T288" s="167" t="s">
        <v>54</v>
      </c>
      <c r="U288" s="168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 x14ac:dyDescent="0.45">
      <c r="A289" s="24"/>
      <c r="B289" s="174"/>
      <c r="C289" s="177"/>
      <c r="D289" s="174"/>
      <c r="E289" s="100" t="s">
        <v>56</v>
      </c>
      <c r="F289" s="103">
        <f t="shared" ref="F289:J289" si="168">F287-F288</f>
        <v>6.6300000000000026E-2</v>
      </c>
      <c r="G289" s="103">
        <f t="shared" si="168"/>
        <v>6.5199999999999925E-2</v>
      </c>
      <c r="H289" s="103">
        <f t="shared" si="168"/>
        <v>6.4500000000000224E-2</v>
      </c>
      <c r="I289" s="103">
        <f t="shared" si="168"/>
        <v>6.4599999999999991E-2</v>
      </c>
      <c r="J289" s="103">
        <f t="shared" si="168"/>
        <v>6.6899999999999959E-2</v>
      </c>
      <c r="K289" s="12" t="s">
        <v>54</v>
      </c>
      <c r="L289" s="169" t="s">
        <v>54</v>
      </c>
      <c r="M289" s="170"/>
      <c r="N289" s="103">
        <f t="shared" ref="N289:R289" si="169">N287-N288</f>
        <v>6.9100000000000161E-2</v>
      </c>
      <c r="O289" s="103">
        <f t="shared" si="169"/>
        <v>6.8599999999999994E-2</v>
      </c>
      <c r="P289" s="103">
        <f t="shared" si="169"/>
        <v>6.9699999999999651E-2</v>
      </c>
      <c r="Q289" s="103">
        <f t="shared" si="169"/>
        <v>6.8500000000000227E-2</v>
      </c>
      <c r="R289" s="103">
        <f t="shared" si="169"/>
        <v>6.9300000000000139E-2</v>
      </c>
      <c r="S289" s="12" t="s">
        <v>54</v>
      </c>
      <c r="T289" s="169" t="s">
        <v>54</v>
      </c>
      <c r="U289" s="170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 x14ac:dyDescent="0.45">
      <c r="A290" s="25"/>
      <c r="B290" s="175"/>
      <c r="C290" s="178"/>
      <c r="D290" s="175"/>
      <c r="E290" s="100" t="s">
        <v>57</v>
      </c>
      <c r="F290" s="104">
        <f t="shared" ref="F290:J290" si="170">(F287-F288)*10</f>
        <v>0.66300000000000026</v>
      </c>
      <c r="G290" s="104">
        <f t="shared" si="170"/>
        <v>0.65199999999999925</v>
      </c>
      <c r="H290" s="104">
        <f t="shared" si="170"/>
        <v>0.64500000000000224</v>
      </c>
      <c r="I290" s="104">
        <f t="shared" si="170"/>
        <v>0.64599999999999991</v>
      </c>
      <c r="J290" s="104">
        <f t="shared" si="170"/>
        <v>0.66899999999999959</v>
      </c>
      <c r="K290" s="105">
        <f t="shared" ref="K290" si="171">IFERROR(AVERAGE(F290:J290)," ")</f>
        <v>0.65500000000000025</v>
      </c>
      <c r="L290" s="179">
        <f t="shared" ref="L290" si="172">IFERROR((1-((MAX(F290:J290)-MIN(F290:J290))/(2*AVERAGE(F290:J290))))*100," ")</f>
        <v>98.167938931297911</v>
      </c>
      <c r="M290" s="180"/>
      <c r="N290" s="104">
        <f t="shared" ref="N290:R290" si="173">(N287-N288)*10</f>
        <v>0.69100000000000161</v>
      </c>
      <c r="O290" s="104">
        <f t="shared" si="173"/>
        <v>0.68599999999999994</v>
      </c>
      <c r="P290" s="104">
        <f t="shared" si="173"/>
        <v>0.69699999999999651</v>
      </c>
      <c r="Q290" s="104">
        <f t="shared" si="173"/>
        <v>0.68500000000000227</v>
      </c>
      <c r="R290" s="104">
        <f t="shared" si="173"/>
        <v>0.69300000000000139</v>
      </c>
      <c r="S290" s="105">
        <f t="shared" ref="S290" si="174">IFERROR(AVERAGE(N290:R290)," ")</f>
        <v>0.69040000000000035</v>
      </c>
      <c r="T290" s="171">
        <f t="shared" ref="T290" si="175">IFERROR((1-((MAX(N290:R290)-MIN(N290:R290))/(2*AVERAGE(N290:R290))))*100," ")</f>
        <v>99.13093858632719</v>
      </c>
      <c r="U290" s="172"/>
      <c r="V290" s="55">
        <v>3.66</v>
      </c>
      <c r="W290" s="55">
        <v>3.92</v>
      </c>
      <c r="X290" s="55">
        <v>15.47</v>
      </c>
      <c r="Y290" s="55">
        <v>5066594</v>
      </c>
      <c r="Z290" s="5"/>
      <c r="AA290" s="6"/>
      <c r="AB290" s="6"/>
      <c r="AC290" s="7"/>
      <c r="AD290" s="8"/>
    </row>
    <row r="291" spans="1:30" ht="21.75" x14ac:dyDescent="0.45">
      <c r="A291" s="21" t="s">
        <v>96</v>
      </c>
      <c r="B291" s="173">
        <v>0.75</v>
      </c>
      <c r="C291" s="176">
        <v>4</v>
      </c>
      <c r="D291" s="173"/>
      <c r="E291" s="100" t="s">
        <v>53</v>
      </c>
      <c r="F291" s="10">
        <v>3.7031000000000001</v>
      </c>
      <c r="G291" s="11">
        <v>3.7090000000000001</v>
      </c>
      <c r="H291" s="11">
        <v>3.7063000000000001</v>
      </c>
      <c r="I291" s="11">
        <v>3.7061000000000002</v>
      </c>
      <c r="J291" s="11">
        <v>3.7101999999999999</v>
      </c>
      <c r="K291" s="141" t="s">
        <v>54</v>
      </c>
      <c r="L291" s="167" t="s">
        <v>54</v>
      </c>
      <c r="M291" s="168"/>
      <c r="N291" s="10">
        <v>3.7073</v>
      </c>
      <c r="O291" s="11">
        <v>3.7073999999999998</v>
      </c>
      <c r="P291" s="11">
        <v>3.6966999999999999</v>
      </c>
      <c r="Q291" s="11">
        <v>3.6993</v>
      </c>
      <c r="R291" s="11">
        <v>3.7002000000000002</v>
      </c>
      <c r="S291" s="141" t="s">
        <v>54</v>
      </c>
      <c r="T291" s="167" t="s">
        <v>54</v>
      </c>
      <c r="U291" s="168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 x14ac:dyDescent="0.45">
      <c r="A292" s="54">
        <v>0.92986111111111114</v>
      </c>
      <c r="B292" s="174"/>
      <c r="C292" s="177"/>
      <c r="D292" s="174"/>
      <c r="E292" s="100" t="s">
        <v>55</v>
      </c>
      <c r="F292" s="10">
        <v>3.6315</v>
      </c>
      <c r="G292" s="11">
        <v>3.6282000000000001</v>
      </c>
      <c r="H292" s="11">
        <v>3.6322999999999999</v>
      </c>
      <c r="I292" s="11">
        <v>3.6301000000000001</v>
      </c>
      <c r="J292" s="11">
        <v>3.6288</v>
      </c>
      <c r="K292" s="141" t="s">
        <v>54</v>
      </c>
      <c r="L292" s="167" t="s">
        <v>54</v>
      </c>
      <c r="M292" s="168"/>
      <c r="N292" s="10">
        <v>3.6194000000000002</v>
      </c>
      <c r="O292" s="11">
        <v>3.6219999999999999</v>
      </c>
      <c r="P292" s="11">
        <v>3.617</v>
      </c>
      <c r="Q292" s="11">
        <v>3.6214</v>
      </c>
      <c r="R292" s="11">
        <v>3.6211000000000002</v>
      </c>
      <c r="S292" s="141" t="s">
        <v>54</v>
      </c>
      <c r="T292" s="167" t="s">
        <v>54</v>
      </c>
      <c r="U292" s="168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 x14ac:dyDescent="0.45">
      <c r="A293" s="24"/>
      <c r="B293" s="174"/>
      <c r="C293" s="177"/>
      <c r="D293" s="174"/>
      <c r="E293" s="100" t="s">
        <v>56</v>
      </c>
      <c r="F293" s="103">
        <f t="shared" ref="F293:J293" si="176">F291-F292</f>
        <v>7.1600000000000108E-2</v>
      </c>
      <c r="G293" s="103">
        <f t="shared" si="176"/>
        <v>8.0799999999999983E-2</v>
      </c>
      <c r="H293" s="103">
        <f t="shared" si="176"/>
        <v>7.4000000000000288E-2</v>
      </c>
      <c r="I293" s="103">
        <f t="shared" si="176"/>
        <v>7.6000000000000068E-2</v>
      </c>
      <c r="J293" s="103">
        <f t="shared" si="176"/>
        <v>8.1399999999999917E-2</v>
      </c>
      <c r="K293" s="12" t="s">
        <v>54</v>
      </c>
      <c r="L293" s="169" t="s">
        <v>54</v>
      </c>
      <c r="M293" s="170"/>
      <c r="N293" s="103">
        <f t="shared" ref="N293:R293" si="177">N291-N292</f>
        <v>8.7899999999999867E-2</v>
      </c>
      <c r="O293" s="103">
        <f t="shared" si="177"/>
        <v>8.539999999999992E-2</v>
      </c>
      <c r="P293" s="103">
        <f t="shared" si="177"/>
        <v>7.9699999999999882E-2</v>
      </c>
      <c r="Q293" s="103">
        <f t="shared" si="177"/>
        <v>7.790000000000008E-2</v>
      </c>
      <c r="R293" s="103">
        <f t="shared" si="177"/>
        <v>7.9099999999999948E-2</v>
      </c>
      <c r="S293" s="12" t="s">
        <v>54</v>
      </c>
      <c r="T293" s="169" t="s">
        <v>54</v>
      </c>
      <c r="U293" s="170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 x14ac:dyDescent="0.45">
      <c r="A294" s="25"/>
      <c r="B294" s="175"/>
      <c r="C294" s="178"/>
      <c r="D294" s="175"/>
      <c r="E294" s="100" t="s">
        <v>57</v>
      </c>
      <c r="F294" s="104">
        <f t="shared" ref="F294:J294" si="178">(F291-F292)*10</f>
        <v>0.71600000000000108</v>
      </c>
      <c r="G294" s="104">
        <f t="shared" si="178"/>
        <v>0.80799999999999983</v>
      </c>
      <c r="H294" s="104">
        <f t="shared" si="178"/>
        <v>0.74000000000000288</v>
      </c>
      <c r="I294" s="104">
        <f t="shared" si="178"/>
        <v>0.76000000000000068</v>
      </c>
      <c r="J294" s="104">
        <f t="shared" si="178"/>
        <v>0.81399999999999917</v>
      </c>
      <c r="K294" s="105">
        <f t="shared" ref="K294" si="179">IFERROR(AVERAGE(F294:J294)," ")</f>
        <v>0.76760000000000073</v>
      </c>
      <c r="L294" s="179">
        <f t="shared" ref="L294" si="180">IFERROR((1-((MAX(F294:J294)-MIN(F294:J294))/(2*AVERAGE(F294:J294))))*100," ")</f>
        <v>93.616466909849009</v>
      </c>
      <c r="M294" s="180"/>
      <c r="N294" s="104">
        <f t="shared" ref="N294:R294" si="181">(N291-N292)*10</f>
        <v>0.87899999999999867</v>
      </c>
      <c r="O294" s="104">
        <f t="shared" si="181"/>
        <v>0.8539999999999992</v>
      </c>
      <c r="P294" s="104">
        <f t="shared" si="181"/>
        <v>0.79699999999999882</v>
      </c>
      <c r="Q294" s="104">
        <f t="shared" si="181"/>
        <v>0.7790000000000008</v>
      </c>
      <c r="R294" s="104">
        <f t="shared" si="181"/>
        <v>0.79099999999999948</v>
      </c>
      <c r="S294" s="105">
        <f t="shared" ref="S294" si="182">IFERROR(AVERAGE(N294:R294)," ")</f>
        <v>0.8199999999999994</v>
      </c>
      <c r="T294" s="171">
        <f t="shared" ref="T294" si="183">IFERROR((1-((MAX(N294:R294)-MIN(N294:R294))/(2*AVERAGE(N294:R294))))*100," ")</f>
        <v>93.902439024390375</v>
      </c>
      <c r="U294" s="172"/>
      <c r="V294" s="55">
        <v>2.93</v>
      </c>
      <c r="W294" s="55">
        <v>5.94</v>
      </c>
      <c r="X294" s="55">
        <v>19.95</v>
      </c>
      <c r="Y294" s="55">
        <v>7024502</v>
      </c>
      <c r="Z294" s="5"/>
      <c r="AA294" s="6"/>
      <c r="AB294" s="6"/>
      <c r="AC294" s="7"/>
      <c r="AD294" s="8"/>
    </row>
    <row r="295" spans="1:30" ht="21.75" x14ac:dyDescent="0.45">
      <c r="A295" s="21" t="s">
        <v>97</v>
      </c>
      <c r="B295" s="173">
        <v>0.75</v>
      </c>
      <c r="C295" s="176">
        <v>4</v>
      </c>
      <c r="D295" s="173"/>
      <c r="E295" s="100" t="s">
        <v>53</v>
      </c>
      <c r="F295" s="10">
        <v>3.7784</v>
      </c>
      <c r="G295" s="11">
        <v>3.7841</v>
      </c>
      <c r="H295" s="11">
        <v>3.7755999999999998</v>
      </c>
      <c r="I295" s="11">
        <v>3.7772999999999999</v>
      </c>
      <c r="J295" s="11">
        <v>3.7822</v>
      </c>
      <c r="K295" s="141" t="s">
        <v>54</v>
      </c>
      <c r="L295" s="167" t="s">
        <v>54</v>
      </c>
      <c r="M295" s="168"/>
      <c r="N295" s="10">
        <v>3.7734999999999999</v>
      </c>
      <c r="O295" s="11">
        <v>3.7744</v>
      </c>
      <c r="P295" s="11">
        <v>3.78</v>
      </c>
      <c r="Q295" s="11">
        <v>3.7761</v>
      </c>
      <c r="R295" s="11">
        <v>3.7768999999999999</v>
      </c>
      <c r="S295" s="141" t="s">
        <v>54</v>
      </c>
      <c r="T295" s="167" t="s">
        <v>54</v>
      </c>
      <c r="U295" s="168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 x14ac:dyDescent="0.45">
      <c r="A296" s="54">
        <v>4.4444444444444446E-2</v>
      </c>
      <c r="B296" s="174"/>
      <c r="C296" s="177"/>
      <c r="D296" s="174"/>
      <c r="E296" s="100" t="s">
        <v>55</v>
      </c>
      <c r="F296" s="10">
        <v>3.7132999999999998</v>
      </c>
      <c r="G296" s="11">
        <v>3.7195999999999998</v>
      </c>
      <c r="H296" s="11">
        <v>3.7107999999999999</v>
      </c>
      <c r="I296" s="11">
        <v>3.7136</v>
      </c>
      <c r="J296" s="11">
        <v>3.7174</v>
      </c>
      <c r="K296" s="141" t="s">
        <v>54</v>
      </c>
      <c r="L296" s="167" t="s">
        <v>54</v>
      </c>
      <c r="M296" s="168"/>
      <c r="N296" s="10">
        <v>3.7027000000000001</v>
      </c>
      <c r="O296" s="11">
        <v>3.7006999999999999</v>
      </c>
      <c r="P296" s="11">
        <v>3.7065999999999999</v>
      </c>
      <c r="Q296" s="11">
        <v>3.7035999999999998</v>
      </c>
      <c r="R296" s="11">
        <v>3.7042999999999999</v>
      </c>
      <c r="S296" s="141" t="s">
        <v>54</v>
      </c>
      <c r="T296" s="167" t="s">
        <v>54</v>
      </c>
      <c r="U296" s="168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 x14ac:dyDescent="0.45">
      <c r="A297" s="24"/>
      <c r="B297" s="174"/>
      <c r="C297" s="177"/>
      <c r="D297" s="174"/>
      <c r="E297" s="100" t="s">
        <v>56</v>
      </c>
      <c r="F297" s="103">
        <f t="shared" ref="F297:J297" si="184">F295-F296</f>
        <v>6.5100000000000158E-2</v>
      </c>
      <c r="G297" s="103">
        <f t="shared" si="184"/>
        <v>6.4500000000000224E-2</v>
      </c>
      <c r="H297" s="103">
        <f t="shared" si="184"/>
        <v>6.4799999999999969E-2</v>
      </c>
      <c r="I297" s="103">
        <f t="shared" si="184"/>
        <v>6.3699999999999868E-2</v>
      </c>
      <c r="J297" s="103">
        <f t="shared" si="184"/>
        <v>6.4799999999999969E-2</v>
      </c>
      <c r="K297" s="12" t="s">
        <v>54</v>
      </c>
      <c r="L297" s="169" t="s">
        <v>54</v>
      </c>
      <c r="M297" s="170"/>
      <c r="N297" s="103">
        <f t="shared" ref="N297:R297" si="185">N295-N296</f>
        <v>7.0799999999999752E-2</v>
      </c>
      <c r="O297" s="103">
        <f t="shared" si="185"/>
        <v>7.3700000000000099E-2</v>
      </c>
      <c r="P297" s="103">
        <f t="shared" si="185"/>
        <v>7.339999999999991E-2</v>
      </c>
      <c r="Q297" s="103">
        <f t="shared" si="185"/>
        <v>7.2500000000000231E-2</v>
      </c>
      <c r="R297" s="103">
        <f t="shared" si="185"/>
        <v>7.2599999999999998E-2</v>
      </c>
      <c r="S297" s="12" t="s">
        <v>54</v>
      </c>
      <c r="T297" s="169" t="s">
        <v>54</v>
      </c>
      <c r="U297" s="170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 x14ac:dyDescent="0.45">
      <c r="A298" s="25"/>
      <c r="B298" s="175"/>
      <c r="C298" s="178"/>
      <c r="D298" s="175"/>
      <c r="E298" s="100" t="s">
        <v>57</v>
      </c>
      <c r="F298" s="104">
        <f t="shared" ref="F298:J298" si="186">(F295-F296)*10</f>
        <v>0.65100000000000158</v>
      </c>
      <c r="G298" s="104">
        <f t="shared" si="186"/>
        <v>0.64500000000000224</v>
      </c>
      <c r="H298" s="104">
        <f t="shared" si="186"/>
        <v>0.64799999999999969</v>
      </c>
      <c r="I298" s="104">
        <f t="shared" si="186"/>
        <v>0.63699999999999868</v>
      </c>
      <c r="J298" s="104">
        <f t="shared" si="186"/>
        <v>0.64799999999999969</v>
      </c>
      <c r="K298" s="105">
        <f t="shared" ref="K298" si="187">IFERROR(AVERAGE(F298:J298)," ")</f>
        <v>0.64580000000000037</v>
      </c>
      <c r="L298" s="179">
        <f t="shared" ref="L298" si="188">IFERROR((1-((MAX(F298:J298)-MIN(F298:J298))/(2*AVERAGE(F298:J298))))*100," ")</f>
        <v>98.916073087643014</v>
      </c>
      <c r="M298" s="180"/>
      <c r="N298" s="104">
        <f t="shared" ref="N298:R298" si="189">(N295-N296)*10</f>
        <v>0.70799999999999752</v>
      </c>
      <c r="O298" s="104">
        <f t="shared" si="189"/>
        <v>0.73700000000000099</v>
      </c>
      <c r="P298" s="104">
        <f t="shared" si="189"/>
        <v>0.7339999999999991</v>
      </c>
      <c r="Q298" s="104">
        <f t="shared" si="189"/>
        <v>0.72500000000000231</v>
      </c>
      <c r="R298" s="104">
        <f t="shared" si="189"/>
        <v>0.72599999999999998</v>
      </c>
      <c r="S298" s="105">
        <f t="shared" ref="S298" si="190">IFERROR(AVERAGE(N298:R298)," ")</f>
        <v>0.72599999999999998</v>
      </c>
      <c r="T298" s="171">
        <f t="shared" ref="T298" si="191">IFERROR((1-((MAX(N298:R298)-MIN(N298:R298))/(2*AVERAGE(N298:R298))))*100," ")</f>
        <v>98.002754820936403</v>
      </c>
      <c r="U298" s="172"/>
      <c r="V298" s="55">
        <v>3.67</v>
      </c>
      <c r="W298" s="55">
        <v>3.98</v>
      </c>
      <c r="X298" s="55">
        <v>15.5</v>
      </c>
      <c r="Y298" s="55">
        <v>5066594</v>
      </c>
      <c r="Z298" s="5"/>
      <c r="AA298" s="6"/>
      <c r="AB298" s="6"/>
      <c r="AC298" s="7"/>
      <c r="AD298" s="8"/>
    </row>
    <row r="299" spans="1:30" ht="21.75" x14ac:dyDescent="0.45">
      <c r="A299" s="21" t="s">
        <v>97</v>
      </c>
      <c r="B299" s="173">
        <v>0.75</v>
      </c>
      <c r="C299" s="176">
        <v>4</v>
      </c>
      <c r="D299" s="173"/>
      <c r="E299" s="100" t="s">
        <v>53</v>
      </c>
      <c r="F299" s="10">
        <v>3.7132999999999998</v>
      </c>
      <c r="G299" s="11">
        <v>3.7195999999999998</v>
      </c>
      <c r="H299" s="11">
        <v>3.7107999999999999</v>
      </c>
      <c r="I299" s="11">
        <v>3.7136</v>
      </c>
      <c r="J299" s="11">
        <v>3.7174</v>
      </c>
      <c r="K299" s="141" t="s">
        <v>54</v>
      </c>
      <c r="L299" s="167" t="s">
        <v>54</v>
      </c>
      <c r="M299" s="168"/>
      <c r="N299" s="10">
        <v>3.7027000000000001</v>
      </c>
      <c r="O299" s="11">
        <v>3.7006999999999999</v>
      </c>
      <c r="P299" s="11">
        <v>3.7065999999999999</v>
      </c>
      <c r="Q299" s="11">
        <v>3.7035999999999998</v>
      </c>
      <c r="R299" s="11">
        <v>3.7042999999999999</v>
      </c>
      <c r="S299" s="141" t="s">
        <v>54</v>
      </c>
      <c r="T299" s="167" t="s">
        <v>54</v>
      </c>
      <c r="U299" s="168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 x14ac:dyDescent="0.45">
      <c r="A300" s="54">
        <v>0.20208333333333331</v>
      </c>
      <c r="B300" s="174"/>
      <c r="C300" s="177"/>
      <c r="D300" s="174"/>
      <c r="E300" s="100" t="s">
        <v>55</v>
      </c>
      <c r="F300" s="10">
        <v>3.6478999999999999</v>
      </c>
      <c r="G300" s="11">
        <v>3.6543999999999999</v>
      </c>
      <c r="H300" s="11">
        <v>3.6473</v>
      </c>
      <c r="I300" s="11">
        <v>3.6507999999999998</v>
      </c>
      <c r="J300" s="11">
        <v>3.6533000000000002</v>
      </c>
      <c r="K300" s="141" t="s">
        <v>54</v>
      </c>
      <c r="L300" s="167" t="s">
        <v>54</v>
      </c>
      <c r="M300" s="168"/>
      <c r="N300" s="10">
        <v>3.6345999999999998</v>
      </c>
      <c r="O300" s="11">
        <v>3.6335999999999999</v>
      </c>
      <c r="P300" s="11">
        <v>3.6389999999999998</v>
      </c>
      <c r="Q300" s="11">
        <v>3.6362999999999999</v>
      </c>
      <c r="R300" s="11">
        <v>3.6349999999999998</v>
      </c>
      <c r="S300" s="141" t="s">
        <v>54</v>
      </c>
      <c r="T300" s="167" t="s">
        <v>54</v>
      </c>
      <c r="U300" s="168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 x14ac:dyDescent="0.45">
      <c r="A301" s="24"/>
      <c r="B301" s="174"/>
      <c r="C301" s="177"/>
      <c r="D301" s="174"/>
      <c r="E301" s="100" t="s">
        <v>56</v>
      </c>
      <c r="F301" s="103">
        <f t="shared" ref="F301:J301" si="192">F299-F300</f>
        <v>6.5399999999999903E-2</v>
      </c>
      <c r="G301" s="103">
        <f t="shared" si="192"/>
        <v>6.5199999999999925E-2</v>
      </c>
      <c r="H301" s="103">
        <f t="shared" si="192"/>
        <v>6.349999999999989E-2</v>
      </c>
      <c r="I301" s="103">
        <f t="shared" si="192"/>
        <v>6.2800000000000189E-2</v>
      </c>
      <c r="J301" s="103">
        <f t="shared" si="192"/>
        <v>6.4099999999999824E-2</v>
      </c>
      <c r="K301" s="12" t="s">
        <v>54</v>
      </c>
      <c r="L301" s="169" t="s">
        <v>54</v>
      </c>
      <c r="M301" s="170"/>
      <c r="N301" s="103">
        <f t="shared" ref="N301:R301" si="193">N299-N300</f>
        <v>6.8100000000000271E-2</v>
      </c>
      <c r="O301" s="103">
        <f t="shared" si="193"/>
        <v>6.7099999999999937E-2</v>
      </c>
      <c r="P301" s="103">
        <f t="shared" si="193"/>
        <v>6.7600000000000104E-2</v>
      </c>
      <c r="Q301" s="103">
        <f t="shared" si="193"/>
        <v>6.7299999999999915E-2</v>
      </c>
      <c r="R301" s="103">
        <f t="shared" si="193"/>
        <v>6.9300000000000139E-2</v>
      </c>
      <c r="S301" s="12" t="s">
        <v>54</v>
      </c>
      <c r="T301" s="169" t="s">
        <v>54</v>
      </c>
      <c r="U301" s="170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 x14ac:dyDescent="0.45">
      <c r="A302" s="25"/>
      <c r="B302" s="175"/>
      <c r="C302" s="178"/>
      <c r="D302" s="175"/>
      <c r="E302" s="100" t="s">
        <v>57</v>
      </c>
      <c r="F302" s="104">
        <f t="shared" ref="F302:J302" si="194">(F299-F300)*10</f>
        <v>0.65399999999999903</v>
      </c>
      <c r="G302" s="104">
        <f t="shared" si="194"/>
        <v>0.65199999999999925</v>
      </c>
      <c r="H302" s="104">
        <f t="shared" si="194"/>
        <v>0.6349999999999989</v>
      </c>
      <c r="I302" s="104">
        <f t="shared" si="194"/>
        <v>0.62800000000000189</v>
      </c>
      <c r="J302" s="104">
        <f t="shared" si="194"/>
        <v>0.64099999999999824</v>
      </c>
      <c r="K302" s="105">
        <f t="shared" ref="K302" si="195">IFERROR(AVERAGE(F302:J302)," ")</f>
        <v>0.64199999999999946</v>
      </c>
      <c r="L302" s="179">
        <f t="shared" ref="L302" si="196">IFERROR((1-((MAX(F302:J302)-MIN(F302:J302))/(2*AVERAGE(F302:J302))))*100," ")</f>
        <v>97.975077881620152</v>
      </c>
      <c r="M302" s="180"/>
      <c r="N302" s="104">
        <f t="shared" ref="N302:R302" si="197">(N299-N300)*10</f>
        <v>0.68100000000000271</v>
      </c>
      <c r="O302" s="104">
        <f t="shared" si="197"/>
        <v>0.67099999999999937</v>
      </c>
      <c r="P302" s="104">
        <f t="shared" si="197"/>
        <v>0.67600000000000104</v>
      </c>
      <c r="Q302" s="104">
        <f t="shared" si="197"/>
        <v>0.67299999999999915</v>
      </c>
      <c r="R302" s="104">
        <f t="shared" si="197"/>
        <v>0.69300000000000139</v>
      </c>
      <c r="S302" s="105">
        <f t="shared" ref="S302" si="198">IFERROR(AVERAGE(N302:R302)," ")</f>
        <v>0.67880000000000074</v>
      </c>
      <c r="T302" s="171">
        <f t="shared" ref="T302" si="199">IFERROR((1-((MAX(N302:R302)-MIN(N302:R302))/(2*AVERAGE(N302:R302))))*100," ")</f>
        <v>98.379493223335146</v>
      </c>
      <c r="U302" s="172"/>
      <c r="V302" s="55">
        <v>3.64</v>
      </c>
      <c r="W302" s="55">
        <v>3.97</v>
      </c>
      <c r="X302" s="55">
        <v>15.46</v>
      </c>
      <c r="Y302" s="55">
        <v>7034163</v>
      </c>
      <c r="Z302" s="5"/>
      <c r="AA302" s="6"/>
      <c r="AB302" s="6"/>
      <c r="AC302" s="7"/>
      <c r="AD302" s="8"/>
    </row>
    <row r="303" spans="1:30" ht="21.75" x14ac:dyDescent="0.45">
      <c r="A303" s="21" t="s">
        <v>97</v>
      </c>
      <c r="B303" s="173">
        <v>0.75</v>
      </c>
      <c r="C303" s="176">
        <v>4</v>
      </c>
      <c r="D303" s="173"/>
      <c r="E303" s="100" t="s">
        <v>53</v>
      </c>
      <c r="F303" s="10">
        <v>3.7780999999999998</v>
      </c>
      <c r="G303" s="11">
        <v>3.7732999999999999</v>
      </c>
      <c r="H303" s="11">
        <v>3.7743000000000002</v>
      </c>
      <c r="I303" s="11">
        <v>3.7770999999999999</v>
      </c>
      <c r="J303" s="11">
        <v>3.7694000000000001</v>
      </c>
      <c r="K303" s="141" t="s">
        <v>54</v>
      </c>
      <c r="L303" s="167" t="s">
        <v>54</v>
      </c>
      <c r="M303" s="168"/>
      <c r="N303" s="10">
        <v>3.7698999999999998</v>
      </c>
      <c r="O303" s="11">
        <v>3.7730000000000001</v>
      </c>
      <c r="P303" s="11">
        <v>3.7715000000000001</v>
      </c>
      <c r="Q303" s="11">
        <v>3.7721</v>
      </c>
      <c r="R303" s="11">
        <v>3.7749000000000001</v>
      </c>
      <c r="S303" s="141" t="s">
        <v>54</v>
      </c>
      <c r="T303" s="167" t="s">
        <v>54</v>
      </c>
      <c r="U303" s="168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 x14ac:dyDescent="0.45">
      <c r="A304" s="54">
        <v>0.34166666666666662</v>
      </c>
      <c r="B304" s="174"/>
      <c r="C304" s="177"/>
      <c r="D304" s="174"/>
      <c r="E304" s="100" t="s">
        <v>55</v>
      </c>
      <c r="F304" s="10">
        <v>3.7115</v>
      </c>
      <c r="G304" s="11">
        <v>3.7082000000000002</v>
      </c>
      <c r="H304" s="11">
        <v>3.7084000000000001</v>
      </c>
      <c r="I304" s="11">
        <v>3.7103999999999999</v>
      </c>
      <c r="J304" s="11">
        <v>3.7023999999999999</v>
      </c>
      <c r="K304" s="141" t="s">
        <v>54</v>
      </c>
      <c r="L304" s="167" t="s">
        <v>54</v>
      </c>
      <c r="M304" s="168"/>
      <c r="N304" s="10">
        <v>3.6941999999999999</v>
      </c>
      <c r="O304" s="11">
        <v>3.6968999999999999</v>
      </c>
      <c r="P304" s="11">
        <v>3.6949000000000001</v>
      </c>
      <c r="Q304" s="11">
        <v>3.6960000000000002</v>
      </c>
      <c r="R304" s="11">
        <v>3.6991000000000001</v>
      </c>
      <c r="S304" s="141" t="s">
        <v>54</v>
      </c>
      <c r="T304" s="167" t="s">
        <v>54</v>
      </c>
      <c r="U304" s="168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 x14ac:dyDescent="0.45">
      <c r="A305" s="24"/>
      <c r="B305" s="174"/>
      <c r="C305" s="177"/>
      <c r="D305" s="174"/>
      <c r="E305" s="100" t="s">
        <v>56</v>
      </c>
      <c r="F305" s="103">
        <f t="shared" ref="F305:J305" si="200">F303-F304</f>
        <v>6.659999999999977E-2</v>
      </c>
      <c r="G305" s="103">
        <f t="shared" si="200"/>
        <v>6.5099999999999714E-2</v>
      </c>
      <c r="H305" s="103">
        <f t="shared" si="200"/>
        <v>6.590000000000007E-2</v>
      </c>
      <c r="I305" s="103">
        <f t="shared" si="200"/>
        <v>6.6699999999999982E-2</v>
      </c>
      <c r="J305" s="103">
        <f t="shared" si="200"/>
        <v>6.7000000000000171E-2</v>
      </c>
      <c r="K305" s="12" t="s">
        <v>54</v>
      </c>
      <c r="L305" s="169" t="s">
        <v>54</v>
      </c>
      <c r="M305" s="170"/>
      <c r="N305" s="103">
        <f t="shared" ref="N305:R305" si="201">N303-N304</f>
        <v>7.5699999999999878E-2</v>
      </c>
      <c r="O305" s="103">
        <f t="shared" si="201"/>
        <v>7.6100000000000279E-2</v>
      </c>
      <c r="P305" s="103">
        <f t="shared" si="201"/>
        <v>7.6600000000000001E-2</v>
      </c>
      <c r="Q305" s="103">
        <f t="shared" si="201"/>
        <v>7.6099999999999834E-2</v>
      </c>
      <c r="R305" s="103">
        <f t="shared" si="201"/>
        <v>7.580000000000009E-2</v>
      </c>
      <c r="S305" s="12" t="s">
        <v>54</v>
      </c>
      <c r="T305" s="169" t="s">
        <v>54</v>
      </c>
      <c r="U305" s="170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 x14ac:dyDescent="0.45">
      <c r="A306" s="25"/>
      <c r="B306" s="175"/>
      <c r="C306" s="178"/>
      <c r="D306" s="175"/>
      <c r="E306" s="100" t="s">
        <v>57</v>
      </c>
      <c r="F306" s="104">
        <f t="shared" ref="F306:J306" si="202">(F303-F304)*10</f>
        <v>0.6659999999999977</v>
      </c>
      <c r="G306" s="104">
        <f t="shared" si="202"/>
        <v>0.65099999999999714</v>
      </c>
      <c r="H306" s="104">
        <f t="shared" si="202"/>
        <v>0.6590000000000007</v>
      </c>
      <c r="I306" s="104">
        <f t="shared" si="202"/>
        <v>0.66699999999999982</v>
      </c>
      <c r="J306" s="104">
        <f t="shared" si="202"/>
        <v>0.67000000000000171</v>
      </c>
      <c r="K306" s="105">
        <f t="shared" ref="K306" si="203">IFERROR(AVERAGE(F306:J306)," ")</f>
        <v>0.66259999999999941</v>
      </c>
      <c r="L306" s="179">
        <f t="shared" ref="L306" si="204">IFERROR((1-((MAX(F306:J306)-MIN(F306:J306))/(2*AVERAGE(F306:J306))))*100," ")</f>
        <v>98.566254150316595</v>
      </c>
      <c r="M306" s="180"/>
      <c r="N306" s="104">
        <f t="shared" ref="N306:R306" si="205">(N303-N304)*10</f>
        <v>0.75699999999999878</v>
      </c>
      <c r="O306" s="104">
        <f t="shared" si="205"/>
        <v>0.76100000000000279</v>
      </c>
      <c r="P306" s="104">
        <f t="shared" si="205"/>
        <v>0.76600000000000001</v>
      </c>
      <c r="Q306" s="104">
        <f t="shared" si="205"/>
        <v>0.76099999999999834</v>
      </c>
      <c r="R306" s="104">
        <f t="shared" si="205"/>
        <v>0.7580000000000009</v>
      </c>
      <c r="S306" s="105">
        <f t="shared" ref="S306" si="206">IFERROR(AVERAGE(N306:R306)," ")</f>
        <v>0.76060000000000016</v>
      </c>
      <c r="T306" s="171">
        <f t="shared" ref="T306" si="207">IFERROR((1-((MAX(N306:R306)-MIN(N306:R306))/(2*AVERAGE(N306:R306))))*100," ")</f>
        <v>99.408361819616005</v>
      </c>
      <c r="U306" s="172"/>
      <c r="V306" s="55">
        <v>3.65</v>
      </c>
      <c r="W306" s="55">
        <v>3.97</v>
      </c>
      <c r="X306" s="55">
        <v>15.14</v>
      </c>
      <c r="Y306" s="55">
        <v>7020242</v>
      </c>
      <c r="Z306" s="5"/>
      <c r="AA306" s="6"/>
      <c r="AB306" s="6"/>
      <c r="AC306" s="7"/>
      <c r="AD306" s="8"/>
    </row>
    <row r="307" spans="1:30" ht="21.75" x14ac:dyDescent="0.45">
      <c r="A307" s="21" t="s">
        <v>97</v>
      </c>
      <c r="B307" s="173">
        <v>0.75</v>
      </c>
      <c r="C307" s="176">
        <v>4</v>
      </c>
      <c r="D307" s="173"/>
      <c r="E307" s="100" t="s">
        <v>53</v>
      </c>
      <c r="F307" s="10">
        <v>3.7115</v>
      </c>
      <c r="G307" s="11">
        <v>3.7082000000000002</v>
      </c>
      <c r="H307" s="11">
        <v>3.7084000000000001</v>
      </c>
      <c r="I307" s="11">
        <v>3.7103999999999999</v>
      </c>
      <c r="J307" s="11">
        <v>3.7023999999999999</v>
      </c>
      <c r="K307" s="141" t="s">
        <v>54</v>
      </c>
      <c r="L307" s="167" t="s">
        <v>54</v>
      </c>
      <c r="M307" s="168"/>
      <c r="N307" s="10">
        <v>3.6941999999999999</v>
      </c>
      <c r="O307" s="11">
        <v>3.6968999999999999</v>
      </c>
      <c r="P307" s="11">
        <v>3.6949000000000001</v>
      </c>
      <c r="Q307" s="11">
        <v>3.6960000000000002</v>
      </c>
      <c r="R307" s="11">
        <v>3.6991000000000001</v>
      </c>
      <c r="S307" s="141" t="s">
        <v>54</v>
      </c>
      <c r="T307" s="167" t="s">
        <v>54</v>
      </c>
      <c r="U307" s="168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 x14ac:dyDescent="0.45">
      <c r="A308" s="54">
        <v>0.54166666666666663</v>
      </c>
      <c r="B308" s="174"/>
      <c r="C308" s="177"/>
      <c r="D308" s="174"/>
      <c r="E308" s="100" t="s">
        <v>55</v>
      </c>
      <c r="F308" s="10">
        <v>3.6444999999999999</v>
      </c>
      <c r="G308" s="11">
        <v>3.6413000000000002</v>
      </c>
      <c r="H308" s="11">
        <v>3.6402999999999999</v>
      </c>
      <c r="I308" s="11">
        <v>3.6438000000000001</v>
      </c>
      <c r="J308" s="11">
        <v>3.6347999999999998</v>
      </c>
      <c r="K308" s="141" t="s">
        <v>54</v>
      </c>
      <c r="L308" s="167" t="s">
        <v>54</v>
      </c>
      <c r="M308" s="168"/>
      <c r="N308" s="10">
        <v>3.6225999999999998</v>
      </c>
      <c r="O308" s="11">
        <v>3.6259000000000001</v>
      </c>
      <c r="P308" s="11">
        <v>3.6227999999999998</v>
      </c>
      <c r="Q308" s="11">
        <v>3.6257000000000001</v>
      </c>
      <c r="R308" s="11">
        <v>3.6286</v>
      </c>
      <c r="S308" s="141" t="s">
        <v>54</v>
      </c>
      <c r="T308" s="167" t="s">
        <v>54</v>
      </c>
      <c r="U308" s="168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 x14ac:dyDescent="0.45">
      <c r="A309" s="24"/>
      <c r="B309" s="174"/>
      <c r="C309" s="177"/>
      <c r="D309" s="174"/>
      <c r="E309" s="100" t="s">
        <v>56</v>
      </c>
      <c r="F309" s="103">
        <f t="shared" ref="F309:J309" si="208">F307-F308</f>
        <v>6.7000000000000171E-2</v>
      </c>
      <c r="G309" s="103">
        <f t="shared" si="208"/>
        <v>6.6899999999999959E-2</v>
      </c>
      <c r="H309" s="103">
        <f t="shared" si="208"/>
        <v>6.8100000000000271E-2</v>
      </c>
      <c r="I309" s="103">
        <f t="shared" si="208"/>
        <v>6.659999999999977E-2</v>
      </c>
      <c r="J309" s="103">
        <f t="shared" si="208"/>
        <v>6.7600000000000104E-2</v>
      </c>
      <c r="K309" s="12" t="s">
        <v>54</v>
      </c>
      <c r="L309" s="169" t="s">
        <v>54</v>
      </c>
      <c r="M309" s="170"/>
      <c r="N309" s="103">
        <f t="shared" ref="N309:R309" si="209">N307-N308</f>
        <v>7.1600000000000108E-2</v>
      </c>
      <c r="O309" s="103">
        <f t="shared" si="209"/>
        <v>7.099999999999973E-2</v>
      </c>
      <c r="P309" s="103">
        <f t="shared" si="209"/>
        <v>7.2100000000000275E-2</v>
      </c>
      <c r="Q309" s="103">
        <f t="shared" si="209"/>
        <v>7.0300000000000029E-2</v>
      </c>
      <c r="R309" s="103">
        <f t="shared" si="209"/>
        <v>7.0500000000000007E-2</v>
      </c>
      <c r="S309" s="12" t="s">
        <v>54</v>
      </c>
      <c r="T309" s="169" t="s">
        <v>54</v>
      </c>
      <c r="U309" s="170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 x14ac:dyDescent="0.45">
      <c r="A310" s="25"/>
      <c r="B310" s="175"/>
      <c r="C310" s="178"/>
      <c r="D310" s="175"/>
      <c r="E310" s="100" t="s">
        <v>57</v>
      </c>
      <c r="F310" s="104">
        <f t="shared" ref="F310:J310" si="210">(F307-F308)*10</f>
        <v>0.67000000000000171</v>
      </c>
      <c r="G310" s="104">
        <f t="shared" si="210"/>
        <v>0.66899999999999959</v>
      </c>
      <c r="H310" s="104">
        <f t="shared" si="210"/>
        <v>0.68100000000000271</v>
      </c>
      <c r="I310" s="104">
        <f t="shared" si="210"/>
        <v>0.6659999999999977</v>
      </c>
      <c r="J310" s="104">
        <f t="shared" si="210"/>
        <v>0.67600000000000104</v>
      </c>
      <c r="K310" s="105">
        <f t="shared" ref="K310" si="211">IFERROR(AVERAGE(F310:J310)," ")</f>
        <v>0.67240000000000055</v>
      </c>
      <c r="L310" s="179">
        <f t="shared" ref="L310" si="212">IFERROR((1-((MAX(F310:J310)-MIN(F310:J310))/(2*AVERAGE(F310:J310))))*100," ")</f>
        <v>98.884592504461253</v>
      </c>
      <c r="M310" s="180"/>
      <c r="N310" s="104">
        <f t="shared" ref="N310:R310" si="213">(N307-N308)*10</f>
        <v>0.71600000000000108</v>
      </c>
      <c r="O310" s="104">
        <f t="shared" si="213"/>
        <v>0.7099999999999973</v>
      </c>
      <c r="P310" s="104">
        <f t="shared" si="213"/>
        <v>0.72100000000000275</v>
      </c>
      <c r="Q310" s="104">
        <f t="shared" si="213"/>
        <v>0.70300000000000029</v>
      </c>
      <c r="R310" s="104">
        <f t="shared" si="213"/>
        <v>0.70500000000000007</v>
      </c>
      <c r="S310" s="105">
        <f t="shared" ref="S310" si="214">IFERROR(AVERAGE(N310:R310)," ")</f>
        <v>0.7110000000000003</v>
      </c>
      <c r="T310" s="171">
        <f t="shared" ref="T310" si="215">IFERROR((1-((MAX(N310:R310)-MIN(N310:R310))/(2*AVERAGE(N310:R310))))*100," ")</f>
        <v>98.734177215189703</v>
      </c>
      <c r="U310" s="172"/>
      <c r="V310" s="55">
        <v>3.71</v>
      </c>
      <c r="W310" s="55">
        <v>4.1100000000000003</v>
      </c>
      <c r="X310" s="55">
        <v>15.37</v>
      </c>
      <c r="Y310" s="55">
        <v>7020242</v>
      </c>
      <c r="Z310" s="5"/>
      <c r="AA310" s="6"/>
      <c r="AB310" s="6"/>
      <c r="AC310" s="7"/>
      <c r="AD310" s="8"/>
    </row>
    <row r="311" spans="1:30" ht="21.75" x14ac:dyDescent="0.45">
      <c r="A311" s="21" t="s">
        <v>97</v>
      </c>
      <c r="B311" s="173">
        <v>0.75</v>
      </c>
      <c r="C311" s="176">
        <v>4</v>
      </c>
      <c r="D311" s="173"/>
      <c r="E311" s="100" t="s">
        <v>53</v>
      </c>
      <c r="F311" s="10">
        <v>3.7717999999999998</v>
      </c>
      <c r="G311" s="11">
        <v>3.7732999999999999</v>
      </c>
      <c r="H311" s="11">
        <v>3.7749000000000001</v>
      </c>
      <c r="I311" s="11">
        <v>3.7709000000000001</v>
      </c>
      <c r="J311" s="11">
        <v>3.7423000000000002</v>
      </c>
      <c r="K311" s="141" t="s">
        <v>54</v>
      </c>
      <c r="L311" s="167" t="s">
        <v>54</v>
      </c>
      <c r="M311" s="168"/>
      <c r="N311" s="10">
        <v>3.7732000000000001</v>
      </c>
      <c r="O311" s="11">
        <v>3.7684000000000002</v>
      </c>
      <c r="P311" s="11">
        <v>3.7696000000000001</v>
      </c>
      <c r="Q311" s="11">
        <v>3.77</v>
      </c>
      <c r="R311" s="11">
        <v>3.8035000000000001</v>
      </c>
      <c r="S311" s="141" t="s">
        <v>54</v>
      </c>
      <c r="T311" s="167" t="s">
        <v>54</v>
      </c>
      <c r="U311" s="168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 x14ac:dyDescent="0.45">
      <c r="A312" s="54">
        <v>0.72083333333333333</v>
      </c>
      <c r="B312" s="174"/>
      <c r="C312" s="177"/>
      <c r="D312" s="174"/>
      <c r="E312" s="100" t="s">
        <v>55</v>
      </c>
      <c r="F312" s="10">
        <v>3.7065999999999999</v>
      </c>
      <c r="G312" s="11">
        <v>3.7090999999999998</v>
      </c>
      <c r="H312" s="11">
        <v>3.7096</v>
      </c>
      <c r="I312" s="11">
        <v>3.7054</v>
      </c>
      <c r="J312" s="11">
        <v>3.6838000000000002</v>
      </c>
      <c r="K312" s="141" t="s">
        <v>54</v>
      </c>
      <c r="L312" s="167" t="s">
        <v>54</v>
      </c>
      <c r="M312" s="168"/>
      <c r="N312" s="10">
        <v>3.7025000000000001</v>
      </c>
      <c r="O312" s="11">
        <v>3.6985999999999999</v>
      </c>
      <c r="P312" s="11">
        <v>3.6993</v>
      </c>
      <c r="Q312" s="11">
        <v>3.7</v>
      </c>
      <c r="R312" s="11">
        <v>3.73</v>
      </c>
      <c r="S312" s="141" t="s">
        <v>54</v>
      </c>
      <c r="T312" s="167" t="s">
        <v>54</v>
      </c>
      <c r="U312" s="168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 x14ac:dyDescent="0.45">
      <c r="A313" s="24"/>
      <c r="B313" s="174"/>
      <c r="C313" s="177"/>
      <c r="D313" s="174"/>
      <c r="E313" s="100" t="s">
        <v>56</v>
      </c>
      <c r="F313" s="103">
        <f t="shared" ref="F313:J313" si="216">F311-F312</f>
        <v>6.5199999999999925E-2</v>
      </c>
      <c r="G313" s="103">
        <f t="shared" si="216"/>
        <v>6.4200000000000035E-2</v>
      </c>
      <c r="H313" s="103">
        <f t="shared" si="216"/>
        <v>6.5300000000000136E-2</v>
      </c>
      <c r="I313" s="103">
        <f t="shared" si="216"/>
        <v>6.5500000000000114E-2</v>
      </c>
      <c r="J313" s="103">
        <f t="shared" si="216"/>
        <v>5.8499999999999996E-2</v>
      </c>
      <c r="K313" s="12" t="s">
        <v>54</v>
      </c>
      <c r="L313" s="169" t="s">
        <v>54</v>
      </c>
      <c r="M313" s="170"/>
      <c r="N313" s="103">
        <f t="shared" ref="N313:R313" si="217">N311-N312</f>
        <v>7.0699999999999985E-2</v>
      </c>
      <c r="O313" s="103">
        <f t="shared" si="217"/>
        <v>6.9800000000000306E-2</v>
      </c>
      <c r="P313" s="103">
        <f t="shared" si="217"/>
        <v>7.0300000000000029E-2</v>
      </c>
      <c r="Q313" s="103">
        <f t="shared" si="217"/>
        <v>6.999999999999984E-2</v>
      </c>
      <c r="R313" s="103">
        <f t="shared" si="217"/>
        <v>7.3500000000000121E-2</v>
      </c>
      <c r="S313" s="12" t="s">
        <v>54</v>
      </c>
      <c r="T313" s="169" t="s">
        <v>54</v>
      </c>
      <c r="U313" s="170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 x14ac:dyDescent="0.45">
      <c r="A314" s="25"/>
      <c r="B314" s="175"/>
      <c r="C314" s="178"/>
      <c r="D314" s="175"/>
      <c r="E314" s="100" t="s">
        <v>57</v>
      </c>
      <c r="F314" s="104">
        <f t="shared" ref="F314:J314" si="218">(F311-F312)*10</f>
        <v>0.65199999999999925</v>
      </c>
      <c r="G314" s="104">
        <f t="shared" si="218"/>
        <v>0.64200000000000035</v>
      </c>
      <c r="H314" s="104">
        <f t="shared" si="218"/>
        <v>0.65300000000000136</v>
      </c>
      <c r="I314" s="104">
        <f t="shared" si="218"/>
        <v>0.65500000000000114</v>
      </c>
      <c r="J314" s="104">
        <f t="shared" si="218"/>
        <v>0.58499999999999996</v>
      </c>
      <c r="K314" s="105">
        <f t="shared" ref="K314" si="219">IFERROR(AVERAGE(F314:J314)," ")</f>
        <v>0.63740000000000041</v>
      </c>
      <c r="L314" s="179">
        <f t="shared" ref="L314" si="220">IFERROR((1-((MAX(F314:J314)-MIN(F314:J314))/(2*AVERAGE(F314:J314))))*100," ")</f>
        <v>94.508942579228034</v>
      </c>
      <c r="M314" s="180"/>
      <c r="N314" s="104">
        <f t="shared" ref="N314:R314" si="221">(N311-N312)*10</f>
        <v>0.70699999999999985</v>
      </c>
      <c r="O314" s="104">
        <f t="shared" si="221"/>
        <v>0.69800000000000306</v>
      </c>
      <c r="P314" s="104">
        <f t="shared" si="221"/>
        <v>0.70300000000000029</v>
      </c>
      <c r="Q314" s="104">
        <f t="shared" si="221"/>
        <v>0.6999999999999984</v>
      </c>
      <c r="R314" s="104">
        <f t="shared" si="221"/>
        <v>0.73500000000000121</v>
      </c>
      <c r="S314" s="105">
        <f t="shared" ref="S314" si="222">IFERROR(AVERAGE(N314:R314)," ")</f>
        <v>0.70860000000000056</v>
      </c>
      <c r="T314" s="171">
        <f t="shared" ref="T314" si="223">IFERROR((1-((MAX(N314:R314)-MIN(N314:R314))/(2*AVERAGE(N314:R314))))*100," ")</f>
        <v>97.389218176686555</v>
      </c>
      <c r="U314" s="172"/>
      <c r="V314" s="55">
        <v>3.65</v>
      </c>
      <c r="W314" s="55">
        <v>4.01</v>
      </c>
      <c r="X314" s="55">
        <v>15.91</v>
      </c>
      <c r="Y314" s="55">
        <v>7020242</v>
      </c>
      <c r="Z314" s="5"/>
      <c r="AA314" s="6"/>
      <c r="AB314" s="6"/>
      <c r="AC314" s="7"/>
      <c r="AD314" s="8"/>
    </row>
    <row r="315" spans="1:30" ht="21.75" x14ac:dyDescent="0.45">
      <c r="A315" s="21" t="s">
        <v>97</v>
      </c>
      <c r="B315" s="173">
        <v>0.75</v>
      </c>
      <c r="C315" s="176">
        <v>4</v>
      </c>
      <c r="D315" s="173"/>
      <c r="E315" s="100" t="s">
        <v>53</v>
      </c>
      <c r="F315" s="10">
        <v>3.7065999999999999</v>
      </c>
      <c r="G315" s="11">
        <v>3.7090999999999998</v>
      </c>
      <c r="H315" s="11">
        <v>3.7096</v>
      </c>
      <c r="I315" s="11">
        <v>3.7054</v>
      </c>
      <c r="J315" s="11">
        <v>3.702</v>
      </c>
      <c r="K315" s="141" t="s">
        <v>54</v>
      </c>
      <c r="L315" s="167" t="s">
        <v>54</v>
      </c>
      <c r="M315" s="168"/>
      <c r="N315" s="10">
        <v>3.7025000000000001</v>
      </c>
      <c r="O315" s="11">
        <v>3.6985999999999999</v>
      </c>
      <c r="P315" s="11">
        <v>3.6993</v>
      </c>
      <c r="Q315" s="11">
        <v>3.7</v>
      </c>
      <c r="R315" s="11">
        <v>3.7050000000000001</v>
      </c>
      <c r="S315" s="141" t="s">
        <v>54</v>
      </c>
      <c r="T315" s="167" t="s">
        <v>54</v>
      </c>
      <c r="U315" s="168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 x14ac:dyDescent="0.45">
      <c r="A316" s="54">
        <v>0.8520833333333333</v>
      </c>
      <c r="B316" s="174"/>
      <c r="C316" s="177"/>
      <c r="D316" s="174"/>
      <c r="E316" s="100" t="s">
        <v>55</v>
      </c>
      <c r="F316" s="10">
        <v>3.6396000000000002</v>
      </c>
      <c r="G316" s="11">
        <v>3.6427</v>
      </c>
      <c r="H316" s="11">
        <v>3.6413000000000002</v>
      </c>
      <c r="I316" s="11">
        <v>3.6373000000000002</v>
      </c>
      <c r="J316" s="11">
        <v>3.6412</v>
      </c>
      <c r="K316" s="141" t="s">
        <v>54</v>
      </c>
      <c r="L316" s="167" t="s">
        <v>54</v>
      </c>
      <c r="M316" s="168"/>
      <c r="N316" s="10">
        <v>3.6269</v>
      </c>
      <c r="O316" s="11">
        <v>3.6225999999999998</v>
      </c>
      <c r="P316" s="11">
        <v>3.6244000000000001</v>
      </c>
      <c r="Q316" s="11">
        <v>3.6246</v>
      </c>
      <c r="R316" s="11">
        <v>3.6360999999999999</v>
      </c>
      <c r="S316" s="141" t="s">
        <v>54</v>
      </c>
      <c r="T316" s="167" t="s">
        <v>54</v>
      </c>
      <c r="U316" s="168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 x14ac:dyDescent="0.45">
      <c r="A317" s="24"/>
      <c r="B317" s="174"/>
      <c r="C317" s="177"/>
      <c r="D317" s="174"/>
      <c r="E317" s="100" t="s">
        <v>56</v>
      </c>
      <c r="F317" s="103">
        <f t="shared" ref="F317:J317" si="224">F315-F316</f>
        <v>6.6999999999999726E-2</v>
      </c>
      <c r="G317" s="103">
        <f t="shared" si="224"/>
        <v>6.6399999999999793E-2</v>
      </c>
      <c r="H317" s="103">
        <f t="shared" si="224"/>
        <v>6.8299999999999805E-2</v>
      </c>
      <c r="I317" s="103">
        <f t="shared" si="224"/>
        <v>6.8099999999999827E-2</v>
      </c>
      <c r="J317" s="103">
        <f t="shared" si="224"/>
        <v>6.0799999999999965E-2</v>
      </c>
      <c r="K317" s="12" t="s">
        <v>54</v>
      </c>
      <c r="L317" s="169" t="s">
        <v>54</v>
      </c>
      <c r="M317" s="170"/>
      <c r="N317" s="103">
        <f t="shared" ref="N317:R317" si="225">N315-N316</f>
        <v>7.5600000000000112E-2</v>
      </c>
      <c r="O317" s="103">
        <f t="shared" si="225"/>
        <v>7.6000000000000068E-2</v>
      </c>
      <c r="P317" s="103">
        <f t="shared" si="225"/>
        <v>7.4899999999999967E-2</v>
      </c>
      <c r="Q317" s="103">
        <f t="shared" si="225"/>
        <v>7.5400000000000134E-2</v>
      </c>
      <c r="R317" s="103">
        <f t="shared" si="225"/>
        <v>6.8900000000000183E-2</v>
      </c>
      <c r="S317" s="12" t="s">
        <v>54</v>
      </c>
      <c r="T317" s="169" t="s">
        <v>54</v>
      </c>
      <c r="U317" s="170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 x14ac:dyDescent="0.45">
      <c r="A318" s="25"/>
      <c r="B318" s="175"/>
      <c r="C318" s="178"/>
      <c r="D318" s="175"/>
      <c r="E318" s="100" t="s">
        <v>57</v>
      </c>
      <c r="F318" s="104">
        <f t="shared" ref="F318:J318" si="226">(F315-F316)*10</f>
        <v>0.66999999999999726</v>
      </c>
      <c r="G318" s="104">
        <f t="shared" si="226"/>
        <v>0.66399999999999793</v>
      </c>
      <c r="H318" s="104">
        <f t="shared" si="226"/>
        <v>0.68299999999999805</v>
      </c>
      <c r="I318" s="104">
        <f t="shared" si="226"/>
        <v>0.68099999999999827</v>
      </c>
      <c r="J318" s="104">
        <f t="shared" si="226"/>
        <v>0.60799999999999965</v>
      </c>
      <c r="K318" s="105">
        <f t="shared" ref="K318" si="227">IFERROR(AVERAGE(F318:J318)," ")</f>
        <v>0.66119999999999823</v>
      </c>
      <c r="L318" s="179">
        <f t="shared" ref="L318" si="228">IFERROR((1-((MAX(F318:J318)-MIN(F318:J318))/(2*AVERAGE(F318:J318))))*100," ")</f>
        <v>94.328493647912993</v>
      </c>
      <c r="M318" s="180"/>
      <c r="N318" s="104">
        <f t="shared" ref="N318:R318" si="229">(N315-N316)*10</f>
        <v>0.75600000000000112</v>
      </c>
      <c r="O318" s="104">
        <f t="shared" si="229"/>
        <v>0.76000000000000068</v>
      </c>
      <c r="P318" s="104">
        <f t="shared" si="229"/>
        <v>0.74899999999999967</v>
      </c>
      <c r="Q318" s="104">
        <f t="shared" si="229"/>
        <v>0.75400000000000134</v>
      </c>
      <c r="R318" s="104">
        <f t="shared" si="229"/>
        <v>0.68900000000000183</v>
      </c>
      <c r="S318" s="105">
        <f t="shared" ref="S318" si="230">IFERROR(AVERAGE(N318:R318)," ")</f>
        <v>0.74160000000000093</v>
      </c>
      <c r="T318" s="171">
        <f t="shared" ref="T318" si="231">IFERROR((1-((MAX(N318:R318)-MIN(N318:R318))/(2*AVERAGE(N318:R318))))*100," ")</f>
        <v>95.213052858684009</v>
      </c>
      <c r="U318" s="172"/>
      <c r="V318" s="55">
        <v>3.58</v>
      </c>
      <c r="W318" s="55">
        <v>3.92</v>
      </c>
      <c r="X318" s="55">
        <v>16.07</v>
      </c>
      <c r="Y318" s="55">
        <v>5066594</v>
      </c>
      <c r="Z318" s="5"/>
      <c r="AA318" s="6"/>
      <c r="AB318" s="6"/>
      <c r="AC318" s="7"/>
      <c r="AD318" s="8"/>
    </row>
    <row r="319" spans="1:30" ht="21.75" x14ac:dyDescent="0.45">
      <c r="A319" s="21" t="s">
        <v>97</v>
      </c>
      <c r="B319" s="173">
        <v>1.5</v>
      </c>
      <c r="C319" s="176">
        <v>2</v>
      </c>
      <c r="D319" s="173"/>
      <c r="E319" s="100" t="s">
        <v>53</v>
      </c>
      <c r="F319" s="10">
        <v>3.7759999999999998</v>
      </c>
      <c r="G319" s="11">
        <v>3.7763</v>
      </c>
      <c r="H319" s="11">
        <v>3.7715999999999998</v>
      </c>
      <c r="I319" s="11">
        <v>3.7732999999999999</v>
      </c>
      <c r="J319" s="11">
        <v>3.7732999999999999</v>
      </c>
      <c r="K319" s="141" t="s">
        <v>54</v>
      </c>
      <c r="L319" s="167" t="s">
        <v>54</v>
      </c>
      <c r="M319" s="168"/>
      <c r="N319" s="10">
        <v>3.7711000000000001</v>
      </c>
      <c r="O319" s="11">
        <v>3.7723</v>
      </c>
      <c r="P319" s="11">
        <v>3.7698999999999998</v>
      </c>
      <c r="Q319" s="11">
        <v>3.7745000000000002</v>
      </c>
      <c r="R319" s="11">
        <v>3.7730999999999999</v>
      </c>
      <c r="S319" s="141" t="s">
        <v>54</v>
      </c>
      <c r="T319" s="167" t="s">
        <v>54</v>
      </c>
      <c r="U319" s="168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 x14ac:dyDescent="0.45">
      <c r="A320" s="54">
        <v>0.9506944444444444</v>
      </c>
      <c r="B320" s="174"/>
      <c r="C320" s="177"/>
      <c r="D320" s="174"/>
      <c r="E320" s="100" t="s">
        <v>55</v>
      </c>
      <c r="F320" s="10">
        <v>3.6467000000000001</v>
      </c>
      <c r="G320" s="11">
        <v>3.6515</v>
      </c>
      <c r="H320" s="11">
        <v>3.6463000000000001</v>
      </c>
      <c r="I320" s="11">
        <v>3.6488</v>
      </c>
      <c r="J320" s="11">
        <v>3.6480000000000001</v>
      </c>
      <c r="K320" s="141" t="s">
        <v>54</v>
      </c>
      <c r="L320" s="167" t="s">
        <v>54</v>
      </c>
      <c r="M320" s="168"/>
      <c r="N320" s="10">
        <v>3.6374</v>
      </c>
      <c r="O320" s="11">
        <v>3.6374</v>
      </c>
      <c r="P320" s="11">
        <v>3.6362000000000001</v>
      </c>
      <c r="Q320" s="11">
        <v>3.6398000000000001</v>
      </c>
      <c r="R320" s="11">
        <v>3.6377999999999999</v>
      </c>
      <c r="S320" s="141" t="s">
        <v>54</v>
      </c>
      <c r="T320" s="167" t="s">
        <v>54</v>
      </c>
      <c r="U320" s="168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 x14ac:dyDescent="0.45">
      <c r="A321" s="24"/>
      <c r="B321" s="174"/>
      <c r="C321" s="177"/>
      <c r="D321" s="174"/>
      <c r="E321" s="100" t="s">
        <v>56</v>
      </c>
      <c r="F321" s="103">
        <f t="shared" ref="F321:J321" si="232">F319-F320</f>
        <v>0.12929999999999975</v>
      </c>
      <c r="G321" s="103">
        <f t="shared" si="232"/>
        <v>0.12480000000000002</v>
      </c>
      <c r="H321" s="103">
        <f t="shared" si="232"/>
        <v>0.12529999999999974</v>
      </c>
      <c r="I321" s="103">
        <f t="shared" si="232"/>
        <v>0.12449999999999983</v>
      </c>
      <c r="J321" s="103">
        <f t="shared" si="232"/>
        <v>0.12529999999999974</v>
      </c>
      <c r="K321" s="12" t="s">
        <v>54</v>
      </c>
      <c r="L321" s="169" t="s">
        <v>54</v>
      </c>
      <c r="M321" s="170"/>
      <c r="N321" s="103">
        <f t="shared" ref="N321:R321" si="233">N319-N320</f>
        <v>0.13370000000000015</v>
      </c>
      <c r="O321" s="103">
        <f t="shared" si="233"/>
        <v>0.13490000000000002</v>
      </c>
      <c r="P321" s="103">
        <f t="shared" si="233"/>
        <v>0.13369999999999971</v>
      </c>
      <c r="Q321" s="103">
        <f t="shared" si="233"/>
        <v>0.13470000000000004</v>
      </c>
      <c r="R321" s="103">
        <f t="shared" si="233"/>
        <v>0.13529999999999998</v>
      </c>
      <c r="S321" s="12" t="s">
        <v>54</v>
      </c>
      <c r="T321" s="169" t="s">
        <v>54</v>
      </c>
      <c r="U321" s="170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 x14ac:dyDescent="0.45">
      <c r="A322" s="25"/>
      <c r="B322" s="175"/>
      <c r="C322" s="178"/>
      <c r="D322" s="175"/>
      <c r="E322" s="100" t="s">
        <v>57</v>
      </c>
      <c r="F322" s="104">
        <f t="shared" ref="F322:J322" si="234">(F319-F320)*10</f>
        <v>1.2929999999999975</v>
      </c>
      <c r="G322" s="104">
        <f t="shared" si="234"/>
        <v>1.2480000000000002</v>
      </c>
      <c r="H322" s="104">
        <f t="shared" si="234"/>
        <v>1.2529999999999974</v>
      </c>
      <c r="I322" s="104">
        <f t="shared" si="234"/>
        <v>1.2449999999999983</v>
      </c>
      <c r="J322" s="104">
        <f t="shared" si="234"/>
        <v>1.2529999999999974</v>
      </c>
      <c r="K322" s="105">
        <f t="shared" ref="K322" si="235">IFERROR(AVERAGE(F322:J322)," ")</f>
        <v>1.2583999999999982</v>
      </c>
      <c r="L322" s="179">
        <f t="shared" ref="L322" si="236">IFERROR((1-((MAX(F322:J322)-MIN(F322:J322))/(2*AVERAGE(F322:J322))))*100," ")</f>
        <v>98.092816274634487</v>
      </c>
      <c r="M322" s="180"/>
      <c r="N322" s="104">
        <f t="shared" ref="N322:R322" si="237">(N319-N320)*10</f>
        <v>1.3370000000000015</v>
      </c>
      <c r="O322" s="104">
        <f t="shared" si="237"/>
        <v>1.3490000000000002</v>
      </c>
      <c r="P322" s="104">
        <f t="shared" si="237"/>
        <v>1.3369999999999971</v>
      </c>
      <c r="Q322" s="104">
        <f t="shared" si="237"/>
        <v>1.3470000000000004</v>
      </c>
      <c r="R322" s="104">
        <f t="shared" si="237"/>
        <v>1.3529999999999998</v>
      </c>
      <c r="S322" s="105">
        <f t="shared" ref="S322" si="238">IFERROR(AVERAGE(N322:R322)," ")</f>
        <v>1.3445999999999998</v>
      </c>
      <c r="T322" s="171">
        <f t="shared" ref="T322" si="239">IFERROR((1-((MAX(N322:R322)-MIN(N322:R322))/(2*AVERAGE(N322:R322))))*100," ")</f>
        <v>99.405027517477222</v>
      </c>
      <c r="U322" s="172"/>
      <c r="V322" s="55">
        <v>3.72</v>
      </c>
      <c r="W322" s="55">
        <v>3.87</v>
      </c>
      <c r="X322" s="55">
        <v>15.71</v>
      </c>
      <c r="Y322" s="55">
        <v>5066594</v>
      </c>
      <c r="Z322" s="5"/>
      <c r="AA322" s="6"/>
      <c r="AB322" s="6"/>
      <c r="AC322" s="7"/>
      <c r="AD322" s="8"/>
    </row>
    <row r="323" spans="1:30" ht="21.75" x14ac:dyDescent="0.45">
      <c r="A323" s="21" t="s">
        <v>98</v>
      </c>
      <c r="B323" s="173">
        <v>0.75</v>
      </c>
      <c r="C323" s="176">
        <v>4</v>
      </c>
      <c r="D323" s="173"/>
      <c r="E323" s="100" t="s">
        <v>53</v>
      </c>
      <c r="F323" s="10">
        <v>3.6467000000000001</v>
      </c>
      <c r="G323" s="11">
        <v>3.6515</v>
      </c>
      <c r="H323" s="11">
        <v>3.6463000000000001</v>
      </c>
      <c r="I323" s="11">
        <v>3.6488</v>
      </c>
      <c r="J323" s="11">
        <v>3.6480000000000001</v>
      </c>
      <c r="K323" s="141" t="s">
        <v>54</v>
      </c>
      <c r="L323" s="167" t="s">
        <v>54</v>
      </c>
      <c r="M323" s="168"/>
      <c r="N323" s="10">
        <v>3.6374</v>
      </c>
      <c r="O323" s="11">
        <v>3.6374</v>
      </c>
      <c r="P323" s="11">
        <v>3.6362000000000001</v>
      </c>
      <c r="Q323" s="11">
        <v>3.6398000000000001</v>
      </c>
      <c r="R323" s="11">
        <v>3.6377999999999999</v>
      </c>
      <c r="S323" s="141" t="s">
        <v>54</v>
      </c>
      <c r="T323" s="167" t="s">
        <v>54</v>
      </c>
      <c r="U323" s="168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 x14ac:dyDescent="0.45">
      <c r="A324" s="54">
        <v>4.6527777777777779E-2</v>
      </c>
      <c r="B324" s="174"/>
      <c r="C324" s="177"/>
      <c r="D324" s="174"/>
      <c r="E324" s="100" t="s">
        <v>55</v>
      </c>
      <c r="F324" s="10">
        <v>3.5817000000000001</v>
      </c>
      <c r="G324" s="11">
        <v>3.5876999999999999</v>
      </c>
      <c r="H324" s="11">
        <v>3.581</v>
      </c>
      <c r="I324" s="11">
        <v>3.5853999999999999</v>
      </c>
      <c r="J324" s="11">
        <v>3.5819999999999999</v>
      </c>
      <c r="K324" s="141" t="s">
        <v>54</v>
      </c>
      <c r="L324" s="167" t="s">
        <v>54</v>
      </c>
      <c r="M324" s="168"/>
      <c r="N324" s="10">
        <v>3.5672999999999999</v>
      </c>
      <c r="O324" s="11">
        <v>3.5655999999999999</v>
      </c>
      <c r="P324" s="11">
        <v>3.5663999999999998</v>
      </c>
      <c r="Q324" s="11">
        <v>3.5712000000000002</v>
      </c>
      <c r="R324" s="11">
        <v>3.5667</v>
      </c>
      <c r="S324" s="141" t="s">
        <v>54</v>
      </c>
      <c r="T324" s="167" t="s">
        <v>54</v>
      </c>
      <c r="U324" s="168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 x14ac:dyDescent="0.45">
      <c r="A325" s="24"/>
      <c r="B325" s="174"/>
      <c r="C325" s="177"/>
      <c r="D325" s="174"/>
      <c r="E325" s="100" t="s">
        <v>56</v>
      </c>
      <c r="F325" s="103">
        <f t="shared" ref="F325:J325" si="240">F323-F324</f>
        <v>6.4999999999999947E-2</v>
      </c>
      <c r="G325" s="103">
        <f t="shared" si="240"/>
        <v>6.3800000000000079E-2</v>
      </c>
      <c r="H325" s="103">
        <f t="shared" si="240"/>
        <v>6.5300000000000136E-2</v>
      </c>
      <c r="I325" s="103">
        <f t="shared" si="240"/>
        <v>6.3400000000000123E-2</v>
      </c>
      <c r="J325" s="103">
        <f t="shared" si="240"/>
        <v>6.6000000000000281E-2</v>
      </c>
      <c r="K325" s="12" t="s">
        <v>54</v>
      </c>
      <c r="L325" s="169" t="s">
        <v>54</v>
      </c>
      <c r="M325" s="170"/>
      <c r="N325" s="103">
        <f t="shared" ref="N325:R325" si="241">N323-N324</f>
        <v>7.0100000000000051E-2</v>
      </c>
      <c r="O325" s="103">
        <f t="shared" si="241"/>
        <v>7.1800000000000086E-2</v>
      </c>
      <c r="P325" s="103">
        <f t="shared" si="241"/>
        <v>6.9800000000000306E-2</v>
      </c>
      <c r="Q325" s="103">
        <f t="shared" si="241"/>
        <v>6.8599999999999994E-2</v>
      </c>
      <c r="R325" s="103">
        <f t="shared" si="241"/>
        <v>7.1099999999999941E-2</v>
      </c>
      <c r="S325" s="12" t="s">
        <v>54</v>
      </c>
      <c r="T325" s="169" t="s">
        <v>54</v>
      </c>
      <c r="U325" s="170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 x14ac:dyDescent="0.45">
      <c r="A326" s="25"/>
      <c r="B326" s="175"/>
      <c r="C326" s="178"/>
      <c r="D326" s="175"/>
      <c r="E326" s="100" t="s">
        <v>57</v>
      </c>
      <c r="F326" s="104">
        <f t="shared" ref="F326:J326" si="242">(F323-F324)*10</f>
        <v>0.64999999999999947</v>
      </c>
      <c r="G326" s="104">
        <f t="shared" si="242"/>
        <v>0.63800000000000079</v>
      </c>
      <c r="H326" s="104">
        <f t="shared" si="242"/>
        <v>0.65300000000000136</v>
      </c>
      <c r="I326" s="104">
        <f t="shared" si="242"/>
        <v>0.63400000000000123</v>
      </c>
      <c r="J326" s="104">
        <f t="shared" si="242"/>
        <v>0.66000000000000281</v>
      </c>
      <c r="K326" s="105">
        <f t="shared" ref="K326" si="243">IFERROR(AVERAGE(F326:J326)," ")</f>
        <v>0.64700000000000113</v>
      </c>
      <c r="L326" s="179">
        <f t="shared" ref="L326" si="244">IFERROR((1-((MAX(F326:J326)-MIN(F326:J326))/(2*AVERAGE(F326:J326))))*100," ")</f>
        <v>97.990726429675306</v>
      </c>
      <c r="M326" s="180"/>
      <c r="N326" s="104">
        <f t="shared" ref="N326:R326" si="245">(N323-N324)*10</f>
        <v>0.70100000000000051</v>
      </c>
      <c r="O326" s="104">
        <f t="shared" si="245"/>
        <v>0.71800000000000086</v>
      </c>
      <c r="P326" s="104">
        <f t="shared" si="245"/>
        <v>0.69800000000000306</v>
      </c>
      <c r="Q326" s="104">
        <f t="shared" si="245"/>
        <v>0.68599999999999994</v>
      </c>
      <c r="R326" s="104">
        <f t="shared" si="245"/>
        <v>0.71099999999999941</v>
      </c>
      <c r="S326" s="105">
        <f t="shared" ref="S326" si="246">IFERROR(AVERAGE(N326:R326)," ")</f>
        <v>0.70280000000000076</v>
      </c>
      <c r="T326" s="171">
        <f t="shared" ref="T326" si="247">IFERROR((1-((MAX(N326:R326)-MIN(N326:R326))/(2*AVERAGE(N326:R326))))*100," ")</f>
        <v>97.723392145702832</v>
      </c>
      <c r="U326" s="172"/>
      <c r="V326" s="55">
        <v>3.69</v>
      </c>
      <c r="W326" s="55">
        <v>4.0199999999999996</v>
      </c>
      <c r="X326" s="55">
        <v>15.26</v>
      </c>
      <c r="Y326" s="55">
        <v>5066594</v>
      </c>
      <c r="Z326" s="5"/>
      <c r="AA326" s="6"/>
      <c r="AB326" s="6"/>
      <c r="AC326" s="7"/>
      <c r="AD326" s="8"/>
    </row>
    <row r="327" spans="1:30" ht="21.75" x14ac:dyDescent="0.45">
      <c r="A327" s="21" t="s">
        <v>98</v>
      </c>
      <c r="B327" s="173">
        <v>0.75</v>
      </c>
      <c r="C327" s="176">
        <v>4</v>
      </c>
      <c r="D327" s="173"/>
      <c r="E327" s="100" t="s">
        <v>53</v>
      </c>
      <c r="F327" s="10">
        <v>3.7675000000000001</v>
      </c>
      <c r="G327" s="10">
        <v>3.7633999999999999</v>
      </c>
      <c r="H327" s="10">
        <v>3.7667999999999999</v>
      </c>
      <c r="I327" s="10">
        <v>3.7698999999999998</v>
      </c>
      <c r="J327" s="10">
        <v>3.7622</v>
      </c>
      <c r="K327" s="141" t="s">
        <v>54</v>
      </c>
      <c r="L327" s="167" t="s">
        <v>54</v>
      </c>
      <c r="M327" s="168"/>
      <c r="N327" s="10">
        <v>3.7757000000000001</v>
      </c>
      <c r="O327" s="11">
        <v>3.7774000000000001</v>
      </c>
      <c r="P327" s="11">
        <v>3.7717999999999998</v>
      </c>
      <c r="Q327" s="11">
        <v>3.7730999999999999</v>
      </c>
      <c r="R327" s="11">
        <v>3.7740999999999998</v>
      </c>
      <c r="S327" s="141" t="s">
        <v>54</v>
      </c>
      <c r="T327" s="167" t="s">
        <v>54</v>
      </c>
      <c r="U327" s="168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 x14ac:dyDescent="0.45">
      <c r="A328" s="54">
        <v>0.22430555555555556</v>
      </c>
      <c r="B328" s="174"/>
      <c r="C328" s="177"/>
      <c r="D328" s="174"/>
      <c r="E328" s="100" t="s">
        <v>55</v>
      </c>
      <c r="F328" s="10">
        <v>3.7044999999999999</v>
      </c>
      <c r="G328" s="11">
        <v>3.7029999999999998</v>
      </c>
      <c r="H328" s="11">
        <v>3.7065000000000001</v>
      </c>
      <c r="I328" s="11">
        <v>3.7092000000000001</v>
      </c>
      <c r="J328" s="11">
        <v>3.7010000000000001</v>
      </c>
      <c r="K328" s="141" t="s">
        <v>54</v>
      </c>
      <c r="L328" s="167" t="s">
        <v>54</v>
      </c>
      <c r="M328" s="168"/>
      <c r="N328" s="10">
        <v>3.7080000000000002</v>
      </c>
      <c r="O328" s="11">
        <v>3.7115999999999998</v>
      </c>
      <c r="P328" s="11">
        <v>3.7048000000000001</v>
      </c>
      <c r="Q328" s="11">
        <v>3.7063999999999999</v>
      </c>
      <c r="R328" s="11">
        <v>3.7004000000000001</v>
      </c>
      <c r="S328" s="141" t="s">
        <v>54</v>
      </c>
      <c r="T328" s="167" t="s">
        <v>54</v>
      </c>
      <c r="U328" s="168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 x14ac:dyDescent="0.45">
      <c r="A329" s="24"/>
      <c r="B329" s="174"/>
      <c r="C329" s="177"/>
      <c r="D329" s="174"/>
      <c r="E329" s="100" t="s">
        <v>56</v>
      </c>
      <c r="F329" s="103">
        <f t="shared" ref="F329:J329" si="248">F327-F328</f>
        <v>6.3000000000000167E-2</v>
      </c>
      <c r="G329" s="103">
        <f t="shared" si="248"/>
        <v>6.0400000000000009E-2</v>
      </c>
      <c r="H329" s="103">
        <f t="shared" si="248"/>
        <v>6.0299999999999798E-2</v>
      </c>
      <c r="I329" s="103">
        <f t="shared" si="248"/>
        <v>6.0699999999999754E-2</v>
      </c>
      <c r="J329" s="103">
        <f t="shared" si="248"/>
        <v>6.1199999999999921E-2</v>
      </c>
      <c r="K329" s="12" t="s">
        <v>54</v>
      </c>
      <c r="L329" s="169" t="s">
        <v>54</v>
      </c>
      <c r="M329" s="170"/>
      <c r="N329" s="103">
        <f t="shared" ref="N329:R329" si="249">N327-N328</f>
        <v>6.7699999999999871E-2</v>
      </c>
      <c r="O329" s="103">
        <f t="shared" si="249"/>
        <v>6.5800000000000303E-2</v>
      </c>
      <c r="P329" s="103">
        <f t="shared" si="249"/>
        <v>6.6999999999999726E-2</v>
      </c>
      <c r="Q329" s="103">
        <f t="shared" si="249"/>
        <v>6.6699999999999982E-2</v>
      </c>
      <c r="R329" s="103">
        <f t="shared" si="249"/>
        <v>7.3699999999999655E-2</v>
      </c>
      <c r="S329" s="12" t="s">
        <v>54</v>
      </c>
      <c r="T329" s="169" t="s">
        <v>54</v>
      </c>
      <c r="U329" s="170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 x14ac:dyDescent="0.45">
      <c r="A330" s="25"/>
      <c r="B330" s="175"/>
      <c r="C330" s="178"/>
      <c r="D330" s="175"/>
      <c r="E330" s="100" t="s">
        <v>57</v>
      </c>
      <c r="F330" s="104">
        <f t="shared" ref="F330:J330" si="250">(F327-F328)*10</f>
        <v>0.63000000000000167</v>
      </c>
      <c r="G330" s="104">
        <f t="shared" si="250"/>
        <v>0.60400000000000009</v>
      </c>
      <c r="H330" s="104">
        <f t="shared" si="250"/>
        <v>0.60299999999999798</v>
      </c>
      <c r="I330" s="104">
        <f t="shared" si="250"/>
        <v>0.60699999999999754</v>
      </c>
      <c r="J330" s="104">
        <f t="shared" si="250"/>
        <v>0.61199999999999921</v>
      </c>
      <c r="K330" s="105">
        <f t="shared" ref="K330" si="251">IFERROR(AVERAGE(F330:J330)," ")</f>
        <v>0.6111999999999993</v>
      </c>
      <c r="L330" s="179">
        <f t="shared" ref="L330" si="252">IFERROR((1-((MAX(F330:J330)-MIN(F330:J330))/(2*AVERAGE(F330:J330))))*100," ")</f>
        <v>97.791230366491845</v>
      </c>
      <c r="M330" s="180"/>
      <c r="N330" s="104">
        <f t="shared" ref="N330:R330" si="253">(N327-N328)*10</f>
        <v>0.67699999999999871</v>
      </c>
      <c r="O330" s="104">
        <f t="shared" si="253"/>
        <v>0.65800000000000303</v>
      </c>
      <c r="P330" s="104">
        <f t="shared" si="253"/>
        <v>0.66999999999999726</v>
      </c>
      <c r="Q330" s="104">
        <f t="shared" si="253"/>
        <v>0.66699999999999982</v>
      </c>
      <c r="R330" s="104">
        <f t="shared" si="253"/>
        <v>0.73699999999999655</v>
      </c>
      <c r="S330" s="105">
        <f t="shared" ref="S330" si="254">IFERROR(AVERAGE(N330:R330)," ")</f>
        <v>0.68179999999999907</v>
      </c>
      <c r="T330" s="171">
        <f t="shared" ref="T330" si="255">IFERROR((1-((MAX(N330:R330)-MIN(N330:R330))/(2*AVERAGE(N330:R330))))*100," ")</f>
        <v>94.206512173658425</v>
      </c>
      <c r="U330" s="172"/>
      <c r="V330" s="55">
        <v>3.81</v>
      </c>
      <c r="W330" s="55">
        <v>4.03</v>
      </c>
      <c r="X330" s="55">
        <v>13.25</v>
      </c>
      <c r="Y330" s="55">
        <v>5066594</v>
      </c>
      <c r="Z330" s="5"/>
      <c r="AA330" s="6"/>
      <c r="AB330" s="6"/>
      <c r="AC330" s="7"/>
      <c r="AD330" s="8"/>
    </row>
    <row r="331" spans="1:30" ht="21.75" x14ac:dyDescent="0.45">
      <c r="A331" s="21" t="s">
        <v>99</v>
      </c>
      <c r="B331" s="173">
        <v>0.75</v>
      </c>
      <c r="C331" s="176">
        <v>4</v>
      </c>
      <c r="D331" s="173"/>
      <c r="E331" s="100" t="s">
        <v>53</v>
      </c>
      <c r="F331" s="10">
        <v>3.7652000000000001</v>
      </c>
      <c r="G331" s="11">
        <v>3.7662</v>
      </c>
      <c r="H331" s="11">
        <v>3.7660999999999998</v>
      </c>
      <c r="I331" s="11">
        <v>3.7669999999999999</v>
      </c>
      <c r="J331" s="11">
        <v>3.7677999999999998</v>
      </c>
      <c r="K331" s="141" t="s">
        <v>54</v>
      </c>
      <c r="L331" s="167" t="s">
        <v>54</v>
      </c>
      <c r="M331" s="168"/>
      <c r="N331" s="10">
        <v>3.7667999999999999</v>
      </c>
      <c r="O331" s="11">
        <v>3.7643</v>
      </c>
      <c r="P331" s="11">
        <v>3.7654000000000001</v>
      </c>
      <c r="Q331" s="11">
        <v>3.7639</v>
      </c>
      <c r="R331" s="11">
        <v>3.7671999999999999</v>
      </c>
      <c r="S331" s="141" t="s">
        <v>54</v>
      </c>
      <c r="T331" s="167" t="s">
        <v>54</v>
      </c>
      <c r="U331" s="168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 x14ac:dyDescent="0.45">
      <c r="A332" s="54">
        <v>0.36180555555555555</v>
      </c>
      <c r="B332" s="174"/>
      <c r="C332" s="177"/>
      <c r="D332" s="174"/>
      <c r="E332" s="100" t="s">
        <v>55</v>
      </c>
      <c r="F332" s="10">
        <v>3.6987999999999999</v>
      </c>
      <c r="G332" s="11">
        <v>3.7025000000000001</v>
      </c>
      <c r="H332" s="11">
        <v>3.7018</v>
      </c>
      <c r="I332" s="11">
        <v>3.7033</v>
      </c>
      <c r="J332" s="11">
        <v>3.7033</v>
      </c>
      <c r="K332" s="141" t="s">
        <v>54</v>
      </c>
      <c r="L332" s="167" t="s">
        <v>54</v>
      </c>
      <c r="M332" s="168"/>
      <c r="N332" s="10">
        <v>3.6947999999999999</v>
      </c>
      <c r="O332" s="11">
        <v>3.6913</v>
      </c>
      <c r="P332" s="11">
        <v>3.6913999999999998</v>
      </c>
      <c r="Q332" s="11">
        <v>3.6905000000000001</v>
      </c>
      <c r="R332" s="11">
        <v>3.6924999999999999</v>
      </c>
      <c r="S332" s="141" t="s">
        <v>54</v>
      </c>
      <c r="T332" s="167" t="s">
        <v>54</v>
      </c>
      <c r="U332" s="168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 x14ac:dyDescent="0.45">
      <c r="A333" s="24"/>
      <c r="B333" s="174"/>
      <c r="C333" s="177"/>
      <c r="D333" s="174"/>
      <c r="E333" s="100" t="s">
        <v>56</v>
      </c>
      <c r="F333" s="103">
        <f t="shared" ref="F333:J333" si="256">F331-F332</f>
        <v>6.6400000000000237E-2</v>
      </c>
      <c r="G333" s="103">
        <f t="shared" si="256"/>
        <v>6.3699999999999868E-2</v>
      </c>
      <c r="H333" s="103">
        <f t="shared" si="256"/>
        <v>6.4299999999999802E-2</v>
      </c>
      <c r="I333" s="103">
        <f t="shared" si="256"/>
        <v>6.3699999999999868E-2</v>
      </c>
      <c r="J333" s="103">
        <f t="shared" si="256"/>
        <v>6.449999999999978E-2</v>
      </c>
      <c r="K333" s="12" t="s">
        <v>54</v>
      </c>
      <c r="L333" s="169" t="s">
        <v>54</v>
      </c>
      <c r="M333" s="170"/>
      <c r="N333" s="103">
        <f t="shared" ref="N333:R333" si="257">N331-N332</f>
        <v>7.2000000000000064E-2</v>
      </c>
      <c r="O333" s="103">
        <f t="shared" si="257"/>
        <v>7.2999999999999954E-2</v>
      </c>
      <c r="P333" s="103">
        <f t="shared" si="257"/>
        <v>7.4000000000000288E-2</v>
      </c>
      <c r="Q333" s="103">
        <f t="shared" si="257"/>
        <v>7.339999999999991E-2</v>
      </c>
      <c r="R333" s="103">
        <f t="shared" si="257"/>
        <v>7.4699999999999989E-2</v>
      </c>
      <c r="S333" s="12" t="s">
        <v>54</v>
      </c>
      <c r="T333" s="169" t="s">
        <v>54</v>
      </c>
      <c r="U333" s="170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 x14ac:dyDescent="0.45">
      <c r="A334" s="25"/>
      <c r="B334" s="175"/>
      <c r="C334" s="178"/>
      <c r="D334" s="175"/>
      <c r="E334" s="100" t="s">
        <v>57</v>
      </c>
      <c r="F334" s="104">
        <f t="shared" ref="F334:J334" si="258">(F331-F332)*10</f>
        <v>0.66400000000000237</v>
      </c>
      <c r="G334" s="104">
        <f t="shared" si="258"/>
        <v>0.63699999999999868</v>
      </c>
      <c r="H334" s="104">
        <f t="shared" si="258"/>
        <v>0.64299999999999802</v>
      </c>
      <c r="I334" s="104">
        <f t="shared" si="258"/>
        <v>0.63699999999999868</v>
      </c>
      <c r="J334" s="104">
        <f t="shared" si="258"/>
        <v>0.6449999999999978</v>
      </c>
      <c r="K334" s="105">
        <f t="shared" ref="K334" si="259">IFERROR(AVERAGE(F334:J334)," ")</f>
        <v>0.64519999999999911</v>
      </c>
      <c r="L334" s="179">
        <f t="shared" ref="L334" si="260">IFERROR((1-((MAX(F334:J334)-MIN(F334:J334))/(2*AVERAGE(F334:J334))))*100," ")</f>
        <v>97.907625542467159</v>
      </c>
      <c r="M334" s="180"/>
      <c r="N334" s="104">
        <f t="shared" ref="N334:R334" si="261">(N331-N332)*10</f>
        <v>0.72000000000000064</v>
      </c>
      <c r="O334" s="104">
        <f t="shared" si="261"/>
        <v>0.72999999999999954</v>
      </c>
      <c r="P334" s="104">
        <f t="shared" si="261"/>
        <v>0.74000000000000288</v>
      </c>
      <c r="Q334" s="104">
        <f t="shared" si="261"/>
        <v>0.7339999999999991</v>
      </c>
      <c r="R334" s="104">
        <f t="shared" si="261"/>
        <v>0.74699999999999989</v>
      </c>
      <c r="S334" s="105">
        <f t="shared" ref="S334" si="262">IFERROR(AVERAGE(N334:R334)," ")</f>
        <v>0.73420000000000041</v>
      </c>
      <c r="T334" s="171">
        <f t="shared" ref="T334" si="263">IFERROR((1-((MAX(N334:R334)-MIN(N334:R334))/(2*AVERAGE(N334:R334))))*100," ")</f>
        <v>98.161263960773681</v>
      </c>
      <c r="U334" s="172"/>
      <c r="V334" s="55">
        <v>3.62</v>
      </c>
      <c r="W334" s="55">
        <v>3.95</v>
      </c>
      <c r="X334" s="55">
        <v>14.7</v>
      </c>
      <c r="Y334" s="55">
        <v>7033937</v>
      </c>
      <c r="Z334" s="5"/>
      <c r="AA334" s="6"/>
      <c r="AB334" s="6"/>
      <c r="AC334" s="7"/>
      <c r="AD334" s="8"/>
    </row>
    <row r="335" spans="1:30" ht="21.75" x14ac:dyDescent="0.45">
      <c r="A335" s="21" t="s">
        <v>99</v>
      </c>
      <c r="B335" s="173">
        <v>0.75</v>
      </c>
      <c r="C335" s="176">
        <v>4</v>
      </c>
      <c r="D335" s="173"/>
      <c r="E335" s="100" t="s">
        <v>53</v>
      </c>
      <c r="F335" s="10">
        <v>3.6989999999999998</v>
      </c>
      <c r="G335" s="11">
        <v>3.7029999999999998</v>
      </c>
      <c r="H335" s="11">
        <v>3.702</v>
      </c>
      <c r="I335" s="11">
        <v>3.7029999999999998</v>
      </c>
      <c r="J335" s="11">
        <v>3.7029999999999998</v>
      </c>
      <c r="K335" s="141" t="s">
        <v>54</v>
      </c>
      <c r="L335" s="167" t="s">
        <v>54</v>
      </c>
      <c r="M335" s="168"/>
      <c r="N335" s="10">
        <v>3.6949999999999998</v>
      </c>
      <c r="O335" s="11">
        <v>3.6909999999999998</v>
      </c>
      <c r="P335" s="11">
        <v>3.6909999999999998</v>
      </c>
      <c r="Q335" s="11">
        <v>3.6909999999999998</v>
      </c>
      <c r="R335" s="11">
        <v>3.6930000000000001</v>
      </c>
      <c r="S335" s="141" t="s">
        <v>54</v>
      </c>
      <c r="T335" s="167" t="s">
        <v>54</v>
      </c>
      <c r="U335" s="168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 x14ac:dyDescent="0.45">
      <c r="A336" s="54">
        <v>0.5</v>
      </c>
      <c r="B336" s="174"/>
      <c r="C336" s="177"/>
      <c r="D336" s="174"/>
      <c r="E336" s="100" t="s">
        <v>55</v>
      </c>
      <c r="F336" s="10">
        <v>3.6352000000000002</v>
      </c>
      <c r="G336" s="11">
        <v>3.6404999999999998</v>
      </c>
      <c r="H336" s="11">
        <v>3.6389</v>
      </c>
      <c r="I336" s="11">
        <v>3.6398000000000001</v>
      </c>
      <c r="J336" s="11">
        <v>3.6389</v>
      </c>
      <c r="K336" s="141" t="s">
        <v>54</v>
      </c>
      <c r="L336" s="167" t="s">
        <v>54</v>
      </c>
      <c r="M336" s="168"/>
      <c r="N336" s="10">
        <v>3.6286999999999998</v>
      </c>
      <c r="O336" s="11">
        <v>3.6259000000000001</v>
      </c>
      <c r="P336" s="11">
        <v>3.6263999999999998</v>
      </c>
      <c r="Q336" s="11">
        <v>3.6240000000000001</v>
      </c>
      <c r="R336" s="11">
        <v>3.6257000000000001</v>
      </c>
      <c r="S336" s="141" t="s">
        <v>54</v>
      </c>
      <c r="T336" s="167" t="s">
        <v>54</v>
      </c>
      <c r="U336" s="168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 x14ac:dyDescent="0.45">
      <c r="A337" s="24"/>
      <c r="B337" s="174"/>
      <c r="C337" s="177"/>
      <c r="D337" s="174"/>
      <c r="E337" s="100" t="s">
        <v>56</v>
      </c>
      <c r="F337" s="103">
        <f t="shared" ref="F337:J337" si="264">F335-F336</f>
        <v>6.3799999999999635E-2</v>
      </c>
      <c r="G337" s="103">
        <f t="shared" si="264"/>
        <v>6.25E-2</v>
      </c>
      <c r="H337" s="103">
        <f t="shared" si="264"/>
        <v>6.3099999999999934E-2</v>
      </c>
      <c r="I337" s="103">
        <f t="shared" si="264"/>
        <v>6.3199999999999701E-2</v>
      </c>
      <c r="J337" s="103">
        <f t="shared" si="264"/>
        <v>6.4099999999999824E-2</v>
      </c>
      <c r="K337" s="12" t="s">
        <v>54</v>
      </c>
      <c r="L337" s="169" t="s">
        <v>54</v>
      </c>
      <c r="M337" s="170"/>
      <c r="N337" s="103">
        <f t="shared" ref="N337:R337" si="265">N335-N336</f>
        <v>6.6300000000000026E-2</v>
      </c>
      <c r="O337" s="103">
        <f t="shared" si="265"/>
        <v>6.5099999999999714E-2</v>
      </c>
      <c r="P337" s="103">
        <f t="shared" si="265"/>
        <v>6.4599999999999991E-2</v>
      </c>
      <c r="Q337" s="103">
        <f t="shared" si="265"/>
        <v>6.6999999999999726E-2</v>
      </c>
      <c r="R337" s="103">
        <f t="shared" si="265"/>
        <v>6.7299999999999915E-2</v>
      </c>
      <c r="S337" s="12" t="s">
        <v>54</v>
      </c>
      <c r="T337" s="169" t="s">
        <v>54</v>
      </c>
      <c r="U337" s="170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 x14ac:dyDescent="0.45">
      <c r="A338" s="25"/>
      <c r="B338" s="175"/>
      <c r="C338" s="178"/>
      <c r="D338" s="175"/>
      <c r="E338" s="100" t="s">
        <v>57</v>
      </c>
      <c r="F338" s="104">
        <f t="shared" ref="F338:J338" si="266">(F335-F336)*10</f>
        <v>0.63799999999999635</v>
      </c>
      <c r="G338" s="104">
        <f t="shared" si="266"/>
        <v>0.625</v>
      </c>
      <c r="H338" s="104">
        <f t="shared" si="266"/>
        <v>0.63099999999999934</v>
      </c>
      <c r="I338" s="104">
        <f t="shared" si="266"/>
        <v>0.63199999999999701</v>
      </c>
      <c r="J338" s="104">
        <f t="shared" si="266"/>
        <v>0.64099999999999824</v>
      </c>
      <c r="K338" s="105">
        <f t="shared" ref="K338" si="267">IFERROR(AVERAGE(F338:J338)," ")</f>
        <v>0.63339999999999819</v>
      </c>
      <c r="L338" s="179">
        <f t="shared" ref="L338" si="268">IFERROR((1-((MAX(F338:J338)-MIN(F338:J338))/(2*AVERAGE(F338:J338))))*100," ")</f>
        <v>98.736975055257474</v>
      </c>
      <c r="M338" s="180"/>
      <c r="N338" s="104">
        <f t="shared" ref="N338:R338" si="269">(N335-N336)*10</f>
        <v>0.66300000000000026</v>
      </c>
      <c r="O338" s="104">
        <f t="shared" si="269"/>
        <v>0.65099999999999714</v>
      </c>
      <c r="P338" s="104">
        <f t="shared" si="269"/>
        <v>0.64599999999999991</v>
      </c>
      <c r="Q338" s="104">
        <f t="shared" si="269"/>
        <v>0.66999999999999726</v>
      </c>
      <c r="R338" s="104">
        <f t="shared" si="269"/>
        <v>0.67299999999999915</v>
      </c>
      <c r="S338" s="105">
        <f t="shared" ref="S338" si="270">IFERROR(AVERAGE(N338:R338)," ")</f>
        <v>0.66059999999999874</v>
      </c>
      <c r="T338" s="171">
        <f t="shared" ref="T338" si="271">IFERROR((1-((MAX(N338:R338)-MIN(N338:R338))/(2*AVERAGE(N338:R338))))*100," ")</f>
        <v>97.956403269754816</v>
      </c>
      <c r="U338" s="172"/>
      <c r="V338" s="55">
        <v>3.6</v>
      </c>
      <c r="W338" s="55">
        <v>3.9</v>
      </c>
      <c r="X338" s="55">
        <v>15.44</v>
      </c>
      <c r="Y338" s="55">
        <v>7033937</v>
      </c>
      <c r="Z338" s="5"/>
      <c r="AA338" s="6"/>
      <c r="AB338" s="6"/>
      <c r="AC338" s="7"/>
      <c r="AD338" s="8"/>
    </row>
    <row r="339" spans="1:30" ht="21.75" x14ac:dyDescent="0.45">
      <c r="A339" s="21" t="s">
        <v>99</v>
      </c>
      <c r="B339" s="173">
        <v>0.75</v>
      </c>
      <c r="C339" s="176">
        <v>4</v>
      </c>
      <c r="D339" s="173"/>
      <c r="E339" s="100" t="s">
        <v>53</v>
      </c>
      <c r="F339" s="10">
        <v>3.7650000000000001</v>
      </c>
      <c r="G339" s="11">
        <v>3.7639999999999998</v>
      </c>
      <c r="H339" s="11">
        <v>3.7738</v>
      </c>
      <c r="I339" s="11">
        <v>3.774</v>
      </c>
      <c r="J339" s="11">
        <v>3.7744</v>
      </c>
      <c r="K339" s="141" t="s">
        <v>54</v>
      </c>
      <c r="L339" s="167" t="s">
        <v>54</v>
      </c>
      <c r="M339" s="168"/>
      <c r="N339" s="10">
        <v>3.7765</v>
      </c>
      <c r="O339" s="11">
        <v>3.7764000000000002</v>
      </c>
      <c r="P339" s="11">
        <v>3.7774000000000001</v>
      </c>
      <c r="Q339" s="11">
        <v>3.7757000000000001</v>
      </c>
      <c r="R339" s="11">
        <v>3.7723</v>
      </c>
      <c r="S339" s="141" t="s">
        <v>54</v>
      </c>
      <c r="T339" s="167" t="s">
        <v>54</v>
      </c>
      <c r="U339" s="168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 x14ac:dyDescent="0.45">
      <c r="A340" s="54">
        <v>0.69027777777777777</v>
      </c>
      <c r="B340" s="174"/>
      <c r="C340" s="177"/>
      <c r="D340" s="174"/>
      <c r="E340" s="100" t="s">
        <v>55</v>
      </c>
      <c r="F340" s="10">
        <v>3.7004999999999999</v>
      </c>
      <c r="G340" s="11">
        <v>3.7004999999999999</v>
      </c>
      <c r="H340" s="11">
        <v>3.7092000000000001</v>
      </c>
      <c r="I340" s="11">
        <v>3.7109000000000001</v>
      </c>
      <c r="J340" s="11">
        <v>3.7107000000000001</v>
      </c>
      <c r="K340" s="141" t="s">
        <v>54</v>
      </c>
      <c r="L340" s="167" t="s">
        <v>54</v>
      </c>
      <c r="M340" s="168"/>
      <c r="N340" s="10">
        <v>3.7033999999999998</v>
      </c>
      <c r="O340" s="11">
        <v>3.7023999999999999</v>
      </c>
      <c r="P340" s="11">
        <v>3.7017000000000002</v>
      </c>
      <c r="Q340" s="11">
        <v>3.7010000000000001</v>
      </c>
      <c r="R340" s="11">
        <v>3.7006000000000001</v>
      </c>
      <c r="S340" s="141" t="s">
        <v>54</v>
      </c>
      <c r="T340" s="167" t="s">
        <v>54</v>
      </c>
      <c r="U340" s="168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 x14ac:dyDescent="0.45">
      <c r="A341" s="24"/>
      <c r="B341" s="174"/>
      <c r="C341" s="177"/>
      <c r="D341" s="174"/>
      <c r="E341" s="100" t="s">
        <v>56</v>
      </c>
      <c r="F341" s="103">
        <f t="shared" ref="F341:J341" si="272">F339-F340</f>
        <v>6.4500000000000224E-2</v>
      </c>
      <c r="G341" s="103">
        <f t="shared" si="272"/>
        <v>6.349999999999989E-2</v>
      </c>
      <c r="H341" s="103">
        <f t="shared" si="272"/>
        <v>6.4599999999999991E-2</v>
      </c>
      <c r="I341" s="103">
        <f t="shared" si="272"/>
        <v>6.3099999999999934E-2</v>
      </c>
      <c r="J341" s="103">
        <f t="shared" si="272"/>
        <v>6.3699999999999868E-2</v>
      </c>
      <c r="K341" s="12" t="s">
        <v>54</v>
      </c>
      <c r="L341" s="169" t="s">
        <v>54</v>
      </c>
      <c r="M341" s="170"/>
      <c r="N341" s="103">
        <f t="shared" ref="N341:R341" si="273">N339-N340</f>
        <v>7.3100000000000165E-2</v>
      </c>
      <c r="O341" s="103">
        <f t="shared" si="273"/>
        <v>7.4000000000000288E-2</v>
      </c>
      <c r="P341" s="103">
        <f t="shared" si="273"/>
        <v>7.5699999999999878E-2</v>
      </c>
      <c r="Q341" s="103">
        <f t="shared" si="273"/>
        <v>7.4699999999999989E-2</v>
      </c>
      <c r="R341" s="103">
        <f t="shared" si="273"/>
        <v>7.1699999999999875E-2</v>
      </c>
      <c r="S341" s="12" t="s">
        <v>54</v>
      </c>
      <c r="T341" s="169" t="s">
        <v>54</v>
      </c>
      <c r="U341" s="170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 x14ac:dyDescent="0.45">
      <c r="A342" s="25"/>
      <c r="B342" s="175"/>
      <c r="C342" s="178"/>
      <c r="D342" s="175"/>
      <c r="E342" s="100" t="s">
        <v>57</v>
      </c>
      <c r="F342" s="104">
        <f t="shared" ref="F342:J342" si="274">(F339-F340)*10</f>
        <v>0.64500000000000224</v>
      </c>
      <c r="G342" s="104">
        <f t="shared" si="274"/>
        <v>0.6349999999999989</v>
      </c>
      <c r="H342" s="104">
        <f t="shared" si="274"/>
        <v>0.64599999999999991</v>
      </c>
      <c r="I342" s="104">
        <f t="shared" si="274"/>
        <v>0.63099999999999934</v>
      </c>
      <c r="J342" s="104">
        <f t="shared" si="274"/>
        <v>0.63699999999999868</v>
      </c>
      <c r="K342" s="105">
        <f t="shared" ref="K342" si="275">IFERROR(AVERAGE(F342:J342)," ")</f>
        <v>0.63879999999999981</v>
      </c>
      <c r="L342" s="179">
        <f t="shared" ref="L342" si="276">IFERROR((1-((MAX(F342:J342)-MIN(F342:J342))/(2*AVERAGE(F342:J342))))*100," ")</f>
        <v>98.825923606762629</v>
      </c>
      <c r="M342" s="180"/>
      <c r="N342" s="104">
        <f t="shared" ref="N342:R342" si="277">(N339-N340)*10</f>
        <v>0.73100000000000165</v>
      </c>
      <c r="O342" s="104">
        <f t="shared" si="277"/>
        <v>0.74000000000000288</v>
      </c>
      <c r="P342" s="104">
        <f t="shared" si="277"/>
        <v>0.75699999999999878</v>
      </c>
      <c r="Q342" s="104">
        <f t="shared" si="277"/>
        <v>0.74699999999999989</v>
      </c>
      <c r="R342" s="104">
        <f t="shared" si="277"/>
        <v>0.71699999999999875</v>
      </c>
      <c r="S342" s="105">
        <f t="shared" ref="S342" si="278">IFERROR(AVERAGE(N342:R342)," ")</f>
        <v>0.73840000000000039</v>
      </c>
      <c r="T342" s="171">
        <f t="shared" ref="T342" si="279">IFERROR((1-((MAX(N342:R342)-MIN(N342:R342))/(2*AVERAGE(N342:R342))))*100," ")</f>
        <v>97.291440953412774</v>
      </c>
      <c r="U342" s="172"/>
      <c r="V342" s="55">
        <v>3.57</v>
      </c>
      <c r="W342" s="55">
        <v>3.9</v>
      </c>
      <c r="X342" s="55">
        <v>15.83</v>
      </c>
      <c r="Y342" s="55">
        <v>7033937</v>
      </c>
      <c r="Z342" s="5"/>
      <c r="AA342" s="6"/>
      <c r="AB342" s="6"/>
      <c r="AC342" s="7"/>
      <c r="AD342" s="8"/>
    </row>
    <row r="343" spans="1:30" ht="21.75" x14ac:dyDescent="0.45">
      <c r="A343" s="21" t="s">
        <v>99</v>
      </c>
      <c r="B343" s="173">
        <v>0.75</v>
      </c>
      <c r="C343" s="176">
        <v>4</v>
      </c>
      <c r="D343" s="173"/>
      <c r="E343" s="100" t="s">
        <v>53</v>
      </c>
      <c r="F343" s="10">
        <v>3.7010000000000001</v>
      </c>
      <c r="G343" s="11">
        <v>3.7010000000000001</v>
      </c>
      <c r="H343" s="11">
        <v>3.7090000000000001</v>
      </c>
      <c r="I343" s="11">
        <v>3.7109999999999999</v>
      </c>
      <c r="J343" s="11">
        <v>3.7109999999999999</v>
      </c>
      <c r="K343" s="141" t="s">
        <v>54</v>
      </c>
      <c r="L343" s="167" t="s">
        <v>54</v>
      </c>
      <c r="M343" s="168"/>
      <c r="N343" s="10">
        <v>3.7029999999999998</v>
      </c>
      <c r="O343" s="11">
        <v>3.702</v>
      </c>
      <c r="P343" s="11">
        <v>3.702</v>
      </c>
      <c r="Q343" s="11">
        <v>3.7010000000000001</v>
      </c>
      <c r="R343" s="11">
        <v>3.7010000000000001</v>
      </c>
      <c r="S343" s="141" t="s">
        <v>54</v>
      </c>
      <c r="T343" s="167" t="s">
        <v>54</v>
      </c>
      <c r="U343" s="168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 x14ac:dyDescent="0.45">
      <c r="A344" s="54">
        <v>0.84513888888888899</v>
      </c>
      <c r="B344" s="174"/>
      <c r="C344" s="177"/>
      <c r="D344" s="174"/>
      <c r="E344" s="100" t="s">
        <v>55</v>
      </c>
      <c r="F344" s="10">
        <v>3.6358000000000001</v>
      </c>
      <c r="G344" s="11">
        <v>3.6366000000000001</v>
      </c>
      <c r="H344" s="11">
        <v>3.6440000000000001</v>
      </c>
      <c r="I344" s="11">
        <v>3.6463999999999999</v>
      </c>
      <c r="J344" s="11">
        <v>3.6448</v>
      </c>
      <c r="K344" s="141" t="s">
        <v>54</v>
      </c>
      <c r="L344" s="167" t="s">
        <v>54</v>
      </c>
      <c r="M344" s="168"/>
      <c r="N344" s="10">
        <v>3.6301999999999999</v>
      </c>
      <c r="O344" s="11">
        <v>3.6286</v>
      </c>
      <c r="P344" s="11">
        <v>3.6269999999999998</v>
      </c>
      <c r="Q344" s="11">
        <v>3.6269999999999998</v>
      </c>
      <c r="R344" s="11">
        <v>3.6269</v>
      </c>
      <c r="S344" s="141" t="s">
        <v>54</v>
      </c>
      <c r="T344" s="167" t="s">
        <v>54</v>
      </c>
      <c r="U344" s="168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 x14ac:dyDescent="0.45">
      <c r="A345" s="24"/>
      <c r="B345" s="174"/>
      <c r="C345" s="177"/>
      <c r="D345" s="174"/>
      <c r="E345" s="100" t="s">
        <v>56</v>
      </c>
      <c r="F345" s="103">
        <f t="shared" ref="F345:J345" si="280">F343-F344</f>
        <v>6.5199999999999925E-2</v>
      </c>
      <c r="G345" s="103">
        <f t="shared" si="280"/>
        <v>6.4400000000000013E-2</v>
      </c>
      <c r="H345" s="103">
        <f t="shared" si="280"/>
        <v>6.4999999999999947E-2</v>
      </c>
      <c r="I345" s="103">
        <f t="shared" si="280"/>
        <v>6.4599999999999991E-2</v>
      </c>
      <c r="J345" s="103">
        <f t="shared" si="280"/>
        <v>6.6199999999999815E-2</v>
      </c>
      <c r="K345" s="12" t="s">
        <v>54</v>
      </c>
      <c r="L345" s="169" t="s">
        <v>54</v>
      </c>
      <c r="M345" s="170"/>
      <c r="N345" s="103">
        <f t="shared" ref="N345:R345" si="281">N343-N344</f>
        <v>7.2799999999999976E-2</v>
      </c>
      <c r="O345" s="103">
        <f t="shared" si="281"/>
        <v>7.339999999999991E-2</v>
      </c>
      <c r="P345" s="103">
        <f t="shared" si="281"/>
        <v>7.5000000000000178E-2</v>
      </c>
      <c r="Q345" s="103">
        <f t="shared" si="281"/>
        <v>7.4000000000000288E-2</v>
      </c>
      <c r="R345" s="103">
        <f t="shared" si="281"/>
        <v>7.4100000000000055E-2</v>
      </c>
      <c r="S345" s="12" t="s">
        <v>54</v>
      </c>
      <c r="T345" s="169" t="s">
        <v>54</v>
      </c>
      <c r="U345" s="170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 x14ac:dyDescent="0.45">
      <c r="A346" s="25"/>
      <c r="B346" s="175"/>
      <c r="C346" s="178"/>
      <c r="D346" s="175"/>
      <c r="E346" s="100" t="s">
        <v>57</v>
      </c>
      <c r="F346" s="104">
        <f t="shared" ref="F346:J346" si="282">(F343-F344)*10</f>
        <v>0.65199999999999925</v>
      </c>
      <c r="G346" s="104">
        <f t="shared" si="282"/>
        <v>0.64400000000000013</v>
      </c>
      <c r="H346" s="104">
        <f t="shared" si="282"/>
        <v>0.64999999999999947</v>
      </c>
      <c r="I346" s="104">
        <f t="shared" si="282"/>
        <v>0.64599999999999991</v>
      </c>
      <c r="J346" s="104">
        <f t="shared" si="282"/>
        <v>0.66199999999999815</v>
      </c>
      <c r="K346" s="105">
        <f t="shared" ref="K346" si="283">IFERROR(AVERAGE(F346:J346)," ")</f>
        <v>0.65079999999999938</v>
      </c>
      <c r="L346" s="179">
        <f t="shared" ref="L346" si="284">IFERROR((1-((MAX(F346:J346)-MIN(F346:J346))/(2*AVERAGE(F346:J346))))*100," ")</f>
        <v>98.617086662569292</v>
      </c>
      <c r="M346" s="180"/>
      <c r="N346" s="104">
        <f t="shared" ref="N346:R346" si="285">(N343-N344)*10</f>
        <v>0.72799999999999976</v>
      </c>
      <c r="O346" s="104">
        <f t="shared" si="285"/>
        <v>0.7339999999999991</v>
      </c>
      <c r="P346" s="104">
        <f t="shared" si="285"/>
        <v>0.75000000000000178</v>
      </c>
      <c r="Q346" s="104">
        <f t="shared" si="285"/>
        <v>0.74000000000000288</v>
      </c>
      <c r="R346" s="104">
        <f t="shared" si="285"/>
        <v>0.74100000000000055</v>
      </c>
      <c r="S346" s="105">
        <f t="shared" ref="S346" si="286">IFERROR(AVERAGE(N346:R346)," ")</f>
        <v>0.73860000000000081</v>
      </c>
      <c r="T346" s="171">
        <f t="shared" ref="T346" si="287">IFERROR((1-((MAX(N346:R346)-MIN(N346:R346))/(2*AVERAGE(N346:R346))))*100," ")</f>
        <v>98.510695911183191</v>
      </c>
      <c r="U346" s="172"/>
      <c r="V346" s="55">
        <v>3.58</v>
      </c>
      <c r="W346" s="55">
        <v>3.97</v>
      </c>
      <c r="X346" s="55">
        <v>19.54</v>
      </c>
      <c r="Y346" s="166" t="s">
        <v>100</v>
      </c>
      <c r="Z346" s="5"/>
      <c r="AA346" s="6"/>
      <c r="AB346" s="6"/>
      <c r="AC346" s="7"/>
      <c r="AD346" s="8"/>
    </row>
    <row r="347" spans="1:30" ht="21.75" x14ac:dyDescent="0.45">
      <c r="A347" s="21" t="s">
        <v>101</v>
      </c>
      <c r="B347" s="173">
        <v>0.75</v>
      </c>
      <c r="C347" s="176">
        <v>4</v>
      </c>
      <c r="D347" s="173"/>
      <c r="E347" s="100" t="s">
        <v>53</v>
      </c>
      <c r="F347" s="10">
        <v>3.7728000000000002</v>
      </c>
      <c r="G347" s="11">
        <v>3.7795999999999998</v>
      </c>
      <c r="H347" s="11">
        <v>3.778</v>
      </c>
      <c r="I347" s="11">
        <v>3.7753000000000001</v>
      </c>
      <c r="J347" s="11">
        <v>3.7759</v>
      </c>
      <c r="K347" s="141" t="s">
        <v>54</v>
      </c>
      <c r="L347" s="167" t="s">
        <v>54</v>
      </c>
      <c r="M347" s="168"/>
      <c r="N347" s="10">
        <v>3.7717999999999998</v>
      </c>
      <c r="O347" s="11">
        <v>3.7728999999999999</v>
      </c>
      <c r="P347" s="11">
        <v>3.7738</v>
      </c>
      <c r="Q347" s="11">
        <v>3.7713999999999999</v>
      </c>
      <c r="R347" s="11">
        <v>3.77</v>
      </c>
      <c r="S347" s="141" t="s">
        <v>54</v>
      </c>
      <c r="T347" s="167" t="s">
        <v>54</v>
      </c>
      <c r="U347" s="168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 x14ac:dyDescent="0.45">
      <c r="A348" s="54">
        <v>2.7777777777777779E-3</v>
      </c>
      <c r="B348" s="174"/>
      <c r="C348" s="177"/>
      <c r="D348" s="174"/>
      <c r="E348" s="100" t="s">
        <v>55</v>
      </c>
      <c r="F348" s="10">
        <v>3.7078000000000002</v>
      </c>
      <c r="G348" s="11">
        <v>3.7153</v>
      </c>
      <c r="H348" s="11">
        <v>3.7128999999999999</v>
      </c>
      <c r="I348" s="11">
        <v>3.7098</v>
      </c>
      <c r="J348" s="11">
        <v>3.7082999999999999</v>
      </c>
      <c r="K348" s="141" t="s">
        <v>54</v>
      </c>
      <c r="L348" s="167" t="s">
        <v>54</v>
      </c>
      <c r="M348" s="168"/>
      <c r="N348" s="10">
        <v>3.6958000000000002</v>
      </c>
      <c r="O348" s="11">
        <v>3.6976</v>
      </c>
      <c r="P348" s="11">
        <v>3.6970000000000001</v>
      </c>
      <c r="Q348" s="11">
        <v>3.6959</v>
      </c>
      <c r="R348" s="11">
        <v>3.6945000000000001</v>
      </c>
      <c r="S348" s="141" t="s">
        <v>54</v>
      </c>
      <c r="T348" s="167" t="s">
        <v>54</v>
      </c>
      <c r="U348" s="168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 x14ac:dyDescent="0.45">
      <c r="A349" s="24"/>
      <c r="B349" s="174"/>
      <c r="C349" s="177"/>
      <c r="D349" s="174"/>
      <c r="E349" s="100" t="s">
        <v>56</v>
      </c>
      <c r="F349" s="103">
        <f t="shared" ref="F349:J349" si="288">F347-F348</f>
        <v>6.4999999999999947E-2</v>
      </c>
      <c r="G349" s="103">
        <f t="shared" si="288"/>
        <v>6.4299999999999802E-2</v>
      </c>
      <c r="H349" s="103">
        <f t="shared" si="288"/>
        <v>6.5100000000000158E-2</v>
      </c>
      <c r="I349" s="103">
        <f t="shared" si="288"/>
        <v>6.5500000000000114E-2</v>
      </c>
      <c r="J349" s="103">
        <f t="shared" si="288"/>
        <v>6.7600000000000104E-2</v>
      </c>
      <c r="K349" s="12" t="s">
        <v>54</v>
      </c>
      <c r="L349" s="169" t="s">
        <v>54</v>
      </c>
      <c r="M349" s="170"/>
      <c r="N349" s="103">
        <f t="shared" ref="N349:R349" si="289">N347-N348</f>
        <v>7.5999999999999623E-2</v>
      </c>
      <c r="O349" s="103">
        <f t="shared" si="289"/>
        <v>7.5299999999999923E-2</v>
      </c>
      <c r="P349" s="103">
        <f t="shared" si="289"/>
        <v>7.6799999999999979E-2</v>
      </c>
      <c r="Q349" s="103">
        <f t="shared" si="289"/>
        <v>7.5499999999999901E-2</v>
      </c>
      <c r="R349" s="103">
        <f t="shared" si="289"/>
        <v>7.5499999999999901E-2</v>
      </c>
      <c r="S349" s="12" t="s">
        <v>54</v>
      </c>
      <c r="T349" s="169" t="s">
        <v>54</v>
      </c>
      <c r="U349" s="170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 x14ac:dyDescent="0.45">
      <c r="A350" s="25"/>
      <c r="B350" s="175"/>
      <c r="C350" s="178"/>
      <c r="D350" s="175"/>
      <c r="E350" s="100" t="s">
        <v>57</v>
      </c>
      <c r="F350" s="104">
        <f t="shared" ref="F350:J350" si="290">(F347-F348)*10</f>
        <v>0.64999999999999947</v>
      </c>
      <c r="G350" s="104">
        <f t="shared" si="290"/>
        <v>0.64299999999999802</v>
      </c>
      <c r="H350" s="104">
        <f t="shared" si="290"/>
        <v>0.65100000000000158</v>
      </c>
      <c r="I350" s="104">
        <f t="shared" si="290"/>
        <v>0.65500000000000114</v>
      </c>
      <c r="J350" s="104">
        <f t="shared" si="290"/>
        <v>0.67600000000000104</v>
      </c>
      <c r="K350" s="105">
        <f t="shared" ref="K350" si="291">IFERROR(AVERAGE(F350:J350)," ")</f>
        <v>0.65500000000000025</v>
      </c>
      <c r="L350" s="179">
        <f t="shared" ref="L350" si="292">IFERROR((1-((MAX(F350:J350)-MIN(F350:J350))/(2*AVERAGE(F350:J350))))*100," ")</f>
        <v>97.480916030534132</v>
      </c>
      <c r="M350" s="180"/>
      <c r="N350" s="104">
        <f t="shared" ref="N350:R350" si="293">(N347-N348)*10</f>
        <v>0.75999999999999623</v>
      </c>
      <c r="O350" s="104">
        <f t="shared" si="293"/>
        <v>0.75299999999999923</v>
      </c>
      <c r="P350" s="104">
        <f t="shared" si="293"/>
        <v>0.76799999999999979</v>
      </c>
      <c r="Q350" s="104">
        <f t="shared" si="293"/>
        <v>0.75499999999999901</v>
      </c>
      <c r="R350" s="104">
        <f t="shared" si="293"/>
        <v>0.75499999999999901</v>
      </c>
      <c r="S350" s="105">
        <f t="shared" ref="S350" si="294">IFERROR(AVERAGE(N350:R350)," ")</f>
        <v>0.75819999999999865</v>
      </c>
      <c r="T350" s="171">
        <f t="shared" ref="T350" si="295">IFERROR((1-((MAX(N350:R350)-MIN(N350:R350))/(2*AVERAGE(N350:R350))))*100," ")</f>
        <v>99.010815088367139</v>
      </c>
      <c r="U350" s="172"/>
      <c r="V350" s="55">
        <v>3.71</v>
      </c>
      <c r="W350" s="55">
        <v>3.92</v>
      </c>
      <c r="X350" s="55">
        <v>23.12</v>
      </c>
      <c r="Y350" s="55">
        <v>7021332</v>
      </c>
      <c r="Z350" s="5"/>
      <c r="AA350" s="6"/>
      <c r="AB350" s="6"/>
      <c r="AC350" s="7"/>
      <c r="AD350" s="8"/>
    </row>
    <row r="351" spans="1:30" ht="21.75" x14ac:dyDescent="0.45">
      <c r="A351" s="21" t="s">
        <v>101</v>
      </c>
      <c r="B351" s="173">
        <v>0.75</v>
      </c>
      <c r="C351" s="176">
        <v>4</v>
      </c>
      <c r="D351" s="173"/>
      <c r="E351" s="100" t="s">
        <v>53</v>
      </c>
      <c r="F351" s="10">
        <v>3.7078000000000002</v>
      </c>
      <c r="G351" s="11">
        <v>3.7153</v>
      </c>
      <c r="H351" s="11">
        <v>3.7128999999999999</v>
      </c>
      <c r="I351" s="11">
        <v>3.7098</v>
      </c>
      <c r="J351" s="11">
        <v>3.7082999999999999</v>
      </c>
      <c r="K351" s="141" t="s">
        <v>54</v>
      </c>
      <c r="L351" s="167" t="s">
        <v>54</v>
      </c>
      <c r="M351" s="168"/>
      <c r="N351" s="10">
        <v>3.6958000000000002</v>
      </c>
      <c r="O351" s="11">
        <v>3.6976</v>
      </c>
      <c r="P351" s="11">
        <v>3.6970000000000001</v>
      </c>
      <c r="Q351" s="11">
        <v>3.6959</v>
      </c>
      <c r="R351" s="11">
        <v>3.6945000000000001</v>
      </c>
      <c r="S351" s="141" t="s">
        <v>54</v>
      </c>
      <c r="T351" s="167" t="s">
        <v>54</v>
      </c>
      <c r="U351" s="168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 x14ac:dyDescent="0.45">
      <c r="A352" s="54">
        <v>0.18472222222222223</v>
      </c>
      <c r="B352" s="174"/>
      <c r="C352" s="177"/>
      <c r="D352" s="174"/>
      <c r="E352" s="100" t="s">
        <v>55</v>
      </c>
      <c r="F352" s="10">
        <v>3.6469</v>
      </c>
      <c r="G352" s="11">
        <v>3.6528999999999998</v>
      </c>
      <c r="H352" s="11">
        <v>3.6497000000000002</v>
      </c>
      <c r="I352" s="11">
        <v>3.6469</v>
      </c>
      <c r="J352" s="11">
        <v>3.6457000000000002</v>
      </c>
      <c r="K352" s="141" t="s">
        <v>54</v>
      </c>
      <c r="L352" s="167" t="s">
        <v>54</v>
      </c>
      <c r="M352" s="168"/>
      <c r="N352" s="10">
        <v>3.6316999999999999</v>
      </c>
      <c r="O352" s="11">
        <v>3.6337000000000002</v>
      </c>
      <c r="P352" s="11">
        <v>3.6314000000000002</v>
      </c>
      <c r="Q352" s="11">
        <v>3.6315</v>
      </c>
      <c r="R352" s="11">
        <v>3.6301999999999999</v>
      </c>
      <c r="S352" s="141" t="s">
        <v>54</v>
      </c>
      <c r="T352" s="167" t="s">
        <v>54</v>
      </c>
      <c r="U352" s="168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 x14ac:dyDescent="0.45">
      <c r="A353" s="24"/>
      <c r="B353" s="174"/>
      <c r="C353" s="177"/>
      <c r="D353" s="174"/>
      <c r="E353" s="100" t="s">
        <v>56</v>
      </c>
      <c r="F353" s="103">
        <f t="shared" ref="F353:J353" si="296">F351-F352</f>
        <v>6.0900000000000176E-2</v>
      </c>
      <c r="G353" s="103">
        <f t="shared" si="296"/>
        <v>6.2400000000000233E-2</v>
      </c>
      <c r="H353" s="103">
        <f t="shared" si="296"/>
        <v>6.3199999999999701E-2</v>
      </c>
      <c r="I353" s="103">
        <f t="shared" si="296"/>
        <v>6.2899999999999956E-2</v>
      </c>
      <c r="J353" s="103">
        <f t="shared" si="296"/>
        <v>6.2599999999999767E-2</v>
      </c>
      <c r="K353" s="12" t="s">
        <v>54</v>
      </c>
      <c r="L353" s="169" t="s">
        <v>54</v>
      </c>
      <c r="M353" s="170"/>
      <c r="N353" s="103">
        <f t="shared" ref="N353:R353" si="297">N351-N352</f>
        <v>6.4100000000000268E-2</v>
      </c>
      <c r="O353" s="103">
        <f t="shared" si="297"/>
        <v>6.3899999999999846E-2</v>
      </c>
      <c r="P353" s="103">
        <f t="shared" si="297"/>
        <v>6.5599999999999881E-2</v>
      </c>
      <c r="Q353" s="103">
        <f t="shared" si="297"/>
        <v>6.4400000000000013E-2</v>
      </c>
      <c r="R353" s="103">
        <f t="shared" si="297"/>
        <v>6.4300000000000246E-2</v>
      </c>
      <c r="S353" s="12" t="s">
        <v>54</v>
      </c>
      <c r="T353" s="169" t="s">
        <v>54</v>
      </c>
      <c r="U353" s="170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 x14ac:dyDescent="0.45">
      <c r="A354" s="25"/>
      <c r="B354" s="175"/>
      <c r="C354" s="178"/>
      <c r="D354" s="175"/>
      <c r="E354" s="100" t="s">
        <v>57</v>
      </c>
      <c r="F354" s="104">
        <f t="shared" ref="F354:J354" si="298">(F351-F352)*10</f>
        <v>0.60900000000000176</v>
      </c>
      <c r="G354" s="104">
        <f t="shared" si="298"/>
        <v>0.62400000000000233</v>
      </c>
      <c r="H354" s="104">
        <f t="shared" si="298"/>
        <v>0.63199999999999701</v>
      </c>
      <c r="I354" s="104">
        <f t="shared" si="298"/>
        <v>0.62899999999999956</v>
      </c>
      <c r="J354" s="104">
        <f t="shared" si="298"/>
        <v>0.62599999999999767</v>
      </c>
      <c r="K354" s="105">
        <f t="shared" ref="K354" si="299">IFERROR(AVERAGE(F354:J354)," ")</f>
        <v>0.62399999999999967</v>
      </c>
      <c r="L354" s="179">
        <f t="shared" ref="L354" si="300">IFERROR((1-((MAX(F354:J354)-MIN(F354:J354))/(2*AVERAGE(F354:J354))))*100," ")</f>
        <v>98.157051282051668</v>
      </c>
      <c r="M354" s="180"/>
      <c r="N354" s="104">
        <f t="shared" ref="N354:R354" si="301">(N351-N352)*10</f>
        <v>0.64100000000000268</v>
      </c>
      <c r="O354" s="104">
        <f t="shared" si="301"/>
        <v>0.63899999999999846</v>
      </c>
      <c r="P354" s="104">
        <f t="shared" si="301"/>
        <v>0.65599999999999881</v>
      </c>
      <c r="Q354" s="104">
        <f t="shared" si="301"/>
        <v>0.64400000000000013</v>
      </c>
      <c r="R354" s="104">
        <f t="shared" si="301"/>
        <v>0.64300000000000246</v>
      </c>
      <c r="S354" s="105">
        <f t="shared" ref="S354" si="302">IFERROR(AVERAGE(N354:R354)," ")</f>
        <v>0.64460000000000051</v>
      </c>
      <c r="T354" s="171">
        <f t="shared" ref="T354" si="303">IFERROR((1-((MAX(N354:R354)-MIN(N354:R354))/(2*AVERAGE(N354:R354))))*100," ")</f>
        <v>98.681352776915887</v>
      </c>
      <c r="U354" s="172"/>
      <c r="V354" s="55">
        <v>3.78</v>
      </c>
      <c r="W354" s="55">
        <v>3.99</v>
      </c>
      <c r="X354" s="55">
        <v>23.64</v>
      </c>
      <c r="Y354" s="55">
        <v>7021332</v>
      </c>
      <c r="Z354" s="5"/>
      <c r="AA354" s="6"/>
      <c r="AB354" s="6"/>
      <c r="AC354" s="7"/>
      <c r="AD354" s="8"/>
    </row>
    <row r="355" spans="1:30" ht="21.75" x14ac:dyDescent="0.45">
      <c r="A355" s="21" t="s">
        <v>101</v>
      </c>
      <c r="B355" s="173">
        <v>0.75</v>
      </c>
      <c r="C355" s="176">
        <v>4</v>
      </c>
      <c r="D355" s="173"/>
      <c r="E355" s="100" t="s">
        <v>53</v>
      </c>
      <c r="F355" s="10">
        <v>3.7791000000000001</v>
      </c>
      <c r="G355" s="11">
        <v>3.7766999999999999</v>
      </c>
      <c r="H355" s="11">
        <v>3.7786</v>
      </c>
      <c r="I355" s="11">
        <v>3.7784</v>
      </c>
      <c r="J355" s="11">
        <v>3.78</v>
      </c>
      <c r="K355" s="141" t="s">
        <v>54</v>
      </c>
      <c r="L355" s="167" t="s">
        <v>54</v>
      </c>
      <c r="M355" s="168"/>
      <c r="N355" s="10">
        <v>3.7810999999999999</v>
      </c>
      <c r="O355" s="11">
        <v>3.7799</v>
      </c>
      <c r="P355" s="11">
        <v>3.7696999999999998</v>
      </c>
      <c r="Q355" s="11">
        <v>3.7736000000000001</v>
      </c>
      <c r="R355" s="11">
        <v>3.7738999999999998</v>
      </c>
      <c r="S355" s="141" t="s">
        <v>54</v>
      </c>
      <c r="T355" s="167" t="s">
        <v>54</v>
      </c>
      <c r="U355" s="168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 x14ac:dyDescent="0.45">
      <c r="A356" s="54">
        <v>0.35347222222222219</v>
      </c>
      <c r="B356" s="174"/>
      <c r="C356" s="177"/>
      <c r="D356" s="174"/>
      <c r="E356" s="100" t="s">
        <v>55</v>
      </c>
      <c r="F356" s="10">
        <v>3.7181999999999999</v>
      </c>
      <c r="G356" s="11">
        <v>3.7147000000000001</v>
      </c>
      <c r="H356" s="11">
        <v>3.7176999999999998</v>
      </c>
      <c r="I356" s="11">
        <v>3.7179000000000002</v>
      </c>
      <c r="J356" s="11">
        <v>3.7181999999999999</v>
      </c>
      <c r="K356" s="141" t="s">
        <v>54</v>
      </c>
      <c r="L356" s="167" t="s">
        <v>54</v>
      </c>
      <c r="M356" s="168"/>
      <c r="N356" s="10">
        <v>3.7147999999999999</v>
      </c>
      <c r="O356" s="11">
        <v>3.714</v>
      </c>
      <c r="P356" s="11">
        <v>3.7021999999999999</v>
      </c>
      <c r="Q356" s="11">
        <v>3.7071999999999998</v>
      </c>
      <c r="R356" s="11">
        <v>3.7077</v>
      </c>
      <c r="S356" s="141" t="s">
        <v>54</v>
      </c>
      <c r="T356" s="167" t="s">
        <v>54</v>
      </c>
      <c r="U356" s="168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 x14ac:dyDescent="0.45">
      <c r="A357" s="24"/>
      <c r="B357" s="174"/>
      <c r="C357" s="177"/>
      <c r="D357" s="174"/>
      <c r="E357" s="100" t="s">
        <v>56</v>
      </c>
      <c r="F357" s="103">
        <f t="shared" ref="F357:J357" si="304">F355-F356</f>
        <v>6.0900000000000176E-2</v>
      </c>
      <c r="G357" s="103">
        <f t="shared" si="304"/>
        <v>6.1999999999999833E-2</v>
      </c>
      <c r="H357" s="103">
        <f t="shared" si="304"/>
        <v>6.0900000000000176E-2</v>
      </c>
      <c r="I357" s="103">
        <f t="shared" si="304"/>
        <v>6.0499999999999776E-2</v>
      </c>
      <c r="J357" s="103">
        <f t="shared" si="304"/>
        <v>6.1799999999999855E-2</v>
      </c>
      <c r="K357" s="12" t="s">
        <v>54</v>
      </c>
      <c r="L357" s="169" t="s">
        <v>54</v>
      </c>
      <c r="M357" s="170"/>
      <c r="N357" s="103">
        <f t="shared" ref="N357:R357" si="305">N355-N356</f>
        <v>6.6300000000000026E-2</v>
      </c>
      <c r="O357" s="103">
        <f t="shared" si="305"/>
        <v>6.590000000000007E-2</v>
      </c>
      <c r="P357" s="103">
        <f t="shared" si="305"/>
        <v>6.7499999999999893E-2</v>
      </c>
      <c r="Q357" s="103">
        <f t="shared" si="305"/>
        <v>6.6400000000000237E-2</v>
      </c>
      <c r="R357" s="103">
        <f t="shared" si="305"/>
        <v>6.6199999999999815E-2</v>
      </c>
      <c r="S357" s="12" t="s">
        <v>54</v>
      </c>
      <c r="T357" s="169" t="s">
        <v>54</v>
      </c>
      <c r="U357" s="170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 x14ac:dyDescent="0.45">
      <c r="A358" s="25"/>
      <c r="B358" s="175"/>
      <c r="C358" s="178"/>
      <c r="D358" s="175"/>
      <c r="E358" s="100" t="s">
        <v>57</v>
      </c>
      <c r="F358" s="104">
        <f t="shared" ref="F358:J358" si="306">(F355-F356)*10</f>
        <v>0.60900000000000176</v>
      </c>
      <c r="G358" s="104">
        <f t="shared" si="306"/>
        <v>0.61999999999999833</v>
      </c>
      <c r="H358" s="104">
        <f t="shared" si="306"/>
        <v>0.60900000000000176</v>
      </c>
      <c r="I358" s="104">
        <f t="shared" si="306"/>
        <v>0.60499999999999776</v>
      </c>
      <c r="J358" s="104">
        <f t="shared" si="306"/>
        <v>0.61799999999999855</v>
      </c>
      <c r="K358" s="105">
        <f t="shared" ref="K358" si="307">IFERROR(AVERAGE(F358:J358)," ")</f>
        <v>0.61219999999999963</v>
      </c>
      <c r="L358" s="179">
        <f t="shared" ref="L358" si="308">IFERROR((1-((MAX(F358:J358)-MIN(F358:J358))/(2*AVERAGE(F358:J358))))*100," ")</f>
        <v>98.774910160078349</v>
      </c>
      <c r="M358" s="180"/>
      <c r="N358" s="104">
        <f t="shared" ref="N358:R358" si="309">(N355-N356)*10</f>
        <v>0.66300000000000026</v>
      </c>
      <c r="O358" s="104">
        <f t="shared" si="309"/>
        <v>0.6590000000000007</v>
      </c>
      <c r="P358" s="104">
        <f t="shared" si="309"/>
        <v>0.67499999999999893</v>
      </c>
      <c r="Q358" s="104">
        <f t="shared" si="309"/>
        <v>0.66400000000000237</v>
      </c>
      <c r="R358" s="104">
        <f t="shared" si="309"/>
        <v>0.66199999999999815</v>
      </c>
      <c r="S358" s="105">
        <f t="shared" ref="S358" si="310">IFERROR(AVERAGE(N358:R358)," ")</f>
        <v>0.66460000000000008</v>
      </c>
      <c r="T358" s="171">
        <f t="shared" ref="T358" si="311">IFERROR((1-((MAX(N358:R358)-MIN(N358:R358))/(2*AVERAGE(N358:R358))))*100," ")</f>
        <v>98.796268432139769</v>
      </c>
      <c r="U358" s="172"/>
      <c r="V358" s="55">
        <v>3.67</v>
      </c>
      <c r="W358" s="55">
        <v>3.91</v>
      </c>
      <c r="X358" s="55">
        <v>15.81</v>
      </c>
      <c r="Y358" s="55">
        <v>7033937</v>
      </c>
      <c r="Z358" s="5"/>
      <c r="AA358" s="6"/>
      <c r="AB358" s="6"/>
      <c r="AC358" s="7"/>
      <c r="AD358" s="8"/>
    </row>
    <row r="359" spans="1:30" ht="21.75" x14ac:dyDescent="0.45">
      <c r="A359" s="21" t="s">
        <v>101</v>
      </c>
      <c r="B359" s="173">
        <v>0.75</v>
      </c>
      <c r="C359" s="176">
        <v>4</v>
      </c>
      <c r="D359" s="173"/>
      <c r="E359" s="100" t="s">
        <v>53</v>
      </c>
      <c r="F359" s="10">
        <v>3.718</v>
      </c>
      <c r="G359" s="11">
        <v>3.7149999999999999</v>
      </c>
      <c r="H359" s="11">
        <v>3.718</v>
      </c>
      <c r="I359" s="11">
        <v>3.718</v>
      </c>
      <c r="J359" s="11">
        <v>3.718</v>
      </c>
      <c r="K359" s="141" t="s">
        <v>54</v>
      </c>
      <c r="L359" s="167" t="s">
        <v>54</v>
      </c>
      <c r="M359" s="168"/>
      <c r="N359" s="10">
        <v>3.7149999999999999</v>
      </c>
      <c r="O359" s="11">
        <v>3.714</v>
      </c>
      <c r="P359" s="11">
        <v>3.702</v>
      </c>
      <c r="Q359" s="11">
        <v>3.7069999999999999</v>
      </c>
      <c r="R359" s="11">
        <v>3.7080000000000002</v>
      </c>
      <c r="S359" s="141" t="s">
        <v>54</v>
      </c>
      <c r="T359" s="167" t="s">
        <v>54</v>
      </c>
      <c r="U359" s="168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 x14ac:dyDescent="0.45">
      <c r="A360" s="54">
        <v>0.50624999999999998</v>
      </c>
      <c r="B360" s="174"/>
      <c r="C360" s="177"/>
      <c r="D360" s="174"/>
      <c r="E360" s="100" t="s">
        <v>55</v>
      </c>
      <c r="F360" s="10">
        <v>3.6528</v>
      </c>
      <c r="G360" s="11">
        <v>3.6518999999999999</v>
      </c>
      <c r="H360" s="11">
        <v>3.6515</v>
      </c>
      <c r="I360" s="11">
        <v>3.6528</v>
      </c>
      <c r="J360" s="11">
        <v>3.6520999999999999</v>
      </c>
      <c r="K360" s="141" t="s">
        <v>54</v>
      </c>
      <c r="L360" s="167" t="s">
        <v>54</v>
      </c>
      <c r="M360" s="168"/>
      <c r="N360" s="10">
        <v>3.6465999999999998</v>
      </c>
      <c r="O360" s="11">
        <v>3.6467000000000001</v>
      </c>
      <c r="P360" s="11">
        <v>3.6333000000000002</v>
      </c>
      <c r="Q360" s="11">
        <v>3.6400999999999999</v>
      </c>
      <c r="R360" s="11">
        <v>3.6414</v>
      </c>
      <c r="S360" s="141" t="s">
        <v>54</v>
      </c>
      <c r="T360" s="167" t="s">
        <v>54</v>
      </c>
      <c r="U360" s="168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 x14ac:dyDescent="0.45">
      <c r="A361" s="24"/>
      <c r="B361" s="174"/>
      <c r="C361" s="177"/>
      <c r="D361" s="174"/>
      <c r="E361" s="100" t="s">
        <v>56</v>
      </c>
      <c r="F361" s="103">
        <f t="shared" ref="F361:J361" si="312">F359-F360</f>
        <v>6.5199999999999925E-2</v>
      </c>
      <c r="G361" s="103">
        <f t="shared" si="312"/>
        <v>6.3099999999999934E-2</v>
      </c>
      <c r="H361" s="103">
        <f t="shared" si="312"/>
        <v>6.6500000000000004E-2</v>
      </c>
      <c r="I361" s="103">
        <f t="shared" si="312"/>
        <v>6.5199999999999925E-2</v>
      </c>
      <c r="J361" s="103">
        <f t="shared" si="312"/>
        <v>6.590000000000007E-2</v>
      </c>
      <c r="K361" s="12" t="s">
        <v>54</v>
      </c>
      <c r="L361" s="169" t="s">
        <v>54</v>
      </c>
      <c r="M361" s="170"/>
      <c r="N361" s="103">
        <f t="shared" ref="N361:R361" si="313">N359-N360</f>
        <v>6.8400000000000016E-2</v>
      </c>
      <c r="O361" s="103">
        <f t="shared" si="313"/>
        <v>6.7299999999999915E-2</v>
      </c>
      <c r="P361" s="103">
        <f t="shared" si="313"/>
        <v>6.8699999999999761E-2</v>
      </c>
      <c r="Q361" s="103">
        <f t="shared" si="313"/>
        <v>6.6899999999999959E-2</v>
      </c>
      <c r="R361" s="103">
        <f t="shared" si="313"/>
        <v>6.6600000000000215E-2</v>
      </c>
      <c r="S361" s="12" t="s">
        <v>54</v>
      </c>
      <c r="T361" s="169" t="s">
        <v>54</v>
      </c>
      <c r="U361" s="170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 x14ac:dyDescent="0.45">
      <c r="A362" s="25"/>
      <c r="B362" s="175"/>
      <c r="C362" s="178"/>
      <c r="D362" s="175"/>
      <c r="E362" s="100" t="s">
        <v>57</v>
      </c>
      <c r="F362" s="104">
        <f t="shared" ref="F362:J362" si="314">(F359-F360)*10</f>
        <v>0.65199999999999925</v>
      </c>
      <c r="G362" s="104">
        <f t="shared" si="314"/>
        <v>0.63099999999999934</v>
      </c>
      <c r="H362" s="104">
        <f t="shared" si="314"/>
        <v>0.66500000000000004</v>
      </c>
      <c r="I362" s="104">
        <f t="shared" si="314"/>
        <v>0.65199999999999925</v>
      </c>
      <c r="J362" s="104">
        <f t="shared" si="314"/>
        <v>0.6590000000000007</v>
      </c>
      <c r="K362" s="105">
        <f t="shared" ref="K362" si="315">IFERROR(AVERAGE(F362:J362)," ")</f>
        <v>0.65179999999999971</v>
      </c>
      <c r="L362" s="179">
        <f t="shared" ref="L362" si="316">IFERROR((1-((MAX(F362:J362)-MIN(F362:J362))/(2*AVERAGE(F362:J362))))*100," ")</f>
        <v>97.391837987112567</v>
      </c>
      <c r="M362" s="180"/>
      <c r="N362" s="104">
        <f t="shared" ref="N362:R362" si="317">(N359-N360)*10</f>
        <v>0.68400000000000016</v>
      </c>
      <c r="O362" s="104">
        <f t="shared" si="317"/>
        <v>0.67299999999999915</v>
      </c>
      <c r="P362" s="104">
        <f t="shared" si="317"/>
        <v>0.68699999999999761</v>
      </c>
      <c r="Q362" s="104">
        <f t="shared" si="317"/>
        <v>0.66899999999999959</v>
      </c>
      <c r="R362" s="104">
        <f t="shared" si="317"/>
        <v>0.66600000000000215</v>
      </c>
      <c r="S362" s="105">
        <f t="shared" ref="S362" si="318">IFERROR(AVERAGE(N362:R362)," ")</f>
        <v>0.67579999999999973</v>
      </c>
      <c r="T362" s="171">
        <f t="shared" ref="T362" si="319">IFERROR((1-((MAX(N362:R362)-MIN(N362:R362))/(2*AVERAGE(N362:R362))))*100," ")</f>
        <v>98.446285883397792</v>
      </c>
      <c r="U362" s="172"/>
      <c r="V362" s="55">
        <v>3.67</v>
      </c>
      <c r="W362" s="55">
        <v>3.9</v>
      </c>
      <c r="X362" s="55">
        <v>15.98</v>
      </c>
      <c r="Y362" s="55">
        <v>7033937</v>
      </c>
      <c r="Z362" s="5"/>
      <c r="AA362" s="6"/>
      <c r="AB362" s="6"/>
      <c r="AC362" s="7"/>
      <c r="AD362" s="8"/>
    </row>
    <row r="363" spans="1:30" ht="21.75" x14ac:dyDescent="0.45">
      <c r="A363" s="21" t="s">
        <v>101</v>
      </c>
      <c r="B363" s="173">
        <v>1.5</v>
      </c>
      <c r="C363" s="176">
        <v>2</v>
      </c>
      <c r="D363" s="173"/>
      <c r="E363" s="100" t="s">
        <v>53</v>
      </c>
      <c r="F363" s="10">
        <v>3.653</v>
      </c>
      <c r="G363" s="11">
        <v>3.6520000000000001</v>
      </c>
      <c r="H363" s="11">
        <v>3.6520000000000001</v>
      </c>
      <c r="I363" s="11">
        <v>3.653</v>
      </c>
      <c r="J363" s="11">
        <v>3.6520000000000001</v>
      </c>
      <c r="K363" s="141" t="s">
        <v>54</v>
      </c>
      <c r="L363" s="167" t="s">
        <v>54</v>
      </c>
      <c r="M363" s="168"/>
      <c r="N363" s="10">
        <v>3.6469999999999998</v>
      </c>
      <c r="O363" s="11">
        <v>3.6469999999999998</v>
      </c>
      <c r="P363" s="11">
        <v>3.633</v>
      </c>
      <c r="Q363" s="11">
        <v>3.64</v>
      </c>
      <c r="R363" s="11">
        <v>3.641</v>
      </c>
      <c r="S363" s="141" t="s">
        <v>54</v>
      </c>
      <c r="T363" s="167" t="s">
        <v>54</v>
      </c>
      <c r="U363" s="168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 x14ac:dyDescent="0.45">
      <c r="A364" s="54">
        <v>0.57361111111111118</v>
      </c>
      <c r="B364" s="174"/>
      <c r="C364" s="177"/>
      <c r="D364" s="174"/>
      <c r="E364" s="100" t="s">
        <v>55</v>
      </c>
      <c r="F364" s="10">
        <v>3.5326</v>
      </c>
      <c r="G364" s="11">
        <v>3.5325000000000002</v>
      </c>
      <c r="H364" s="11">
        <v>3.53</v>
      </c>
      <c r="I364" s="11">
        <v>3.5327000000000002</v>
      </c>
      <c r="J364" s="11">
        <v>3.5310000000000001</v>
      </c>
      <c r="K364" s="141" t="s">
        <v>54</v>
      </c>
      <c r="L364" s="167" t="s">
        <v>54</v>
      </c>
      <c r="M364" s="168"/>
      <c r="N364" s="10">
        <v>3.5112000000000001</v>
      </c>
      <c r="O364" s="11">
        <v>3.5093000000000001</v>
      </c>
      <c r="P364" s="11">
        <v>3.4977999999999998</v>
      </c>
      <c r="Q364" s="11">
        <v>3.5074000000000001</v>
      </c>
      <c r="R364" s="11">
        <v>3.5110999999999999</v>
      </c>
      <c r="S364" s="141" t="s">
        <v>54</v>
      </c>
      <c r="T364" s="167" t="s">
        <v>54</v>
      </c>
      <c r="U364" s="168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 x14ac:dyDescent="0.45">
      <c r="A365" s="24"/>
      <c r="B365" s="174"/>
      <c r="C365" s="177"/>
      <c r="D365" s="174"/>
      <c r="E365" s="100" t="s">
        <v>56</v>
      </c>
      <c r="F365" s="103">
        <f t="shared" ref="F365:J365" si="320">F363-F364</f>
        <v>0.12040000000000006</v>
      </c>
      <c r="G365" s="103">
        <f t="shared" si="320"/>
        <v>0.11949999999999994</v>
      </c>
      <c r="H365" s="103">
        <f t="shared" si="320"/>
        <v>0.12200000000000033</v>
      </c>
      <c r="I365" s="103">
        <f t="shared" si="320"/>
        <v>0.12029999999999985</v>
      </c>
      <c r="J365" s="103">
        <f t="shared" si="320"/>
        <v>0.121</v>
      </c>
      <c r="K365" s="12" t="s">
        <v>54</v>
      </c>
      <c r="L365" s="169" t="s">
        <v>54</v>
      </c>
      <c r="M365" s="170"/>
      <c r="N365" s="103">
        <f t="shared" ref="N365:R365" si="321">N363-N364</f>
        <v>0.1357999999999997</v>
      </c>
      <c r="O365" s="103">
        <f t="shared" si="321"/>
        <v>0.13769999999999971</v>
      </c>
      <c r="P365" s="103">
        <f t="shared" si="321"/>
        <v>0.13520000000000021</v>
      </c>
      <c r="Q365" s="103">
        <f t="shared" si="321"/>
        <v>0.13260000000000005</v>
      </c>
      <c r="R365" s="103">
        <f t="shared" si="321"/>
        <v>0.12990000000000013</v>
      </c>
      <c r="S365" s="12" t="s">
        <v>54</v>
      </c>
      <c r="T365" s="169" t="s">
        <v>54</v>
      </c>
      <c r="U365" s="170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 x14ac:dyDescent="0.45">
      <c r="A366" s="25"/>
      <c r="B366" s="175"/>
      <c r="C366" s="178"/>
      <c r="D366" s="175"/>
      <c r="E366" s="100" t="s">
        <v>57</v>
      </c>
      <c r="F366" s="104">
        <f t="shared" ref="F366:J366" si="322">(F363-F364)*10</f>
        <v>1.2040000000000006</v>
      </c>
      <c r="G366" s="104">
        <f t="shared" si="322"/>
        <v>1.1949999999999994</v>
      </c>
      <c r="H366" s="104">
        <f t="shared" si="322"/>
        <v>1.2200000000000033</v>
      </c>
      <c r="I366" s="104">
        <f t="shared" si="322"/>
        <v>1.2029999999999985</v>
      </c>
      <c r="J366" s="104">
        <f t="shared" si="322"/>
        <v>1.21</v>
      </c>
      <c r="K366" s="105">
        <f t="shared" ref="K366" si="323">IFERROR(AVERAGE(F366:J366)," ")</f>
        <v>1.2064000000000004</v>
      </c>
      <c r="L366" s="179">
        <f t="shared" ref="L366" si="324">IFERROR((1-((MAX(F366:J366)-MIN(F366:J366))/(2*AVERAGE(F366:J366))))*100," ")</f>
        <v>98.963859416445459</v>
      </c>
      <c r="M366" s="180"/>
      <c r="N366" s="104">
        <f t="shared" ref="N366:R366" si="325">(N363-N364)*10</f>
        <v>1.357999999999997</v>
      </c>
      <c r="O366" s="104">
        <f t="shared" si="325"/>
        <v>1.3769999999999971</v>
      </c>
      <c r="P366" s="104">
        <f t="shared" si="325"/>
        <v>1.3520000000000021</v>
      </c>
      <c r="Q366" s="104">
        <f t="shared" si="325"/>
        <v>1.3260000000000005</v>
      </c>
      <c r="R366" s="104">
        <f t="shared" si="325"/>
        <v>1.2990000000000013</v>
      </c>
      <c r="S366" s="105">
        <f t="shared" ref="S366" si="326">IFERROR(AVERAGE(N366:R366)," ")</f>
        <v>1.3423999999999996</v>
      </c>
      <c r="T366" s="171">
        <f t="shared" ref="T366" si="327">IFERROR((1-((MAX(N366:R366)-MIN(N366:R366))/(2*AVERAGE(N366:R366))))*100," ")</f>
        <v>97.094755661501935</v>
      </c>
      <c r="U366" s="172"/>
      <c r="V366" s="55">
        <v>3.57</v>
      </c>
      <c r="W366" s="55">
        <v>3.89</v>
      </c>
      <c r="X366" s="55">
        <v>16.190000000000001</v>
      </c>
      <c r="Y366" s="55">
        <v>7033937</v>
      </c>
      <c r="Z366" s="5"/>
      <c r="AA366" s="6"/>
      <c r="AB366" s="6"/>
      <c r="AC366" s="7"/>
      <c r="AD366" s="8"/>
    </row>
    <row r="367" spans="1:30" ht="21.75" x14ac:dyDescent="0.45">
      <c r="A367" s="21" t="s">
        <v>101</v>
      </c>
      <c r="B367" s="173">
        <v>0.75</v>
      </c>
      <c r="C367" s="176">
        <v>4</v>
      </c>
      <c r="D367" s="173"/>
      <c r="E367" s="100" t="s">
        <v>53</v>
      </c>
      <c r="F367" s="10">
        <v>3.7719999999999998</v>
      </c>
      <c r="G367" s="11">
        <v>3.7671000000000001</v>
      </c>
      <c r="H367" s="11">
        <v>3.7656000000000001</v>
      </c>
      <c r="I367" s="11">
        <v>3.77</v>
      </c>
      <c r="J367" s="11">
        <v>3.7783000000000002</v>
      </c>
      <c r="K367" s="141" t="s">
        <v>54</v>
      </c>
      <c r="L367" s="167" t="s">
        <v>54</v>
      </c>
      <c r="M367" s="168"/>
      <c r="N367" s="10">
        <v>3.7789999999999999</v>
      </c>
      <c r="O367" s="11">
        <v>3.78</v>
      </c>
      <c r="P367" s="11">
        <v>3.7806999999999999</v>
      </c>
      <c r="Q367" s="11">
        <v>3.7816999999999998</v>
      </c>
      <c r="R367" s="11">
        <v>3.7787000000000002</v>
      </c>
      <c r="S367" s="141" t="s">
        <v>54</v>
      </c>
      <c r="T367" s="167" t="s">
        <v>54</v>
      </c>
      <c r="U367" s="168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 x14ac:dyDescent="0.45">
      <c r="A368" s="54">
        <v>0.70208333333333339</v>
      </c>
      <c r="B368" s="174"/>
      <c r="C368" s="177"/>
      <c r="D368" s="174"/>
      <c r="E368" s="100" t="s">
        <v>55</v>
      </c>
      <c r="F368" s="10">
        <v>3.7082999999999999</v>
      </c>
      <c r="G368" s="11">
        <v>3.7050999999999998</v>
      </c>
      <c r="H368" s="11">
        <v>3.7044999999999999</v>
      </c>
      <c r="I368" s="11">
        <v>3.7143000000000002</v>
      </c>
      <c r="J368" s="11">
        <v>3.7214999999999998</v>
      </c>
      <c r="K368" s="141" t="s">
        <v>54</v>
      </c>
      <c r="L368" s="167" t="s">
        <v>54</v>
      </c>
      <c r="M368" s="168"/>
      <c r="N368" s="10">
        <v>3.7063000000000001</v>
      </c>
      <c r="O368" s="11">
        <v>3.7071999999999998</v>
      </c>
      <c r="P368" s="11">
        <v>3.7067000000000001</v>
      </c>
      <c r="Q368" s="11">
        <v>3.7075999999999998</v>
      </c>
      <c r="R368" s="11">
        <v>3.7052</v>
      </c>
      <c r="S368" s="141" t="s">
        <v>54</v>
      </c>
      <c r="T368" s="167" t="s">
        <v>54</v>
      </c>
      <c r="U368" s="168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 x14ac:dyDescent="0.45">
      <c r="A369" s="24"/>
      <c r="B369" s="174"/>
      <c r="C369" s="177"/>
      <c r="D369" s="174"/>
      <c r="E369" s="100" t="s">
        <v>56</v>
      </c>
      <c r="F369" s="103">
        <f t="shared" ref="F369:J369" si="328">F367-F368</f>
        <v>6.3699999999999868E-2</v>
      </c>
      <c r="G369" s="103">
        <f t="shared" si="328"/>
        <v>6.2000000000000277E-2</v>
      </c>
      <c r="H369" s="103">
        <f t="shared" si="328"/>
        <v>6.1100000000000154E-2</v>
      </c>
      <c r="I369" s="103">
        <f t="shared" si="328"/>
        <v>5.5699999999999861E-2</v>
      </c>
      <c r="J369" s="103">
        <f t="shared" si="328"/>
        <v>5.6800000000000406E-2</v>
      </c>
      <c r="K369" s="12" t="s">
        <v>54</v>
      </c>
      <c r="L369" s="169" t="s">
        <v>54</v>
      </c>
      <c r="M369" s="170"/>
      <c r="N369" s="103">
        <f t="shared" ref="N369:R369" si="329">N367-N368</f>
        <v>7.2699999999999765E-2</v>
      </c>
      <c r="O369" s="103">
        <f t="shared" si="329"/>
        <v>7.2799999999999976E-2</v>
      </c>
      <c r="P369" s="103">
        <f t="shared" si="329"/>
        <v>7.3999999999999844E-2</v>
      </c>
      <c r="Q369" s="103">
        <f t="shared" si="329"/>
        <v>7.4100000000000055E-2</v>
      </c>
      <c r="R369" s="103">
        <f t="shared" si="329"/>
        <v>7.3500000000000121E-2</v>
      </c>
      <c r="S369" s="12" t="s">
        <v>54</v>
      </c>
      <c r="T369" s="169" t="s">
        <v>54</v>
      </c>
      <c r="U369" s="170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 x14ac:dyDescent="0.45">
      <c r="A370" s="25"/>
      <c r="B370" s="175"/>
      <c r="C370" s="178"/>
      <c r="D370" s="175"/>
      <c r="E370" s="100" t="s">
        <v>57</v>
      </c>
      <c r="F370" s="104">
        <f t="shared" ref="F370:J370" si="330">(F367-F368)*10</f>
        <v>0.63699999999999868</v>
      </c>
      <c r="G370" s="104">
        <f t="shared" si="330"/>
        <v>0.62000000000000277</v>
      </c>
      <c r="H370" s="104">
        <f t="shared" si="330"/>
        <v>0.61100000000000154</v>
      </c>
      <c r="I370" s="104">
        <f t="shared" si="330"/>
        <v>0.55699999999999861</v>
      </c>
      <c r="J370" s="104">
        <f t="shared" si="330"/>
        <v>0.56800000000000406</v>
      </c>
      <c r="K370" s="105">
        <f t="shared" ref="K370" si="331">IFERROR(AVERAGE(F370:J370)," ")</f>
        <v>0.59860000000000113</v>
      </c>
      <c r="L370" s="179">
        <f t="shared" ref="L370" si="332">IFERROR((1-((MAX(F370:J370)-MIN(F370:J370))/(2*AVERAGE(F370:J370))))*100," ")</f>
        <v>93.317741396592055</v>
      </c>
      <c r="M370" s="180"/>
      <c r="N370" s="104">
        <f t="shared" ref="N370:R370" si="333">(N367-N368)*10</f>
        <v>0.72699999999999765</v>
      </c>
      <c r="O370" s="104">
        <f t="shared" si="333"/>
        <v>0.72799999999999976</v>
      </c>
      <c r="P370" s="104">
        <f t="shared" si="333"/>
        <v>0.73999999999999844</v>
      </c>
      <c r="Q370" s="104">
        <f t="shared" si="333"/>
        <v>0.74100000000000055</v>
      </c>
      <c r="R370" s="104">
        <f t="shared" si="333"/>
        <v>0.73500000000000121</v>
      </c>
      <c r="S370" s="105">
        <f t="shared" ref="S370" si="334">IFERROR(AVERAGE(N370:R370)," ")</f>
        <v>0.73419999999999952</v>
      </c>
      <c r="T370" s="171">
        <f t="shared" ref="T370" si="335">IFERROR((1-((MAX(N370:R370)-MIN(N370:R370))/(2*AVERAGE(N370:R370))))*100," ")</f>
        <v>99.046581312993538</v>
      </c>
      <c r="U370" s="172"/>
      <c r="V370" s="55">
        <v>3.66</v>
      </c>
      <c r="W370" s="55">
        <v>3.93</v>
      </c>
      <c r="X370" s="55">
        <v>16.22</v>
      </c>
      <c r="Y370" s="55">
        <v>7033937</v>
      </c>
      <c r="Z370" s="5"/>
      <c r="AA370" s="6"/>
      <c r="AB370" s="6"/>
      <c r="AC370" s="7"/>
      <c r="AD370" s="8"/>
    </row>
    <row r="371" spans="1:30" ht="21.75" x14ac:dyDescent="0.45">
      <c r="A371" s="21" t="s">
        <v>101</v>
      </c>
      <c r="B371" s="173">
        <v>0.75</v>
      </c>
      <c r="C371" s="176">
        <v>4</v>
      </c>
      <c r="D371" s="173"/>
      <c r="E371" s="100" t="s">
        <v>53</v>
      </c>
      <c r="F371" s="10">
        <v>3.7080000000000002</v>
      </c>
      <c r="G371" s="11">
        <v>3.7050000000000001</v>
      </c>
      <c r="H371" s="11">
        <v>3.7050000000000001</v>
      </c>
      <c r="I371" s="11">
        <v>3.714</v>
      </c>
      <c r="J371" s="11">
        <v>3.722</v>
      </c>
      <c r="K371" s="141" t="s">
        <v>54</v>
      </c>
      <c r="L371" s="167" t="s">
        <v>54</v>
      </c>
      <c r="M371" s="168"/>
      <c r="N371" s="10">
        <v>3.706</v>
      </c>
      <c r="O371" s="11">
        <v>3.7069999999999999</v>
      </c>
      <c r="P371" s="11">
        <v>3.7069999999999999</v>
      </c>
      <c r="Q371" s="11">
        <v>3.7080000000000002</v>
      </c>
      <c r="R371" s="11">
        <v>3.7050000000000001</v>
      </c>
      <c r="S371" s="141" t="s">
        <v>54</v>
      </c>
      <c r="T371" s="167" t="s">
        <v>54</v>
      </c>
      <c r="U371" s="168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 x14ac:dyDescent="0.45">
      <c r="A372" s="54">
        <v>0.84236111111111101</v>
      </c>
      <c r="B372" s="174"/>
      <c r="C372" s="177"/>
      <c r="D372" s="174"/>
      <c r="E372" s="100" t="s">
        <v>55</v>
      </c>
      <c r="F372" s="10">
        <v>3.6438999999999999</v>
      </c>
      <c r="G372" s="11">
        <v>3.6413000000000002</v>
      </c>
      <c r="H372" s="11">
        <v>3.6440999999999999</v>
      </c>
      <c r="I372" s="11">
        <v>3.6583000000000001</v>
      </c>
      <c r="J372" s="11">
        <v>3.6638000000000002</v>
      </c>
      <c r="K372" s="141" t="s">
        <v>54</v>
      </c>
      <c r="L372" s="167" t="s">
        <v>54</v>
      </c>
      <c r="M372" s="168"/>
      <c r="N372" s="10">
        <v>3.6355</v>
      </c>
      <c r="O372" s="11">
        <v>3.6343999999999999</v>
      </c>
      <c r="P372" s="11">
        <v>3.6364999999999998</v>
      </c>
      <c r="Q372" s="11">
        <v>3.6358999999999999</v>
      </c>
      <c r="R372" s="11">
        <v>3.6358000000000001</v>
      </c>
      <c r="S372" s="141" t="s">
        <v>54</v>
      </c>
      <c r="T372" s="167" t="s">
        <v>54</v>
      </c>
      <c r="U372" s="168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 x14ac:dyDescent="0.45">
      <c r="A373" s="24"/>
      <c r="B373" s="174"/>
      <c r="C373" s="177"/>
      <c r="D373" s="174"/>
      <c r="E373" s="100" t="s">
        <v>56</v>
      </c>
      <c r="F373" s="103">
        <f t="shared" ref="F373:J373" si="336">F371-F372</f>
        <v>6.4100000000000268E-2</v>
      </c>
      <c r="G373" s="103">
        <f t="shared" si="336"/>
        <v>6.3699999999999868E-2</v>
      </c>
      <c r="H373" s="103">
        <f t="shared" si="336"/>
        <v>6.0900000000000176E-2</v>
      </c>
      <c r="I373" s="103">
        <f t="shared" si="336"/>
        <v>5.5699999999999861E-2</v>
      </c>
      <c r="J373" s="103">
        <f t="shared" si="336"/>
        <v>5.8199999999999807E-2</v>
      </c>
      <c r="K373" s="12" t="s">
        <v>54</v>
      </c>
      <c r="L373" s="169" t="s">
        <v>54</v>
      </c>
      <c r="M373" s="170"/>
      <c r="N373" s="103">
        <f t="shared" ref="N373:R373" si="337">N371-N372</f>
        <v>7.0500000000000007E-2</v>
      </c>
      <c r="O373" s="103">
        <f t="shared" si="337"/>
        <v>7.2599999999999998E-2</v>
      </c>
      <c r="P373" s="103">
        <f t="shared" si="337"/>
        <v>7.0500000000000007E-2</v>
      </c>
      <c r="Q373" s="103">
        <f t="shared" si="337"/>
        <v>7.2100000000000275E-2</v>
      </c>
      <c r="R373" s="103">
        <f t="shared" si="337"/>
        <v>6.9199999999999928E-2</v>
      </c>
      <c r="S373" s="12" t="s">
        <v>54</v>
      </c>
      <c r="T373" s="169" t="s">
        <v>54</v>
      </c>
      <c r="U373" s="170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 x14ac:dyDescent="0.45">
      <c r="A374" s="25"/>
      <c r="B374" s="175"/>
      <c r="C374" s="178"/>
      <c r="D374" s="175"/>
      <c r="E374" s="100" t="s">
        <v>57</v>
      </c>
      <c r="F374" s="104">
        <f t="shared" ref="F374:J374" si="338">(F371-F372)*10</f>
        <v>0.64100000000000268</v>
      </c>
      <c r="G374" s="104">
        <f t="shared" si="338"/>
        <v>0.63699999999999868</v>
      </c>
      <c r="H374" s="104">
        <f t="shared" si="338"/>
        <v>0.60900000000000176</v>
      </c>
      <c r="I374" s="104">
        <f t="shared" si="338"/>
        <v>0.55699999999999861</v>
      </c>
      <c r="J374" s="104">
        <f t="shared" si="338"/>
        <v>0.58199999999999807</v>
      </c>
      <c r="K374" s="105">
        <f t="shared" ref="K374" si="339">IFERROR(AVERAGE(F374:J374)," ")</f>
        <v>0.60519999999999996</v>
      </c>
      <c r="L374" s="179">
        <f t="shared" ref="L374" si="340">IFERROR((1-((MAX(F374:J374)-MIN(F374:J374))/(2*AVERAGE(F374:J374))))*100," ")</f>
        <v>93.060145406476863</v>
      </c>
      <c r="M374" s="180"/>
      <c r="N374" s="104">
        <f t="shared" ref="N374:R374" si="341">(N371-N372)*10</f>
        <v>0.70500000000000007</v>
      </c>
      <c r="O374" s="104">
        <f t="shared" si="341"/>
        <v>0.72599999999999998</v>
      </c>
      <c r="P374" s="104">
        <f t="shared" si="341"/>
        <v>0.70500000000000007</v>
      </c>
      <c r="Q374" s="104">
        <f t="shared" si="341"/>
        <v>0.72100000000000275</v>
      </c>
      <c r="R374" s="104">
        <f t="shared" si="341"/>
        <v>0.69199999999999928</v>
      </c>
      <c r="S374" s="105">
        <f t="shared" ref="S374" si="342">IFERROR(AVERAGE(N374:R374)," ")</f>
        <v>0.70980000000000043</v>
      </c>
      <c r="T374" s="171">
        <f t="shared" ref="T374" si="343">IFERROR((1-((MAX(N374:R374)-MIN(N374:R374))/(2*AVERAGE(N374:R374))))*100," ")</f>
        <v>97.604959143420629</v>
      </c>
      <c r="U374" s="172"/>
      <c r="V374" s="55">
        <v>3.64</v>
      </c>
      <c r="W374" s="55">
        <v>4.24</v>
      </c>
      <c r="X374" s="55">
        <v>17.63</v>
      </c>
      <c r="Y374" s="166">
        <v>7021332</v>
      </c>
      <c r="Z374" s="5"/>
      <c r="AA374" s="6"/>
      <c r="AB374" s="6"/>
      <c r="AC374" s="7"/>
      <c r="AD374" s="8"/>
    </row>
    <row r="375" spans="1:30" ht="21.75" x14ac:dyDescent="0.45">
      <c r="A375" s="21" t="s">
        <v>102</v>
      </c>
      <c r="B375" s="173">
        <v>0.75</v>
      </c>
      <c r="C375" s="176">
        <v>4</v>
      </c>
      <c r="D375" s="173"/>
      <c r="E375" s="100" t="s">
        <v>53</v>
      </c>
      <c r="F375" s="10">
        <v>3.7774999999999999</v>
      </c>
      <c r="G375" s="11">
        <v>3.7806000000000002</v>
      </c>
      <c r="H375" s="11">
        <v>3.7793000000000001</v>
      </c>
      <c r="I375" s="11">
        <v>3.7742</v>
      </c>
      <c r="J375" s="11">
        <v>3.778</v>
      </c>
      <c r="K375" s="141" t="s">
        <v>54</v>
      </c>
      <c r="L375" s="167" t="s">
        <v>54</v>
      </c>
      <c r="M375" s="168"/>
      <c r="N375" s="10">
        <v>3.7753999999999999</v>
      </c>
      <c r="O375" s="11">
        <v>3.7825000000000002</v>
      </c>
      <c r="P375" s="11">
        <v>3.7797000000000001</v>
      </c>
      <c r="Q375" s="11">
        <v>3.7789999999999999</v>
      </c>
      <c r="R375" s="11">
        <v>3.7738</v>
      </c>
      <c r="S375" s="141" t="s">
        <v>54</v>
      </c>
      <c r="T375" s="167" t="s">
        <v>54</v>
      </c>
      <c r="U375" s="168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 x14ac:dyDescent="0.45">
      <c r="A376" s="54">
        <v>3.3333333333333333E-2</v>
      </c>
      <c r="B376" s="174"/>
      <c r="C376" s="177"/>
      <c r="D376" s="174"/>
      <c r="E376" s="100" t="s">
        <v>55</v>
      </c>
      <c r="F376" s="10">
        <v>3.7113</v>
      </c>
      <c r="G376" s="11">
        <v>3.7160000000000002</v>
      </c>
      <c r="H376" s="11">
        <v>3.7138</v>
      </c>
      <c r="I376" s="11">
        <v>3.7164000000000001</v>
      </c>
      <c r="J376" s="11">
        <v>3.7195</v>
      </c>
      <c r="K376" s="141" t="s">
        <v>54</v>
      </c>
      <c r="L376" s="167" t="s">
        <v>54</v>
      </c>
      <c r="M376" s="168"/>
      <c r="N376" s="10">
        <v>3.7006000000000001</v>
      </c>
      <c r="O376" s="11">
        <v>3.7065000000000001</v>
      </c>
      <c r="P376" s="11">
        <v>3.7056</v>
      </c>
      <c r="Q376" s="11">
        <v>3.7056</v>
      </c>
      <c r="R376" s="11">
        <v>3.7035</v>
      </c>
      <c r="S376" s="141" t="s">
        <v>54</v>
      </c>
      <c r="T376" s="167" t="s">
        <v>54</v>
      </c>
      <c r="U376" s="168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 x14ac:dyDescent="0.45">
      <c r="A377" s="24"/>
      <c r="B377" s="174"/>
      <c r="C377" s="177"/>
      <c r="D377" s="174"/>
      <c r="E377" s="100" t="s">
        <v>56</v>
      </c>
      <c r="F377" s="103">
        <f t="shared" ref="F377:J377" si="344">F375-F376</f>
        <v>6.6199999999999815E-2</v>
      </c>
      <c r="G377" s="103">
        <f t="shared" si="344"/>
        <v>6.4599999999999991E-2</v>
      </c>
      <c r="H377" s="103">
        <f t="shared" si="344"/>
        <v>6.5500000000000114E-2</v>
      </c>
      <c r="I377" s="103">
        <f t="shared" si="344"/>
        <v>5.7799999999999851E-2</v>
      </c>
      <c r="J377" s="103">
        <f t="shared" si="344"/>
        <v>5.8499999999999996E-2</v>
      </c>
      <c r="K377" s="12" t="s">
        <v>54</v>
      </c>
      <c r="L377" s="169" t="s">
        <v>54</v>
      </c>
      <c r="M377" s="170"/>
      <c r="N377" s="103">
        <f t="shared" ref="N377:R377" si="345">N375-N376</f>
        <v>7.4799999999999756E-2</v>
      </c>
      <c r="O377" s="103">
        <f t="shared" si="345"/>
        <v>7.6000000000000068E-2</v>
      </c>
      <c r="P377" s="103">
        <f t="shared" si="345"/>
        <v>7.4100000000000055E-2</v>
      </c>
      <c r="Q377" s="103">
        <f t="shared" si="345"/>
        <v>7.339999999999991E-2</v>
      </c>
      <c r="R377" s="103">
        <f t="shared" si="345"/>
        <v>7.0300000000000029E-2</v>
      </c>
      <c r="S377" s="12" t="s">
        <v>54</v>
      </c>
      <c r="T377" s="169" t="s">
        <v>54</v>
      </c>
      <c r="U377" s="170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 x14ac:dyDescent="0.45">
      <c r="A378" s="25"/>
      <c r="B378" s="175"/>
      <c r="C378" s="178"/>
      <c r="D378" s="175"/>
      <c r="E378" s="100" t="s">
        <v>57</v>
      </c>
      <c r="F378" s="104">
        <f t="shared" ref="F378:J378" si="346">(F375-F376)*10</f>
        <v>0.66199999999999815</v>
      </c>
      <c r="G378" s="104">
        <f t="shared" si="346"/>
        <v>0.64599999999999991</v>
      </c>
      <c r="H378" s="104">
        <f t="shared" si="346"/>
        <v>0.65500000000000114</v>
      </c>
      <c r="I378" s="104">
        <f t="shared" si="346"/>
        <v>0.57799999999999851</v>
      </c>
      <c r="J378" s="104">
        <f t="shared" si="346"/>
        <v>0.58499999999999996</v>
      </c>
      <c r="K378" s="105">
        <f t="shared" ref="K378" si="347">IFERROR(AVERAGE(F378:J378)," ")</f>
        <v>0.62519999999999953</v>
      </c>
      <c r="L378" s="179">
        <f t="shared" ref="L378" si="348">IFERROR((1-((MAX(F378:J378)-MIN(F378:J378))/(2*AVERAGE(F378:J378))))*100," ")</f>
        <v>93.282149712092149</v>
      </c>
      <c r="M378" s="180"/>
      <c r="N378" s="104">
        <f t="shared" ref="N378:R378" si="349">(N375-N376)*10</f>
        <v>0.74799999999999756</v>
      </c>
      <c r="O378" s="104">
        <f t="shared" si="349"/>
        <v>0.76000000000000068</v>
      </c>
      <c r="P378" s="104">
        <f t="shared" si="349"/>
        <v>0.74100000000000055</v>
      </c>
      <c r="Q378" s="104">
        <f t="shared" si="349"/>
        <v>0.7339999999999991</v>
      </c>
      <c r="R378" s="104">
        <f t="shared" si="349"/>
        <v>0.70300000000000029</v>
      </c>
      <c r="S378" s="105">
        <f t="shared" ref="S378" si="350">IFERROR(AVERAGE(N378:R378)," ")</f>
        <v>0.73719999999999963</v>
      </c>
      <c r="T378" s="171">
        <f t="shared" ref="T378" si="351">IFERROR((1-((MAX(N378:R378)-MIN(N378:R378))/(2*AVERAGE(N378:R378))))*100," ")</f>
        <v>96.134020618556676</v>
      </c>
      <c r="U378" s="172"/>
      <c r="V378" s="55">
        <v>3.56</v>
      </c>
      <c r="W378" s="55">
        <v>3.84</v>
      </c>
      <c r="X378" s="55">
        <v>16</v>
      </c>
      <c r="Y378" s="55">
        <v>7021332</v>
      </c>
      <c r="Z378" s="5"/>
      <c r="AA378" s="6"/>
      <c r="AB378" s="6"/>
      <c r="AC378" s="7"/>
      <c r="AD378" s="8"/>
    </row>
    <row r="379" spans="1:30" ht="21.75" x14ac:dyDescent="0.45">
      <c r="A379" s="21" t="s">
        <v>102</v>
      </c>
      <c r="B379" s="173">
        <v>0.75</v>
      </c>
      <c r="C379" s="176">
        <v>4</v>
      </c>
      <c r="D379" s="173"/>
      <c r="E379" s="100" t="s">
        <v>53</v>
      </c>
      <c r="F379" s="10">
        <v>3.6991999999999998</v>
      </c>
      <c r="G379" s="11">
        <v>3.7029999999999998</v>
      </c>
      <c r="H379" s="11">
        <v>3.7035</v>
      </c>
      <c r="I379" s="11">
        <v>3.7040000000000002</v>
      </c>
      <c r="J379" s="11">
        <v>3.7107999999999999</v>
      </c>
      <c r="K379" s="141" t="s">
        <v>54</v>
      </c>
      <c r="L379" s="167" t="s">
        <v>54</v>
      </c>
      <c r="M379" s="168"/>
      <c r="N379" s="10">
        <v>3.7018</v>
      </c>
      <c r="O379" s="11">
        <v>3.7040999999999999</v>
      </c>
      <c r="P379" s="11">
        <v>3.698</v>
      </c>
      <c r="Q379" s="11">
        <v>3.6962000000000002</v>
      </c>
      <c r="R379" s="11">
        <v>3.7008000000000001</v>
      </c>
      <c r="S379" s="141" t="s">
        <v>54</v>
      </c>
      <c r="T379" s="167" t="s">
        <v>54</v>
      </c>
      <c r="U379" s="168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 x14ac:dyDescent="0.45">
      <c r="A380" s="54">
        <v>0.17847222222222223</v>
      </c>
      <c r="B380" s="174"/>
      <c r="C380" s="177"/>
      <c r="D380" s="174"/>
      <c r="E380" s="100" t="s">
        <v>55</v>
      </c>
      <c r="F380" s="10">
        <v>3.6276000000000002</v>
      </c>
      <c r="G380" s="11">
        <v>3.6324000000000001</v>
      </c>
      <c r="H380" s="11">
        <v>3.6328</v>
      </c>
      <c r="I380" s="11">
        <v>3.6393</v>
      </c>
      <c r="J380" s="11">
        <v>3.6394000000000002</v>
      </c>
      <c r="K380" s="141" t="s">
        <v>54</v>
      </c>
      <c r="L380" s="167" t="s">
        <v>54</v>
      </c>
      <c r="M380" s="168"/>
      <c r="N380" s="10">
        <v>3.629</v>
      </c>
      <c r="O380" s="11">
        <v>3.6339999999999999</v>
      </c>
      <c r="P380" s="11">
        <v>3.6272000000000002</v>
      </c>
      <c r="Q380" s="11">
        <v>3.6231</v>
      </c>
      <c r="R380" s="11">
        <v>3.6284000000000001</v>
      </c>
      <c r="S380" s="141" t="s">
        <v>54</v>
      </c>
      <c r="T380" s="167" t="s">
        <v>54</v>
      </c>
      <c r="U380" s="168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 x14ac:dyDescent="0.45">
      <c r="A381" s="24"/>
      <c r="B381" s="174"/>
      <c r="C381" s="177"/>
      <c r="D381" s="174"/>
      <c r="E381" s="100" t="s">
        <v>56</v>
      </c>
      <c r="F381" s="103">
        <f t="shared" ref="F381:J381" si="352">F379-F380</f>
        <v>7.1599999999999664E-2</v>
      </c>
      <c r="G381" s="103">
        <f t="shared" si="352"/>
        <v>7.0599999999999774E-2</v>
      </c>
      <c r="H381" s="103">
        <f t="shared" si="352"/>
        <v>7.0699999999999985E-2</v>
      </c>
      <c r="I381" s="103">
        <f t="shared" si="352"/>
        <v>6.4700000000000202E-2</v>
      </c>
      <c r="J381" s="103">
        <f t="shared" si="352"/>
        <v>7.1399999999999686E-2</v>
      </c>
      <c r="K381" s="12" t="s">
        <v>54</v>
      </c>
      <c r="L381" s="169" t="s">
        <v>54</v>
      </c>
      <c r="M381" s="170"/>
      <c r="N381" s="103">
        <f t="shared" ref="N381:R381" si="353">N379-N380</f>
        <v>7.2799999999999976E-2</v>
      </c>
      <c r="O381" s="103">
        <f t="shared" si="353"/>
        <v>7.0100000000000051E-2</v>
      </c>
      <c r="P381" s="103">
        <f t="shared" si="353"/>
        <v>7.0799999999999752E-2</v>
      </c>
      <c r="Q381" s="103">
        <f t="shared" si="353"/>
        <v>7.3100000000000165E-2</v>
      </c>
      <c r="R381" s="103">
        <f t="shared" si="353"/>
        <v>7.240000000000002E-2</v>
      </c>
      <c r="S381" s="12" t="s">
        <v>54</v>
      </c>
      <c r="T381" s="169" t="s">
        <v>54</v>
      </c>
      <c r="U381" s="170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 x14ac:dyDescent="0.45">
      <c r="A382" s="25"/>
      <c r="B382" s="175"/>
      <c r="C382" s="178"/>
      <c r="D382" s="175"/>
      <c r="E382" s="100" t="s">
        <v>57</v>
      </c>
      <c r="F382" s="104">
        <f t="shared" ref="F382:J382" si="354">(F379-F380)*10</f>
        <v>0.71599999999999664</v>
      </c>
      <c r="G382" s="104">
        <f t="shared" si="354"/>
        <v>0.70599999999999774</v>
      </c>
      <c r="H382" s="104">
        <f t="shared" si="354"/>
        <v>0.70699999999999985</v>
      </c>
      <c r="I382" s="104">
        <f t="shared" si="354"/>
        <v>0.64700000000000202</v>
      </c>
      <c r="J382" s="104">
        <f t="shared" si="354"/>
        <v>0.71399999999999686</v>
      </c>
      <c r="K382" s="105">
        <f t="shared" ref="K382" si="355">IFERROR(AVERAGE(F382:J382)," ")</f>
        <v>0.69799999999999862</v>
      </c>
      <c r="L382" s="179">
        <f t="shared" ref="L382" si="356">IFERROR((1-((MAX(F382:J382)-MIN(F382:J382))/(2*AVERAGE(F382:J382))))*100," ")</f>
        <v>95.05730659025825</v>
      </c>
      <c r="M382" s="180"/>
      <c r="N382" s="104">
        <f t="shared" ref="N382:R382" si="357">(N379-N380)*10</f>
        <v>0.72799999999999976</v>
      </c>
      <c r="O382" s="104">
        <f t="shared" si="357"/>
        <v>0.70100000000000051</v>
      </c>
      <c r="P382" s="104">
        <f t="shared" si="357"/>
        <v>0.70799999999999752</v>
      </c>
      <c r="Q382" s="104">
        <f t="shared" si="357"/>
        <v>0.73100000000000165</v>
      </c>
      <c r="R382" s="104">
        <f t="shared" si="357"/>
        <v>0.7240000000000002</v>
      </c>
      <c r="S382" s="105">
        <f t="shared" ref="S382" si="358">IFERROR(AVERAGE(N382:R382)," ")</f>
        <v>0.71839999999999993</v>
      </c>
      <c r="T382" s="171">
        <f t="shared" ref="T382" si="359">IFERROR((1-((MAX(N382:R382)-MIN(N382:R382))/(2*AVERAGE(N382:R382))))*100," ")</f>
        <v>97.912026726057832</v>
      </c>
      <c r="U382" s="172"/>
      <c r="V382" s="55">
        <v>3.55</v>
      </c>
      <c r="W382" s="55">
        <v>3.96</v>
      </c>
      <c r="X382" s="55">
        <v>16</v>
      </c>
      <c r="Y382" s="55">
        <v>7021332</v>
      </c>
      <c r="Z382" s="5"/>
      <c r="AA382" s="6"/>
      <c r="AB382" s="6"/>
      <c r="AC382" s="7"/>
      <c r="AD382" s="8"/>
    </row>
    <row r="383" spans="1:30" ht="21.75" x14ac:dyDescent="0.45">
      <c r="A383" s="21" t="s">
        <v>102</v>
      </c>
      <c r="B383" s="173">
        <v>0.75</v>
      </c>
      <c r="C383" s="176">
        <v>4</v>
      </c>
      <c r="D383" s="173"/>
      <c r="E383" s="100" t="s">
        <v>53</v>
      </c>
      <c r="F383" s="10">
        <v>3.7740999999999998</v>
      </c>
      <c r="G383" s="11">
        <v>3.7724000000000002</v>
      </c>
      <c r="H383" s="11">
        <v>3.7715000000000001</v>
      </c>
      <c r="I383" s="11">
        <v>3.7783000000000002</v>
      </c>
      <c r="J383" s="11">
        <v>3.7740999999999998</v>
      </c>
      <c r="K383" s="141" t="s">
        <v>54</v>
      </c>
      <c r="L383" s="167" t="s">
        <v>54</v>
      </c>
      <c r="M383" s="168"/>
      <c r="N383" s="10">
        <v>3.7764000000000002</v>
      </c>
      <c r="O383" s="11">
        <v>3.7725</v>
      </c>
      <c r="P383" s="11">
        <v>3.7698</v>
      </c>
      <c r="Q383" s="11">
        <v>3.7740999999999998</v>
      </c>
      <c r="R383" s="11">
        <v>3.7711999999999999</v>
      </c>
      <c r="S383" s="141" t="s">
        <v>54</v>
      </c>
      <c r="T383" s="167" t="s">
        <v>54</v>
      </c>
      <c r="U383" s="168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 x14ac:dyDescent="0.45">
      <c r="A384" s="54">
        <v>0.35000000000000003</v>
      </c>
      <c r="B384" s="174"/>
      <c r="C384" s="177"/>
      <c r="D384" s="174"/>
      <c r="E384" s="100" t="s">
        <v>55</v>
      </c>
      <c r="F384" s="10">
        <v>3.7063000000000001</v>
      </c>
      <c r="G384" s="11">
        <v>3.7058</v>
      </c>
      <c r="H384" s="11">
        <v>3.7052</v>
      </c>
      <c r="I384" s="11">
        <v>3.7181999999999999</v>
      </c>
      <c r="J384" s="11">
        <v>3.7130999999999998</v>
      </c>
      <c r="K384" s="141" t="s">
        <v>54</v>
      </c>
      <c r="L384" s="167" t="s">
        <v>54</v>
      </c>
      <c r="M384" s="168"/>
      <c r="N384" s="10">
        <v>3.6964000000000001</v>
      </c>
      <c r="O384" s="11">
        <v>3.6922000000000001</v>
      </c>
      <c r="P384" s="11">
        <v>3.6892999999999998</v>
      </c>
      <c r="Q384" s="11">
        <v>3.6955</v>
      </c>
      <c r="R384" s="11">
        <v>3.6937000000000002</v>
      </c>
      <c r="S384" s="141" t="s">
        <v>54</v>
      </c>
      <c r="T384" s="167" t="s">
        <v>54</v>
      </c>
      <c r="U384" s="168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 x14ac:dyDescent="0.45">
      <c r="A385" s="24"/>
      <c r="B385" s="174"/>
      <c r="C385" s="177"/>
      <c r="D385" s="174"/>
      <c r="E385" s="100" t="s">
        <v>56</v>
      </c>
      <c r="F385" s="103">
        <f t="shared" ref="F385:J385" si="360">F383-F384</f>
        <v>6.7799999999999638E-2</v>
      </c>
      <c r="G385" s="103">
        <f t="shared" si="360"/>
        <v>6.6600000000000215E-2</v>
      </c>
      <c r="H385" s="103">
        <f t="shared" si="360"/>
        <v>6.6300000000000026E-2</v>
      </c>
      <c r="I385" s="103">
        <f t="shared" si="360"/>
        <v>6.0100000000000264E-2</v>
      </c>
      <c r="J385" s="103">
        <f t="shared" si="360"/>
        <v>6.0999999999999943E-2</v>
      </c>
      <c r="K385" s="12" t="s">
        <v>54</v>
      </c>
      <c r="L385" s="169" t="s">
        <v>54</v>
      </c>
      <c r="M385" s="170"/>
      <c r="N385" s="103">
        <f t="shared" ref="N385:R385" si="361">N383-N384</f>
        <v>8.0000000000000071E-2</v>
      </c>
      <c r="O385" s="103">
        <f t="shared" si="361"/>
        <v>8.0299999999999816E-2</v>
      </c>
      <c r="P385" s="103">
        <f t="shared" si="361"/>
        <v>8.0500000000000238E-2</v>
      </c>
      <c r="Q385" s="103">
        <f t="shared" si="361"/>
        <v>7.8599999999999781E-2</v>
      </c>
      <c r="R385" s="103">
        <f t="shared" si="361"/>
        <v>7.749999999999968E-2</v>
      </c>
      <c r="S385" s="12" t="s">
        <v>54</v>
      </c>
      <c r="T385" s="169" t="s">
        <v>54</v>
      </c>
      <c r="U385" s="170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 x14ac:dyDescent="0.45">
      <c r="A386" s="25"/>
      <c r="B386" s="175"/>
      <c r="C386" s="178"/>
      <c r="D386" s="175"/>
      <c r="E386" s="100" t="s">
        <v>57</v>
      </c>
      <c r="F386" s="104">
        <f t="shared" ref="F386:J386" si="362">(F383-F384)*10</f>
        <v>0.67799999999999638</v>
      </c>
      <c r="G386" s="104">
        <f t="shared" si="362"/>
        <v>0.66600000000000215</v>
      </c>
      <c r="H386" s="104">
        <f t="shared" si="362"/>
        <v>0.66300000000000026</v>
      </c>
      <c r="I386" s="104">
        <f t="shared" si="362"/>
        <v>0.60100000000000264</v>
      </c>
      <c r="J386" s="104">
        <f t="shared" si="362"/>
        <v>0.60999999999999943</v>
      </c>
      <c r="K386" s="105">
        <f t="shared" ref="K386" si="363">IFERROR(AVERAGE(F386:J386)," ")</f>
        <v>0.64360000000000017</v>
      </c>
      <c r="L386" s="179">
        <f t="shared" ref="L386" si="364">IFERROR((1-((MAX(F386:J386)-MIN(F386:J386))/(2*AVERAGE(F386:J386))))*100," ")</f>
        <v>94.018023617154</v>
      </c>
      <c r="M386" s="180"/>
      <c r="N386" s="104">
        <f t="shared" ref="N386:R386" si="365">(N383-N384)*10</f>
        <v>0.80000000000000071</v>
      </c>
      <c r="O386" s="104">
        <f t="shared" si="365"/>
        <v>0.80299999999999816</v>
      </c>
      <c r="P386" s="104">
        <f t="shared" si="365"/>
        <v>0.80500000000000238</v>
      </c>
      <c r="Q386" s="104">
        <f t="shared" si="365"/>
        <v>0.78599999999999781</v>
      </c>
      <c r="R386" s="104">
        <f t="shared" si="365"/>
        <v>0.7749999999999968</v>
      </c>
      <c r="S386" s="105">
        <f t="shared" ref="S386" si="366">IFERROR(AVERAGE(N386:R386)," ")</f>
        <v>0.79379999999999917</v>
      </c>
      <c r="T386" s="171">
        <f t="shared" ref="T386" si="367">IFERROR((1-((MAX(N386:R386)-MIN(N386:R386))/(2*AVERAGE(N386:R386))))*100," ")</f>
        <v>98.110355253212049</v>
      </c>
      <c r="U386" s="172"/>
      <c r="V386" s="55">
        <v>3.67</v>
      </c>
      <c r="W386" s="55">
        <v>3.91</v>
      </c>
      <c r="X386" s="55">
        <v>15.07</v>
      </c>
      <c r="Y386" s="55">
        <v>7033937</v>
      </c>
      <c r="Z386" s="5"/>
      <c r="AA386" s="6"/>
      <c r="AB386" s="6"/>
      <c r="AC386" s="7"/>
      <c r="AD386" s="8"/>
    </row>
    <row r="387" spans="1:30" ht="21.75" x14ac:dyDescent="0.45">
      <c r="A387" s="21" t="s">
        <v>102</v>
      </c>
      <c r="B387" s="173">
        <v>0.75</v>
      </c>
      <c r="C387" s="176">
        <v>4</v>
      </c>
      <c r="D387" s="173"/>
      <c r="E387" s="100" t="s">
        <v>53</v>
      </c>
      <c r="F387" s="10">
        <v>3.706</v>
      </c>
      <c r="G387" s="11">
        <v>3.706</v>
      </c>
      <c r="H387" s="11">
        <v>3.7050000000000001</v>
      </c>
      <c r="I387" s="11">
        <v>3.718</v>
      </c>
      <c r="J387" s="11">
        <v>3.7130000000000001</v>
      </c>
      <c r="K387" s="141" t="s">
        <v>54</v>
      </c>
      <c r="L387" s="167" t="s">
        <v>54</v>
      </c>
      <c r="M387" s="168"/>
      <c r="N387" s="10">
        <v>3.6960000000000002</v>
      </c>
      <c r="O387" s="11">
        <v>3.6920000000000002</v>
      </c>
      <c r="P387" s="11">
        <v>3.6890000000000001</v>
      </c>
      <c r="Q387" s="11">
        <v>3.6960000000000002</v>
      </c>
      <c r="R387" s="11">
        <v>3.694</v>
      </c>
      <c r="S387" s="141" t="s">
        <v>54</v>
      </c>
      <c r="T387" s="167" t="s">
        <v>54</v>
      </c>
      <c r="U387" s="168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 x14ac:dyDescent="0.45">
      <c r="A388" s="54">
        <v>0.50347222222222221</v>
      </c>
      <c r="B388" s="174"/>
      <c r="C388" s="177"/>
      <c r="D388" s="174"/>
      <c r="E388" s="100" t="s">
        <v>55</v>
      </c>
      <c r="F388" s="10">
        <v>3.6395</v>
      </c>
      <c r="G388" s="11">
        <v>3.6396000000000002</v>
      </c>
      <c r="H388" s="11">
        <v>3.6400999999999999</v>
      </c>
      <c r="I388" s="11">
        <v>3.6591</v>
      </c>
      <c r="J388" s="11">
        <v>3.6539000000000001</v>
      </c>
      <c r="K388" s="141" t="s">
        <v>54</v>
      </c>
      <c r="L388" s="167" t="s">
        <v>54</v>
      </c>
      <c r="M388" s="168"/>
      <c r="N388" s="10">
        <v>3.6271</v>
      </c>
      <c r="O388" s="11">
        <v>3.6244999999999998</v>
      </c>
      <c r="P388" s="11">
        <v>3.6190000000000002</v>
      </c>
      <c r="Q388" s="11">
        <v>3.6261000000000001</v>
      </c>
      <c r="R388" s="11">
        <v>3.625</v>
      </c>
      <c r="S388" s="141" t="s">
        <v>54</v>
      </c>
      <c r="T388" s="167" t="s">
        <v>54</v>
      </c>
      <c r="U388" s="168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 x14ac:dyDescent="0.45">
      <c r="A389" s="24"/>
      <c r="B389" s="174"/>
      <c r="C389" s="177"/>
      <c r="D389" s="174"/>
      <c r="E389" s="100" t="s">
        <v>56</v>
      </c>
      <c r="F389" s="103">
        <f t="shared" ref="F389:J389" si="368">F387-F388</f>
        <v>6.6500000000000004E-2</v>
      </c>
      <c r="G389" s="103">
        <f t="shared" si="368"/>
        <v>6.6399999999999793E-2</v>
      </c>
      <c r="H389" s="103">
        <f t="shared" si="368"/>
        <v>6.490000000000018E-2</v>
      </c>
      <c r="I389" s="103">
        <f t="shared" si="368"/>
        <v>5.8899999999999952E-2</v>
      </c>
      <c r="J389" s="103">
        <f t="shared" si="368"/>
        <v>5.909999999999993E-2</v>
      </c>
      <c r="K389" s="12" t="s">
        <v>54</v>
      </c>
      <c r="L389" s="169" t="s">
        <v>54</v>
      </c>
      <c r="M389" s="170"/>
      <c r="N389" s="103">
        <f t="shared" ref="N389:R389" si="369">N387-N388</f>
        <v>6.8900000000000183E-2</v>
      </c>
      <c r="O389" s="103">
        <f t="shared" si="369"/>
        <v>6.7500000000000338E-2</v>
      </c>
      <c r="P389" s="103">
        <f t="shared" si="369"/>
        <v>6.999999999999984E-2</v>
      </c>
      <c r="Q389" s="103">
        <f t="shared" si="369"/>
        <v>6.9900000000000073E-2</v>
      </c>
      <c r="R389" s="103">
        <f t="shared" si="369"/>
        <v>6.899999999999995E-2</v>
      </c>
      <c r="S389" s="12" t="s">
        <v>54</v>
      </c>
      <c r="T389" s="169" t="s">
        <v>54</v>
      </c>
      <c r="U389" s="170"/>
      <c r="V389" s="22" t="s">
        <v>54</v>
      </c>
      <c r="W389" s="22" t="s">
        <v>54</v>
      </c>
      <c r="X389" s="22"/>
      <c r="Y389" s="22" t="s">
        <v>54</v>
      </c>
      <c r="Z389" s="5"/>
      <c r="AA389" s="6"/>
      <c r="AB389" s="6"/>
      <c r="AC389" s="7"/>
      <c r="AD389" s="8"/>
    </row>
    <row r="390" spans="1:30" ht="21.75" x14ac:dyDescent="0.45">
      <c r="A390" s="25"/>
      <c r="B390" s="175"/>
      <c r="C390" s="178"/>
      <c r="D390" s="175"/>
      <c r="E390" s="100" t="s">
        <v>57</v>
      </c>
      <c r="F390" s="104">
        <f t="shared" ref="F390:J390" si="370">(F387-F388)*10</f>
        <v>0.66500000000000004</v>
      </c>
      <c r="G390" s="104">
        <f t="shared" si="370"/>
        <v>0.66399999999999793</v>
      </c>
      <c r="H390" s="104">
        <f t="shared" si="370"/>
        <v>0.6490000000000018</v>
      </c>
      <c r="I390" s="104">
        <f t="shared" si="370"/>
        <v>0.58899999999999952</v>
      </c>
      <c r="J390" s="104">
        <f t="shared" si="370"/>
        <v>0.5909999999999993</v>
      </c>
      <c r="K390" s="105">
        <f t="shared" ref="K390" si="371">IFERROR(AVERAGE(F390:J390)," ")</f>
        <v>0.63159999999999972</v>
      </c>
      <c r="L390" s="179">
        <f t="shared" ref="L390" si="372">IFERROR((1-((MAX(F390:J390)-MIN(F390:J390))/(2*AVERAGE(F390:J390))))*100," ")</f>
        <v>93.983533882203886</v>
      </c>
      <c r="M390" s="180"/>
      <c r="N390" s="104">
        <f t="shared" ref="N390:R390" si="373">(N387-N388)*10</f>
        <v>0.68900000000000183</v>
      </c>
      <c r="O390" s="104">
        <f t="shared" si="373"/>
        <v>0.67500000000000338</v>
      </c>
      <c r="P390" s="104">
        <f t="shared" si="373"/>
        <v>0.6999999999999984</v>
      </c>
      <c r="Q390" s="104">
        <f t="shared" si="373"/>
        <v>0.69900000000000073</v>
      </c>
      <c r="R390" s="104">
        <f t="shared" si="373"/>
        <v>0.6899999999999995</v>
      </c>
      <c r="S390" s="105">
        <f t="shared" ref="S390" si="374">IFERROR(AVERAGE(N390:R390)," ")</f>
        <v>0.69060000000000077</v>
      </c>
      <c r="T390" s="171">
        <f t="shared" ref="T390" si="375">IFERROR((1-((MAX(N390:R390)-MIN(N390:R390))/(2*AVERAGE(N390:R390))))*100," ")</f>
        <v>98.18997972777332</v>
      </c>
      <c r="U390" s="172"/>
      <c r="V390" s="55">
        <v>3.7</v>
      </c>
      <c r="W390" s="55">
        <v>3.99</v>
      </c>
      <c r="X390" s="55">
        <v>15.69</v>
      </c>
      <c r="Y390" s="55">
        <v>7033937</v>
      </c>
      <c r="Z390" s="5"/>
      <c r="AA390" s="6"/>
      <c r="AB390" s="6"/>
      <c r="AC390" s="7"/>
      <c r="AD390" s="8"/>
    </row>
    <row r="391" spans="1:30" ht="21.75" x14ac:dyDescent="0.45">
      <c r="A391" s="21" t="s">
        <v>102</v>
      </c>
      <c r="B391" s="173">
        <v>0.75</v>
      </c>
      <c r="C391" s="176">
        <v>4</v>
      </c>
      <c r="D391" s="173"/>
      <c r="E391" s="100" t="s">
        <v>53</v>
      </c>
      <c r="F391" s="10">
        <v>3.7685</v>
      </c>
      <c r="G391" s="11">
        <v>3.7759999999999998</v>
      </c>
      <c r="H391" s="11">
        <v>3.7738999999999998</v>
      </c>
      <c r="I391" s="11">
        <v>3.7747999999999999</v>
      </c>
      <c r="J391" s="11">
        <v>3.774</v>
      </c>
      <c r="K391" s="141" t="s">
        <v>54</v>
      </c>
      <c r="L391" s="167" t="s">
        <v>54</v>
      </c>
      <c r="M391" s="168"/>
      <c r="N391" s="10">
        <v>3.7707999999999999</v>
      </c>
      <c r="O391" s="11">
        <v>3.7755999999999998</v>
      </c>
      <c r="P391" s="11">
        <v>3.7764000000000002</v>
      </c>
      <c r="Q391" s="11">
        <v>3.7717999999999998</v>
      </c>
      <c r="R391" s="11">
        <v>3.7700999999999998</v>
      </c>
      <c r="S391" s="141" t="s">
        <v>54</v>
      </c>
      <c r="T391" s="167" t="s">
        <v>54</v>
      </c>
      <c r="U391" s="168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 x14ac:dyDescent="0.45">
      <c r="A392" s="54">
        <v>0.72083333333333333</v>
      </c>
      <c r="B392" s="174"/>
      <c r="C392" s="177"/>
      <c r="D392" s="174"/>
      <c r="E392" s="100" t="s">
        <v>55</v>
      </c>
      <c r="F392" s="10">
        <v>3.7033999999999998</v>
      </c>
      <c r="G392" s="11">
        <v>3.7113999999999998</v>
      </c>
      <c r="H392" s="11">
        <v>3.7084999999999999</v>
      </c>
      <c r="I392" s="11">
        <v>3.7174999999999998</v>
      </c>
      <c r="J392" s="11">
        <v>3.7158000000000002</v>
      </c>
      <c r="K392" s="141" t="s">
        <v>54</v>
      </c>
      <c r="L392" s="167" t="s">
        <v>54</v>
      </c>
      <c r="M392" s="168"/>
      <c r="N392" s="10">
        <v>3.6953999999999998</v>
      </c>
      <c r="O392" s="11">
        <v>3.7027000000000001</v>
      </c>
      <c r="P392" s="11">
        <v>3.7046999999999999</v>
      </c>
      <c r="Q392" s="11">
        <v>3.7012999999999998</v>
      </c>
      <c r="R392" s="11">
        <v>3.6993999999999998</v>
      </c>
      <c r="S392" s="141" t="s">
        <v>54</v>
      </c>
      <c r="T392" s="167" t="s">
        <v>54</v>
      </c>
      <c r="U392" s="168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 x14ac:dyDescent="0.45">
      <c r="A393" s="24"/>
      <c r="B393" s="174"/>
      <c r="C393" s="177"/>
      <c r="D393" s="174"/>
      <c r="E393" s="100" t="s">
        <v>56</v>
      </c>
      <c r="F393" s="103">
        <f t="shared" ref="F393:J393" si="376">F391-F392</f>
        <v>6.5100000000000158E-2</v>
      </c>
      <c r="G393" s="103">
        <f t="shared" si="376"/>
        <v>6.4599999999999991E-2</v>
      </c>
      <c r="H393" s="103">
        <f t="shared" si="376"/>
        <v>6.5399999999999903E-2</v>
      </c>
      <c r="I393" s="103">
        <f t="shared" si="376"/>
        <v>5.7300000000000129E-2</v>
      </c>
      <c r="J393" s="103">
        <f t="shared" si="376"/>
        <v>5.8199999999999807E-2</v>
      </c>
      <c r="K393" s="12" t="s">
        <v>54</v>
      </c>
      <c r="L393" s="169" t="s">
        <v>54</v>
      </c>
      <c r="M393" s="170"/>
      <c r="N393" s="103">
        <f t="shared" ref="N393:R393" si="377">N391-N392</f>
        <v>7.5400000000000134E-2</v>
      </c>
      <c r="O393" s="103">
        <f t="shared" si="377"/>
        <v>7.2899999999999743E-2</v>
      </c>
      <c r="P393" s="103">
        <f t="shared" si="377"/>
        <v>7.1700000000000319E-2</v>
      </c>
      <c r="Q393" s="103">
        <f t="shared" si="377"/>
        <v>7.0500000000000007E-2</v>
      </c>
      <c r="R393" s="103">
        <f t="shared" si="377"/>
        <v>7.0699999999999985E-2</v>
      </c>
      <c r="S393" s="12" t="s">
        <v>54</v>
      </c>
      <c r="T393" s="169" t="s">
        <v>54</v>
      </c>
      <c r="U393" s="170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 x14ac:dyDescent="0.45">
      <c r="A394" s="25"/>
      <c r="B394" s="175"/>
      <c r="C394" s="178"/>
      <c r="D394" s="175"/>
      <c r="E394" s="100" t="s">
        <v>57</v>
      </c>
      <c r="F394" s="104">
        <f t="shared" ref="F394:J394" si="378">(F391-F392)*10</f>
        <v>0.65100000000000158</v>
      </c>
      <c r="G394" s="104">
        <f t="shared" si="378"/>
        <v>0.64599999999999991</v>
      </c>
      <c r="H394" s="104">
        <f t="shared" si="378"/>
        <v>0.65399999999999903</v>
      </c>
      <c r="I394" s="104">
        <f t="shared" si="378"/>
        <v>0.57300000000000129</v>
      </c>
      <c r="J394" s="104">
        <f t="shared" si="378"/>
        <v>0.58199999999999807</v>
      </c>
      <c r="K394" s="105">
        <f t="shared" ref="K394" si="379">IFERROR(AVERAGE(F394:J394)," ")</f>
        <v>0.62119999999999997</v>
      </c>
      <c r="L394" s="179">
        <f t="shared" ref="L394" si="380">IFERROR((1-((MAX(F394:J394)-MIN(F394:J394))/(2*AVERAGE(F394:J394))))*100," ")</f>
        <v>93.480360592401993</v>
      </c>
      <c r="M394" s="180"/>
      <c r="N394" s="104">
        <f t="shared" ref="N394:R394" si="381">(N391-N392)*10</f>
        <v>0.75400000000000134</v>
      </c>
      <c r="O394" s="104">
        <f t="shared" si="381"/>
        <v>0.72899999999999743</v>
      </c>
      <c r="P394" s="104">
        <f t="shared" si="381"/>
        <v>0.71700000000000319</v>
      </c>
      <c r="Q394" s="104">
        <f t="shared" si="381"/>
        <v>0.70500000000000007</v>
      </c>
      <c r="R394" s="104">
        <f t="shared" si="381"/>
        <v>0.70699999999999985</v>
      </c>
      <c r="S394" s="105">
        <f t="shared" ref="S394" si="382">IFERROR(AVERAGE(N394:R394)," ")</f>
        <v>0.72240000000000038</v>
      </c>
      <c r="T394" s="171">
        <f t="shared" ref="T394" si="383">IFERROR((1-((MAX(N394:R394)-MIN(N394:R394))/(2*AVERAGE(N394:R394))))*100," ")</f>
        <v>96.608527131782864</v>
      </c>
      <c r="U394" s="172"/>
      <c r="V394" s="55">
        <v>3.63</v>
      </c>
      <c r="W394" s="55">
        <v>4.04</v>
      </c>
      <c r="X394" s="55">
        <v>15.93</v>
      </c>
      <c r="Y394" s="55">
        <v>7033937</v>
      </c>
      <c r="Z394" s="5"/>
      <c r="AA394" s="6"/>
      <c r="AB394" s="6"/>
      <c r="AC394" s="7"/>
      <c r="AD394" s="8"/>
    </row>
    <row r="395" spans="1:30" ht="21.75" x14ac:dyDescent="0.45">
      <c r="A395" s="21" t="s">
        <v>102</v>
      </c>
      <c r="B395" s="173" t="s">
        <v>103</v>
      </c>
      <c r="C395" s="176">
        <v>4</v>
      </c>
      <c r="D395" s="173"/>
      <c r="E395" s="100" t="s">
        <v>53</v>
      </c>
      <c r="F395" s="10">
        <v>3.7033999999999998</v>
      </c>
      <c r="G395" s="11">
        <v>3.7113999999999998</v>
      </c>
      <c r="H395" s="11">
        <v>3.7084999999999999</v>
      </c>
      <c r="I395" s="11">
        <v>3.7174999999999998</v>
      </c>
      <c r="J395" s="11">
        <v>3.7158000000000002</v>
      </c>
      <c r="K395" s="141" t="s">
        <v>54</v>
      </c>
      <c r="L395" s="167" t="s">
        <v>54</v>
      </c>
      <c r="M395" s="168"/>
      <c r="N395" s="10">
        <v>3.6953999999999998</v>
      </c>
      <c r="O395" s="11">
        <v>3.7027000000000001</v>
      </c>
      <c r="P395" s="11">
        <v>3.7046999999999999</v>
      </c>
      <c r="Q395" s="11">
        <v>3.7012999999999998</v>
      </c>
      <c r="R395" s="11">
        <v>3.6993999999999998</v>
      </c>
      <c r="S395" s="141" t="s">
        <v>54</v>
      </c>
      <c r="T395" s="167" t="s">
        <v>54</v>
      </c>
      <c r="U395" s="168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 x14ac:dyDescent="0.45">
      <c r="A396" s="54">
        <v>0.85138888888888886</v>
      </c>
      <c r="B396" s="174"/>
      <c r="C396" s="177"/>
      <c r="D396" s="174"/>
      <c r="E396" s="100" t="s">
        <v>55</v>
      </c>
      <c r="F396" s="10">
        <v>3.6392000000000002</v>
      </c>
      <c r="G396" s="11">
        <v>3.6480000000000001</v>
      </c>
      <c r="H396" s="11">
        <v>3.6465000000000001</v>
      </c>
      <c r="I396" s="11">
        <v>3.6610999999999998</v>
      </c>
      <c r="J396" s="11">
        <v>3.6577999999999999</v>
      </c>
      <c r="K396" s="141" t="s">
        <v>54</v>
      </c>
      <c r="L396" s="167" t="s">
        <v>54</v>
      </c>
      <c r="M396" s="168"/>
      <c r="N396" s="10">
        <v>3.6244999999999998</v>
      </c>
      <c r="O396" s="11">
        <v>3.6349999999999998</v>
      </c>
      <c r="P396" s="11">
        <v>3.6349</v>
      </c>
      <c r="Q396" s="11">
        <v>3.6335000000000002</v>
      </c>
      <c r="R396" s="11">
        <v>3.6312000000000002</v>
      </c>
      <c r="S396" s="141" t="s">
        <v>54</v>
      </c>
      <c r="T396" s="167" t="s">
        <v>54</v>
      </c>
      <c r="U396" s="168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 x14ac:dyDescent="0.45">
      <c r="A397" s="24"/>
      <c r="B397" s="174"/>
      <c r="C397" s="177"/>
      <c r="D397" s="174"/>
      <c r="E397" s="100" t="s">
        <v>56</v>
      </c>
      <c r="F397" s="103">
        <f t="shared" ref="F397:J397" si="384">F395-F396</f>
        <v>6.4199999999999591E-2</v>
      </c>
      <c r="G397" s="103">
        <f t="shared" si="384"/>
        <v>6.3399999999999679E-2</v>
      </c>
      <c r="H397" s="103">
        <f t="shared" si="384"/>
        <v>6.1999999999999833E-2</v>
      </c>
      <c r="I397" s="103">
        <f t="shared" si="384"/>
        <v>5.6400000000000006E-2</v>
      </c>
      <c r="J397" s="103">
        <f t="shared" si="384"/>
        <v>5.8000000000000274E-2</v>
      </c>
      <c r="K397" s="12" t="s">
        <v>54</v>
      </c>
      <c r="L397" s="169" t="s">
        <v>54</v>
      </c>
      <c r="M397" s="170"/>
      <c r="N397" s="103">
        <f t="shared" ref="N397:R397" si="385">N395-N396</f>
        <v>7.0899999999999963E-2</v>
      </c>
      <c r="O397" s="103">
        <f t="shared" si="385"/>
        <v>6.7700000000000315E-2</v>
      </c>
      <c r="P397" s="103">
        <f t="shared" si="385"/>
        <v>6.9799999999999862E-2</v>
      </c>
      <c r="Q397" s="103">
        <f t="shared" si="385"/>
        <v>6.7799999999999638E-2</v>
      </c>
      <c r="R397" s="103">
        <f t="shared" si="385"/>
        <v>6.8199999999999594E-2</v>
      </c>
      <c r="S397" s="12" t="s">
        <v>54</v>
      </c>
      <c r="T397" s="169" t="s">
        <v>54</v>
      </c>
      <c r="U397" s="170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 x14ac:dyDescent="0.45">
      <c r="A398" s="25"/>
      <c r="B398" s="175"/>
      <c r="C398" s="178"/>
      <c r="D398" s="175"/>
      <c r="E398" s="100" t="s">
        <v>57</v>
      </c>
      <c r="F398" s="104">
        <f t="shared" ref="F398:J398" si="386">(F395-F396)*10</f>
        <v>0.64199999999999591</v>
      </c>
      <c r="G398" s="104">
        <f t="shared" si="386"/>
        <v>0.63399999999999679</v>
      </c>
      <c r="H398" s="104">
        <f t="shared" si="386"/>
        <v>0.61999999999999833</v>
      </c>
      <c r="I398" s="104">
        <f t="shared" si="386"/>
        <v>0.56400000000000006</v>
      </c>
      <c r="J398" s="104">
        <f t="shared" si="386"/>
        <v>0.58000000000000274</v>
      </c>
      <c r="K398" s="105">
        <f t="shared" ref="K398" si="387">IFERROR(AVERAGE(F398:J398)," ")</f>
        <v>0.60799999999999876</v>
      </c>
      <c r="L398" s="179">
        <f t="shared" ref="L398" si="388">IFERROR((1-((MAX(F398:J398)-MIN(F398:J398))/(2*AVERAGE(F398:J398))))*100," ")</f>
        <v>93.585526315789807</v>
      </c>
      <c r="M398" s="180"/>
      <c r="N398" s="104">
        <f t="shared" ref="N398:R398" si="389">(N395-N396)*10</f>
        <v>0.70899999999999963</v>
      </c>
      <c r="O398" s="104">
        <f t="shared" si="389"/>
        <v>0.67700000000000315</v>
      </c>
      <c r="P398" s="104">
        <f t="shared" si="389"/>
        <v>0.69799999999999862</v>
      </c>
      <c r="Q398" s="104">
        <f t="shared" si="389"/>
        <v>0.67799999999999638</v>
      </c>
      <c r="R398" s="104">
        <f t="shared" si="389"/>
        <v>0.68199999999999594</v>
      </c>
      <c r="S398" s="105">
        <f t="shared" ref="S398" si="390">IFERROR(AVERAGE(N398:R398)," ")</f>
        <v>0.68879999999999875</v>
      </c>
      <c r="T398" s="171">
        <f t="shared" ref="T398" si="391">IFERROR((1-((MAX(N398:R398)-MIN(N398:R398))/(2*AVERAGE(N398:R398))))*100," ")</f>
        <v>97.677119628339398</v>
      </c>
      <c r="U398" s="172"/>
      <c r="V398" s="55">
        <v>3.69</v>
      </c>
      <c r="W398" s="55">
        <v>4.07</v>
      </c>
      <c r="X398" s="55">
        <v>15.86</v>
      </c>
      <c r="Y398" s="55">
        <v>7021332</v>
      </c>
      <c r="Z398" s="5"/>
      <c r="AA398" s="6"/>
      <c r="AB398" s="6"/>
      <c r="AC398" s="7"/>
      <c r="AD398" s="8"/>
    </row>
    <row r="399" spans="1:30" ht="21.75" x14ac:dyDescent="0.45">
      <c r="A399" s="21" t="s">
        <v>104</v>
      </c>
      <c r="B399" s="173">
        <v>0.75</v>
      </c>
      <c r="C399" s="176">
        <v>4</v>
      </c>
      <c r="D399" s="173"/>
      <c r="E399" s="100" t="s">
        <v>53</v>
      </c>
      <c r="F399" s="10">
        <v>3.7681</v>
      </c>
      <c r="G399" s="11">
        <v>3.7669999999999999</v>
      </c>
      <c r="H399" s="11">
        <v>3.7698999999999998</v>
      </c>
      <c r="I399" s="11">
        <v>3.7702</v>
      </c>
      <c r="J399" s="11">
        <v>3.7654000000000001</v>
      </c>
      <c r="K399" s="141" t="s">
        <v>54</v>
      </c>
      <c r="L399" s="167" t="s">
        <v>54</v>
      </c>
      <c r="M399" s="168"/>
      <c r="N399" s="10">
        <v>3.7675000000000001</v>
      </c>
      <c r="O399" s="11">
        <v>3.7679999999999998</v>
      </c>
      <c r="P399" s="11">
        <v>3.7627000000000002</v>
      </c>
      <c r="Q399" s="11">
        <v>3.7690999999999999</v>
      </c>
      <c r="R399" s="11">
        <v>3.7692000000000001</v>
      </c>
      <c r="S399" s="141" t="s">
        <v>54</v>
      </c>
      <c r="T399" s="167" t="s">
        <v>54</v>
      </c>
      <c r="U399" s="168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 x14ac:dyDescent="0.45">
      <c r="A400" s="54">
        <v>2.7777777777777776E-2</v>
      </c>
      <c r="B400" s="174"/>
      <c r="C400" s="177"/>
      <c r="D400" s="174"/>
      <c r="E400" s="100" t="s">
        <v>55</v>
      </c>
      <c r="F400" s="10">
        <v>3.6972</v>
      </c>
      <c r="G400" s="11">
        <v>3.6979000000000002</v>
      </c>
      <c r="H400" s="11">
        <v>3.7</v>
      </c>
      <c r="I400" s="11">
        <v>3.7004000000000001</v>
      </c>
      <c r="J400" s="11">
        <v>3.6951999999999998</v>
      </c>
      <c r="K400" s="141" t="s">
        <v>54</v>
      </c>
      <c r="L400" s="167" t="s">
        <v>54</v>
      </c>
      <c r="M400" s="168"/>
      <c r="N400" s="10">
        <v>3.6903000000000001</v>
      </c>
      <c r="O400" s="11">
        <v>3.6892999999999998</v>
      </c>
      <c r="P400" s="11">
        <v>3.6831</v>
      </c>
      <c r="Q400" s="11">
        <v>3.6905000000000001</v>
      </c>
      <c r="R400" s="11">
        <v>3.6911999999999998</v>
      </c>
      <c r="S400" s="141" t="s">
        <v>54</v>
      </c>
      <c r="T400" s="167" t="s">
        <v>54</v>
      </c>
      <c r="U400" s="168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 x14ac:dyDescent="0.45">
      <c r="A401" s="24"/>
      <c r="B401" s="174"/>
      <c r="C401" s="177"/>
      <c r="D401" s="174"/>
      <c r="E401" s="100" t="s">
        <v>56</v>
      </c>
      <c r="F401" s="103">
        <f t="shared" ref="F401:J401" si="392">F399-F400</f>
        <v>7.0899999999999963E-2</v>
      </c>
      <c r="G401" s="103">
        <f t="shared" si="392"/>
        <v>6.9099999999999717E-2</v>
      </c>
      <c r="H401" s="103">
        <f t="shared" si="392"/>
        <v>6.9899999999999629E-2</v>
      </c>
      <c r="I401" s="103">
        <f t="shared" si="392"/>
        <v>6.9799999999999862E-2</v>
      </c>
      <c r="J401" s="103">
        <f t="shared" si="392"/>
        <v>7.0200000000000262E-2</v>
      </c>
      <c r="K401" s="12" t="s">
        <v>54</v>
      </c>
      <c r="L401" s="169" t="s">
        <v>54</v>
      </c>
      <c r="M401" s="170"/>
      <c r="N401" s="103">
        <f t="shared" ref="N401:R401" si="393">N399-N400</f>
        <v>7.7199999999999935E-2</v>
      </c>
      <c r="O401" s="103">
        <f t="shared" si="393"/>
        <v>7.8699999999999992E-2</v>
      </c>
      <c r="P401" s="103">
        <f t="shared" si="393"/>
        <v>7.9600000000000115E-2</v>
      </c>
      <c r="Q401" s="103">
        <f t="shared" si="393"/>
        <v>7.8599999999999781E-2</v>
      </c>
      <c r="R401" s="103">
        <f t="shared" si="393"/>
        <v>7.8000000000000291E-2</v>
      </c>
      <c r="S401" s="12" t="s">
        <v>54</v>
      </c>
      <c r="T401" s="169" t="s">
        <v>54</v>
      </c>
      <c r="U401" s="170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 x14ac:dyDescent="0.45">
      <c r="A402" s="25"/>
      <c r="B402" s="175"/>
      <c r="C402" s="178"/>
      <c r="D402" s="175"/>
      <c r="E402" s="100" t="s">
        <v>57</v>
      </c>
      <c r="F402" s="104">
        <f t="shared" ref="F402:J402" si="394">(F399-F400)*10</f>
        <v>0.70899999999999963</v>
      </c>
      <c r="G402" s="104">
        <f t="shared" si="394"/>
        <v>0.69099999999999717</v>
      </c>
      <c r="H402" s="104">
        <f t="shared" si="394"/>
        <v>0.69899999999999629</v>
      </c>
      <c r="I402" s="104">
        <f t="shared" si="394"/>
        <v>0.69799999999999862</v>
      </c>
      <c r="J402" s="104">
        <f t="shared" si="394"/>
        <v>0.70200000000000262</v>
      </c>
      <c r="K402" s="105">
        <f t="shared" ref="K402" si="395">IFERROR(AVERAGE(F402:J402)," ")</f>
        <v>0.69979999999999887</v>
      </c>
      <c r="L402" s="179">
        <f t="shared" ref="L402" si="396">IFERROR((1-((MAX(F402:J402)-MIN(F402:J402))/(2*AVERAGE(F402:J402))))*100," ")</f>
        <v>98.713918262360494</v>
      </c>
      <c r="M402" s="180"/>
      <c r="N402" s="104">
        <f t="shared" ref="N402:R402" si="397">(N399-N400)*10</f>
        <v>0.77199999999999935</v>
      </c>
      <c r="O402" s="104">
        <f t="shared" si="397"/>
        <v>0.78699999999999992</v>
      </c>
      <c r="P402" s="104">
        <f t="shared" si="397"/>
        <v>0.79600000000000115</v>
      </c>
      <c r="Q402" s="104">
        <f t="shared" si="397"/>
        <v>0.78599999999999781</v>
      </c>
      <c r="R402" s="104">
        <f t="shared" si="397"/>
        <v>0.78000000000000291</v>
      </c>
      <c r="S402" s="105">
        <f t="shared" ref="S402" si="398">IFERROR(AVERAGE(N402:R402)," ")</f>
        <v>0.78420000000000023</v>
      </c>
      <c r="T402" s="171">
        <f t="shared" ref="T402" si="399">IFERROR((1-((MAX(N402:R402)-MIN(N402:R402))/(2*AVERAGE(N402:R402))))*100," ")</f>
        <v>98.469778117826962</v>
      </c>
      <c r="U402" s="172"/>
      <c r="V402" s="55">
        <v>3.89</v>
      </c>
      <c r="W402" s="55">
        <v>3.87</v>
      </c>
      <c r="X402" s="55">
        <v>19.399999999999999</v>
      </c>
      <c r="Y402" s="55">
        <v>7021332</v>
      </c>
      <c r="Z402" s="5"/>
      <c r="AA402" s="6"/>
      <c r="AB402" s="6"/>
      <c r="AC402" s="7"/>
      <c r="AD402" s="8"/>
    </row>
    <row r="403" spans="1:30" ht="21.75" x14ac:dyDescent="0.45">
      <c r="A403" s="21" t="s">
        <v>104</v>
      </c>
      <c r="B403" s="173">
        <v>1.5</v>
      </c>
      <c r="C403" s="176">
        <v>2</v>
      </c>
      <c r="D403" s="173"/>
      <c r="E403" s="100" t="s">
        <v>53</v>
      </c>
      <c r="F403" s="10">
        <v>3.6972</v>
      </c>
      <c r="G403" s="11">
        <v>3.6979000000000002</v>
      </c>
      <c r="H403" s="11">
        <v>3.7</v>
      </c>
      <c r="I403" s="11">
        <v>3.7004000000000001</v>
      </c>
      <c r="J403" s="11">
        <v>3.6951999999999998</v>
      </c>
      <c r="K403" s="141" t="s">
        <v>54</v>
      </c>
      <c r="L403" s="167" t="s">
        <v>54</v>
      </c>
      <c r="M403" s="168"/>
      <c r="N403" s="10">
        <v>3.6903000000000001</v>
      </c>
      <c r="O403" s="11">
        <v>3.6892999999999998</v>
      </c>
      <c r="P403" s="11">
        <v>3.6831</v>
      </c>
      <c r="Q403" s="11">
        <v>3.6905000000000001</v>
      </c>
      <c r="R403" s="11">
        <v>3.6911999999999998</v>
      </c>
      <c r="S403" s="141" t="s">
        <v>54</v>
      </c>
      <c r="T403" s="167" t="s">
        <v>54</v>
      </c>
      <c r="U403" s="168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 x14ac:dyDescent="0.45">
      <c r="A404" s="54">
        <v>5.2083333333333336E-2</v>
      </c>
      <c r="B404" s="174"/>
      <c r="C404" s="177"/>
      <c r="D404" s="174"/>
      <c r="E404" s="100" t="s">
        <v>55</v>
      </c>
      <c r="F404" s="10">
        <v>3.5682</v>
      </c>
      <c r="G404" s="11">
        <v>3.5707</v>
      </c>
      <c r="H404" s="11">
        <v>3.57</v>
      </c>
      <c r="I404" s="11">
        <v>3.5718999999999999</v>
      </c>
      <c r="J404" s="11">
        <v>3.5665</v>
      </c>
      <c r="K404" s="141" t="s">
        <v>54</v>
      </c>
      <c r="L404" s="167" t="s">
        <v>54</v>
      </c>
      <c r="M404" s="168"/>
      <c r="N404" s="10">
        <v>3.5453000000000001</v>
      </c>
      <c r="O404" s="11">
        <v>3.5461</v>
      </c>
      <c r="P404" s="11">
        <v>3.5373000000000001</v>
      </c>
      <c r="Q404" s="11">
        <v>3.5489000000000002</v>
      </c>
      <c r="R404" s="11">
        <v>3.5512000000000001</v>
      </c>
      <c r="S404" s="141" t="s">
        <v>54</v>
      </c>
      <c r="T404" s="167" t="s">
        <v>54</v>
      </c>
      <c r="U404" s="168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 x14ac:dyDescent="0.45">
      <c r="A405" s="24"/>
      <c r="B405" s="174"/>
      <c r="C405" s="177"/>
      <c r="D405" s="174"/>
      <c r="E405" s="100" t="s">
        <v>56</v>
      </c>
      <c r="F405" s="103">
        <f t="shared" ref="F405:J405" si="400">F403-F404</f>
        <v>0.129</v>
      </c>
      <c r="G405" s="103">
        <f t="shared" si="400"/>
        <v>0.1272000000000002</v>
      </c>
      <c r="H405" s="103">
        <f t="shared" si="400"/>
        <v>0.13000000000000034</v>
      </c>
      <c r="I405" s="103">
        <f t="shared" si="400"/>
        <v>0.12850000000000028</v>
      </c>
      <c r="J405" s="103">
        <f t="shared" si="400"/>
        <v>0.12869999999999981</v>
      </c>
      <c r="K405" s="12" t="s">
        <v>54</v>
      </c>
      <c r="L405" s="169" t="s">
        <v>54</v>
      </c>
      <c r="M405" s="170"/>
      <c r="N405" s="103">
        <f t="shared" ref="N405:R405" si="401">N403-N404</f>
        <v>0.14500000000000002</v>
      </c>
      <c r="O405" s="103">
        <f t="shared" si="401"/>
        <v>0.14319999999999977</v>
      </c>
      <c r="P405" s="103">
        <f t="shared" si="401"/>
        <v>0.14579999999999993</v>
      </c>
      <c r="Q405" s="103">
        <f t="shared" si="401"/>
        <v>0.14159999999999995</v>
      </c>
      <c r="R405" s="103">
        <f t="shared" si="401"/>
        <v>0.13999999999999968</v>
      </c>
      <c r="S405" s="12" t="s">
        <v>54</v>
      </c>
      <c r="T405" s="169" t="s">
        <v>54</v>
      </c>
      <c r="U405" s="170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 x14ac:dyDescent="0.45">
      <c r="A406" s="25"/>
      <c r="B406" s="175"/>
      <c r="C406" s="178"/>
      <c r="D406" s="175"/>
      <c r="E406" s="100" t="s">
        <v>57</v>
      </c>
      <c r="F406" s="104">
        <f t="shared" ref="F406:J406" si="402">(F403-F404)*10</f>
        <v>1.29</v>
      </c>
      <c r="G406" s="104">
        <f t="shared" si="402"/>
        <v>1.272000000000002</v>
      </c>
      <c r="H406" s="104">
        <f t="shared" si="402"/>
        <v>1.3000000000000034</v>
      </c>
      <c r="I406" s="104">
        <f t="shared" si="402"/>
        <v>1.2850000000000028</v>
      </c>
      <c r="J406" s="104">
        <f t="shared" si="402"/>
        <v>1.2869999999999981</v>
      </c>
      <c r="K406" s="105">
        <f t="shared" ref="K406" si="403">IFERROR(AVERAGE(F406:J406)," ")</f>
        <v>1.2868000000000013</v>
      </c>
      <c r="L406" s="179">
        <f t="shared" ref="L406" si="404">IFERROR((1-((MAX(F406:J406)-MIN(F406:J406))/(2*AVERAGE(F406:J406))))*100," ")</f>
        <v>98.912029841467159</v>
      </c>
      <c r="M406" s="180"/>
      <c r="N406" s="104">
        <f t="shared" ref="N406:R406" si="405">(N403-N404)*10</f>
        <v>1.4500000000000002</v>
      </c>
      <c r="O406" s="104">
        <f t="shared" si="405"/>
        <v>1.4319999999999977</v>
      </c>
      <c r="P406" s="104">
        <f t="shared" si="405"/>
        <v>1.4579999999999993</v>
      </c>
      <c r="Q406" s="104">
        <f t="shared" si="405"/>
        <v>1.4159999999999995</v>
      </c>
      <c r="R406" s="104">
        <f t="shared" si="405"/>
        <v>1.3999999999999968</v>
      </c>
      <c r="S406" s="105">
        <f t="shared" ref="S406" si="406">IFERROR(AVERAGE(N406:R406)," ")</f>
        <v>1.4311999999999987</v>
      </c>
      <c r="T406" s="171">
        <f t="shared" ref="T406" si="407">IFERROR((1-((MAX(N406:R406)-MIN(N406:R406))/(2*AVERAGE(N406:R406))))*100," ")</f>
        <v>97.973728339854588</v>
      </c>
      <c r="U406" s="172"/>
      <c r="V406" s="55">
        <v>3.89</v>
      </c>
      <c r="W406" s="55">
        <v>3.87</v>
      </c>
      <c r="X406" s="55">
        <v>19.399999999999999</v>
      </c>
      <c r="Y406" s="55">
        <v>7021332</v>
      </c>
      <c r="Z406" s="5"/>
      <c r="AA406" s="6"/>
      <c r="AB406" s="6"/>
      <c r="AC406" s="7"/>
      <c r="AD406" s="8"/>
    </row>
    <row r="407" spans="1:30" ht="21.75" x14ac:dyDescent="0.45">
      <c r="A407" s="21" t="s">
        <v>104</v>
      </c>
      <c r="B407" s="173">
        <v>0.75</v>
      </c>
      <c r="C407" s="176">
        <v>4</v>
      </c>
      <c r="D407" s="173"/>
      <c r="E407" s="100" t="s">
        <v>53</v>
      </c>
      <c r="F407" s="10">
        <v>3.7631999999999999</v>
      </c>
      <c r="G407" s="11">
        <v>3.7814999999999999</v>
      </c>
      <c r="H407" s="11">
        <v>3.7778</v>
      </c>
      <c r="I407" s="11">
        <v>3.7785000000000002</v>
      </c>
      <c r="J407" s="11">
        <v>3.7764000000000002</v>
      </c>
      <c r="K407" s="141" t="s">
        <v>54</v>
      </c>
      <c r="L407" s="167" t="s">
        <v>54</v>
      </c>
      <c r="M407" s="168"/>
      <c r="N407" s="10">
        <v>3.7768999999999999</v>
      </c>
      <c r="O407" s="11">
        <v>3.7759999999999998</v>
      </c>
      <c r="P407" s="11">
        <v>3.7747999999999999</v>
      </c>
      <c r="Q407" s="11">
        <v>3.7787999999999999</v>
      </c>
      <c r="R407" s="11">
        <v>3.7726999999999999</v>
      </c>
      <c r="S407" s="141" t="s">
        <v>54</v>
      </c>
      <c r="T407" s="167" t="s">
        <v>54</v>
      </c>
      <c r="U407" s="168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 x14ac:dyDescent="0.45">
      <c r="A408" s="54">
        <v>0.23611111111111113</v>
      </c>
      <c r="B408" s="174"/>
      <c r="C408" s="177"/>
      <c r="D408" s="174"/>
      <c r="E408" s="100" t="s">
        <v>55</v>
      </c>
      <c r="F408" s="10">
        <v>3.6987000000000001</v>
      </c>
      <c r="G408" s="11">
        <v>3.7174</v>
      </c>
      <c r="H408" s="11">
        <v>3.7105999999999999</v>
      </c>
      <c r="I408" s="11">
        <v>3.7115</v>
      </c>
      <c r="J408" s="11">
        <v>3.7084999999999999</v>
      </c>
      <c r="K408" s="141" t="s">
        <v>54</v>
      </c>
      <c r="L408" s="167" t="s">
        <v>54</v>
      </c>
      <c r="M408" s="168"/>
      <c r="N408" s="10">
        <v>3.6993999999999998</v>
      </c>
      <c r="O408" s="11">
        <v>3.6991999999999998</v>
      </c>
      <c r="P408" s="11">
        <v>3.6972</v>
      </c>
      <c r="Q408" s="11">
        <v>3.7033999999999998</v>
      </c>
      <c r="R408" s="11">
        <v>3.6989999999999998</v>
      </c>
      <c r="S408" s="141" t="s">
        <v>54</v>
      </c>
      <c r="T408" s="167" t="s">
        <v>54</v>
      </c>
      <c r="U408" s="168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 x14ac:dyDescent="0.45">
      <c r="A409" s="24"/>
      <c r="B409" s="174"/>
      <c r="C409" s="177"/>
      <c r="D409" s="174"/>
      <c r="E409" s="100" t="s">
        <v>56</v>
      </c>
      <c r="F409" s="103">
        <f t="shared" ref="F409:J409" si="408">F407-F408</f>
        <v>6.449999999999978E-2</v>
      </c>
      <c r="G409" s="103">
        <f t="shared" si="408"/>
        <v>6.4099999999999824E-2</v>
      </c>
      <c r="H409" s="103">
        <f t="shared" si="408"/>
        <v>6.7200000000000149E-2</v>
      </c>
      <c r="I409" s="103">
        <f t="shared" si="408"/>
        <v>6.7000000000000171E-2</v>
      </c>
      <c r="J409" s="103">
        <f t="shared" si="408"/>
        <v>6.7900000000000293E-2</v>
      </c>
      <c r="K409" s="12" t="s">
        <v>54</v>
      </c>
      <c r="L409" s="169" t="s">
        <v>54</v>
      </c>
      <c r="M409" s="170"/>
      <c r="N409" s="103">
        <f t="shared" ref="N409:R409" si="409">N407-N408</f>
        <v>7.7500000000000124E-2</v>
      </c>
      <c r="O409" s="103">
        <f t="shared" si="409"/>
        <v>7.6799999999999979E-2</v>
      </c>
      <c r="P409" s="103">
        <f t="shared" si="409"/>
        <v>7.7599999999999891E-2</v>
      </c>
      <c r="Q409" s="103">
        <f t="shared" si="409"/>
        <v>7.5400000000000134E-2</v>
      </c>
      <c r="R409" s="103">
        <f t="shared" si="409"/>
        <v>7.3700000000000099E-2</v>
      </c>
      <c r="S409" s="12" t="s">
        <v>54</v>
      </c>
      <c r="T409" s="169" t="s">
        <v>54</v>
      </c>
      <c r="U409" s="170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 x14ac:dyDescent="0.45">
      <c r="A410" s="25"/>
      <c r="B410" s="175"/>
      <c r="C410" s="178"/>
      <c r="D410" s="175"/>
      <c r="E410" s="100" t="s">
        <v>57</v>
      </c>
      <c r="F410" s="104">
        <f t="shared" ref="F410:J410" si="410">(F407-F408)*10</f>
        <v>0.6449999999999978</v>
      </c>
      <c r="G410" s="104">
        <f t="shared" si="410"/>
        <v>0.64099999999999824</v>
      </c>
      <c r="H410" s="104">
        <f t="shared" si="410"/>
        <v>0.67200000000000149</v>
      </c>
      <c r="I410" s="104">
        <f t="shared" si="410"/>
        <v>0.67000000000000171</v>
      </c>
      <c r="J410" s="104">
        <f t="shared" si="410"/>
        <v>0.67900000000000293</v>
      </c>
      <c r="K410" s="105">
        <f t="shared" ref="K410" si="411">IFERROR(AVERAGE(F410:J410)," ")</f>
        <v>0.66140000000000043</v>
      </c>
      <c r="L410" s="179">
        <f t="shared" ref="L410" si="412">IFERROR((1-((MAX(F410:J410)-MIN(F410:J410))/(2*AVERAGE(F410:J410))))*100," ")</f>
        <v>97.127305715149319</v>
      </c>
      <c r="M410" s="180"/>
      <c r="N410" s="104">
        <f t="shared" ref="N410:R410" si="413">(N407-N408)*10</f>
        <v>0.77500000000000124</v>
      </c>
      <c r="O410" s="104">
        <f t="shared" si="413"/>
        <v>0.76799999999999979</v>
      </c>
      <c r="P410" s="104">
        <f t="shared" si="413"/>
        <v>0.77599999999999891</v>
      </c>
      <c r="Q410" s="104">
        <f t="shared" si="413"/>
        <v>0.75400000000000134</v>
      </c>
      <c r="R410" s="104">
        <f t="shared" si="413"/>
        <v>0.73700000000000099</v>
      </c>
      <c r="S410" s="105">
        <f t="shared" ref="S410" si="414">IFERROR(AVERAGE(N410:R410)," ")</f>
        <v>0.76200000000000045</v>
      </c>
      <c r="T410" s="171">
        <f t="shared" ref="T410" si="415">IFERROR((1-((MAX(N410:R410)-MIN(N410:R410))/(2*AVERAGE(N410:R410))))*100," ")</f>
        <v>97.440944881889905</v>
      </c>
      <c r="U410" s="172"/>
      <c r="V410" s="55">
        <v>3.68</v>
      </c>
      <c r="W410" s="55">
        <v>4</v>
      </c>
      <c r="X410" s="55">
        <v>15.75</v>
      </c>
      <c r="Y410" s="55">
        <v>7021332</v>
      </c>
      <c r="Z410" s="5"/>
      <c r="AA410" s="6"/>
      <c r="AB410" s="6"/>
      <c r="AC410" s="7"/>
      <c r="AD410" s="8"/>
    </row>
    <row r="411" spans="1:30" ht="21.75" x14ac:dyDescent="0.45">
      <c r="A411" s="21" t="s">
        <v>104</v>
      </c>
      <c r="B411" s="173">
        <v>0.75</v>
      </c>
      <c r="C411" s="176">
        <v>4</v>
      </c>
      <c r="D411" s="173"/>
      <c r="E411" s="100" t="s">
        <v>53</v>
      </c>
      <c r="F411" s="10">
        <v>3.6987000000000001</v>
      </c>
      <c r="G411" s="11">
        <v>3.7174</v>
      </c>
      <c r="H411" s="11">
        <v>3.7105999999999999</v>
      </c>
      <c r="I411" s="11">
        <v>3.7115</v>
      </c>
      <c r="J411" s="11">
        <v>3.7084999999999999</v>
      </c>
      <c r="K411" s="141" t="s">
        <v>54</v>
      </c>
      <c r="L411" s="167" t="s">
        <v>54</v>
      </c>
      <c r="M411" s="168"/>
      <c r="N411" s="10">
        <v>3.6993999999999998</v>
      </c>
      <c r="O411" s="11">
        <v>3.6991999999999998</v>
      </c>
      <c r="P411" s="11">
        <v>3.6972</v>
      </c>
      <c r="Q411" s="11">
        <v>3.7033999999999998</v>
      </c>
      <c r="R411" s="11">
        <v>3.6989999999999998</v>
      </c>
      <c r="S411" s="141" t="s">
        <v>54</v>
      </c>
      <c r="T411" s="167" t="s">
        <v>54</v>
      </c>
      <c r="U411" s="168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 x14ac:dyDescent="0.45">
      <c r="A412" s="54">
        <v>0.34166666666666662</v>
      </c>
      <c r="B412" s="174"/>
      <c r="C412" s="177"/>
      <c r="D412" s="174"/>
      <c r="E412" s="100" t="s">
        <v>55</v>
      </c>
      <c r="F412" s="10">
        <v>3.6347</v>
      </c>
      <c r="G412" s="11">
        <v>3.6535000000000002</v>
      </c>
      <c r="H412" s="11">
        <v>3.6480000000000001</v>
      </c>
      <c r="I412" s="11">
        <v>3.6486000000000001</v>
      </c>
      <c r="J412" s="11">
        <v>3.6455000000000002</v>
      </c>
      <c r="K412" s="141" t="s">
        <v>54</v>
      </c>
      <c r="L412" s="167" t="s">
        <v>54</v>
      </c>
      <c r="M412" s="168"/>
      <c r="N412" s="10">
        <v>3.6299000000000001</v>
      </c>
      <c r="O412" s="11">
        <v>3.6303999999999998</v>
      </c>
      <c r="P412" s="11">
        <v>3.6274999999999999</v>
      </c>
      <c r="Q412" s="11">
        <v>3.6354000000000002</v>
      </c>
      <c r="R412" s="11">
        <v>3.6311</v>
      </c>
      <c r="S412" s="141" t="s">
        <v>54</v>
      </c>
      <c r="T412" s="167" t="s">
        <v>54</v>
      </c>
      <c r="U412" s="168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 x14ac:dyDescent="0.45">
      <c r="A413" s="24"/>
      <c r="B413" s="174"/>
      <c r="C413" s="177"/>
      <c r="D413" s="174"/>
      <c r="E413" s="100" t="s">
        <v>56</v>
      </c>
      <c r="F413" s="103">
        <f t="shared" ref="F413:J413" si="416">F411-F412</f>
        <v>6.4000000000000057E-2</v>
      </c>
      <c r="G413" s="103">
        <f t="shared" si="416"/>
        <v>6.3899999999999846E-2</v>
      </c>
      <c r="H413" s="103">
        <f t="shared" si="416"/>
        <v>6.2599999999999767E-2</v>
      </c>
      <c r="I413" s="103">
        <f t="shared" si="416"/>
        <v>6.2899999999999956E-2</v>
      </c>
      <c r="J413" s="103">
        <f t="shared" si="416"/>
        <v>6.2999999999999723E-2</v>
      </c>
      <c r="K413" s="12" t="s">
        <v>54</v>
      </c>
      <c r="L413" s="169" t="s">
        <v>54</v>
      </c>
      <c r="M413" s="170"/>
      <c r="N413" s="103">
        <f t="shared" ref="N413:R413" si="417">N411-N412</f>
        <v>6.9499999999999673E-2</v>
      </c>
      <c r="O413" s="103">
        <f t="shared" si="417"/>
        <v>6.8799999999999972E-2</v>
      </c>
      <c r="P413" s="103">
        <f t="shared" si="417"/>
        <v>6.9700000000000095E-2</v>
      </c>
      <c r="Q413" s="103">
        <f t="shared" si="417"/>
        <v>6.7999999999999616E-2</v>
      </c>
      <c r="R413" s="103">
        <f t="shared" si="417"/>
        <v>6.7899999999999849E-2</v>
      </c>
      <c r="S413" s="12" t="s">
        <v>54</v>
      </c>
      <c r="T413" s="169" t="s">
        <v>54</v>
      </c>
      <c r="U413" s="170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 x14ac:dyDescent="0.45">
      <c r="A414" s="25"/>
      <c r="B414" s="175"/>
      <c r="C414" s="178"/>
      <c r="D414" s="175"/>
      <c r="E414" s="100" t="s">
        <v>57</v>
      </c>
      <c r="F414" s="104">
        <f t="shared" ref="F414:J414" si="418">(F411-F412)*10</f>
        <v>0.64000000000000057</v>
      </c>
      <c r="G414" s="104">
        <f t="shared" si="418"/>
        <v>0.63899999999999846</v>
      </c>
      <c r="H414" s="104">
        <f t="shared" si="418"/>
        <v>0.62599999999999767</v>
      </c>
      <c r="I414" s="104">
        <f t="shared" si="418"/>
        <v>0.62899999999999956</v>
      </c>
      <c r="J414" s="104">
        <f t="shared" si="418"/>
        <v>0.62999999999999723</v>
      </c>
      <c r="K414" s="105">
        <f t="shared" ref="K414" si="419">IFERROR(AVERAGE(F414:J414)," ")</f>
        <v>0.6327999999999987</v>
      </c>
      <c r="L414" s="179">
        <f t="shared" ref="L414" si="420">IFERROR((1-((MAX(F414:J414)-MIN(F414:J414))/(2*AVERAGE(F414:J414))))*100," ")</f>
        <v>98.89380530973429</v>
      </c>
      <c r="M414" s="180"/>
      <c r="N414" s="104">
        <f t="shared" ref="N414:R414" si="421">(N411-N412)*10</f>
        <v>0.69499999999999673</v>
      </c>
      <c r="O414" s="104">
        <f t="shared" si="421"/>
        <v>0.68799999999999972</v>
      </c>
      <c r="P414" s="104">
        <f t="shared" si="421"/>
        <v>0.69700000000000095</v>
      </c>
      <c r="Q414" s="104">
        <f t="shared" si="421"/>
        <v>0.67999999999999616</v>
      </c>
      <c r="R414" s="104">
        <f t="shared" si="421"/>
        <v>0.67899999999999849</v>
      </c>
      <c r="S414" s="105">
        <f t="shared" ref="S414" si="422">IFERROR(AVERAGE(N414:R414)," ")</f>
        <v>0.68779999999999841</v>
      </c>
      <c r="T414" s="171">
        <f t="shared" ref="T414" si="423">IFERROR((1-((MAX(N414:R414)-MIN(N414:R414))/(2*AVERAGE(N414:R414))))*100," ")</f>
        <v>98.691480081418831</v>
      </c>
      <c r="U414" s="172"/>
      <c r="V414" s="55">
        <v>3.56</v>
      </c>
      <c r="W414" s="55">
        <v>4</v>
      </c>
      <c r="X414" s="55">
        <v>14.85</v>
      </c>
      <c r="Y414" s="55">
        <v>7033937</v>
      </c>
      <c r="Z414" s="5"/>
      <c r="AA414" s="6"/>
      <c r="AB414" s="6"/>
      <c r="AC414" s="7"/>
      <c r="AD414" s="8"/>
    </row>
    <row r="415" spans="1:30" ht="21.75" x14ac:dyDescent="0.45">
      <c r="A415" s="21" t="s">
        <v>104</v>
      </c>
      <c r="B415" s="173">
        <v>0.75</v>
      </c>
      <c r="C415" s="176">
        <v>4</v>
      </c>
      <c r="D415" s="173"/>
      <c r="E415" s="100" t="s">
        <v>53</v>
      </c>
      <c r="F415" s="10">
        <v>3.6349999999999998</v>
      </c>
      <c r="G415" s="11">
        <v>3.6539999999999999</v>
      </c>
      <c r="H415" s="11">
        <v>3.6480000000000001</v>
      </c>
      <c r="I415" s="11">
        <v>3.649</v>
      </c>
      <c r="J415" s="11">
        <v>3.6459999999999999</v>
      </c>
      <c r="K415" s="141" t="s">
        <v>54</v>
      </c>
      <c r="L415" s="167" t="s">
        <v>54</v>
      </c>
      <c r="M415" s="168"/>
      <c r="N415" s="10">
        <v>3.63</v>
      </c>
      <c r="O415" s="11">
        <v>3.63</v>
      </c>
      <c r="P415" s="11">
        <v>3.6280000000000001</v>
      </c>
      <c r="Q415" s="11">
        <v>3.6349999999999998</v>
      </c>
      <c r="R415" s="11">
        <v>3.6309999999999998</v>
      </c>
      <c r="S415" s="141" t="s">
        <v>54</v>
      </c>
      <c r="T415" s="167" t="s">
        <v>54</v>
      </c>
      <c r="U415" s="168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 x14ac:dyDescent="0.45">
      <c r="A416" s="54">
        <v>0.50624999999999998</v>
      </c>
      <c r="B416" s="174"/>
      <c r="C416" s="177"/>
      <c r="D416" s="174"/>
      <c r="E416" s="100" t="s">
        <v>55</v>
      </c>
      <c r="F416" s="10">
        <v>3.5695999999999999</v>
      </c>
      <c r="G416" s="11">
        <v>3.5889000000000002</v>
      </c>
      <c r="H416" s="11">
        <v>3.5817999999999999</v>
      </c>
      <c r="I416" s="11">
        <v>3.5828000000000002</v>
      </c>
      <c r="J416" s="11">
        <v>3.5789</v>
      </c>
      <c r="K416" s="141" t="s">
        <v>54</v>
      </c>
      <c r="L416" s="167" t="s">
        <v>54</v>
      </c>
      <c r="M416" s="168"/>
      <c r="N416" s="10">
        <v>3.5613000000000001</v>
      </c>
      <c r="O416" s="11">
        <v>3.5623</v>
      </c>
      <c r="P416" s="11">
        <v>3.5590000000000002</v>
      </c>
      <c r="Q416" s="11">
        <v>3.5680000000000001</v>
      </c>
      <c r="R416" s="11">
        <v>3.5625</v>
      </c>
      <c r="S416" s="141" t="s">
        <v>54</v>
      </c>
      <c r="T416" s="167" t="s">
        <v>54</v>
      </c>
      <c r="U416" s="168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 x14ac:dyDescent="0.45">
      <c r="A417" s="24"/>
      <c r="B417" s="174"/>
      <c r="C417" s="177"/>
      <c r="D417" s="174"/>
      <c r="E417" s="100" t="s">
        <v>56</v>
      </c>
      <c r="F417" s="103">
        <f t="shared" ref="F417:J417" si="424">F415-F416</f>
        <v>6.5399999999999903E-2</v>
      </c>
      <c r="G417" s="103">
        <f t="shared" si="424"/>
        <v>6.5099999999999714E-2</v>
      </c>
      <c r="H417" s="103">
        <f t="shared" si="424"/>
        <v>6.6200000000000259E-2</v>
      </c>
      <c r="I417" s="103">
        <f t="shared" si="424"/>
        <v>6.6199999999999815E-2</v>
      </c>
      <c r="J417" s="103">
        <f t="shared" si="424"/>
        <v>6.7099999999999937E-2</v>
      </c>
      <c r="K417" s="12" t="s">
        <v>54</v>
      </c>
      <c r="L417" s="169" t="s">
        <v>54</v>
      </c>
      <c r="M417" s="170"/>
      <c r="N417" s="103">
        <f t="shared" ref="N417:R417" si="425">N415-N416</f>
        <v>6.8699999999999761E-2</v>
      </c>
      <c r="O417" s="103">
        <f t="shared" si="425"/>
        <v>6.7699999999999871E-2</v>
      </c>
      <c r="P417" s="103">
        <f t="shared" si="425"/>
        <v>6.899999999999995E-2</v>
      </c>
      <c r="Q417" s="103">
        <f t="shared" si="425"/>
        <v>6.6999999999999726E-2</v>
      </c>
      <c r="R417" s="103">
        <f t="shared" si="425"/>
        <v>6.8499999999999783E-2</v>
      </c>
      <c r="S417" s="12" t="s">
        <v>54</v>
      </c>
      <c r="T417" s="169" t="s">
        <v>54</v>
      </c>
      <c r="U417" s="170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 x14ac:dyDescent="0.45">
      <c r="A418" s="25"/>
      <c r="B418" s="175"/>
      <c r="C418" s="178"/>
      <c r="D418" s="175"/>
      <c r="E418" s="100" t="s">
        <v>57</v>
      </c>
      <c r="F418" s="104">
        <f t="shared" ref="F418:J418" si="426">(F415-F416)*10</f>
        <v>0.65399999999999903</v>
      </c>
      <c r="G418" s="104">
        <f t="shared" si="426"/>
        <v>0.65099999999999714</v>
      </c>
      <c r="H418" s="104">
        <f t="shared" si="426"/>
        <v>0.66200000000000259</v>
      </c>
      <c r="I418" s="104">
        <f t="shared" si="426"/>
        <v>0.66199999999999815</v>
      </c>
      <c r="J418" s="104">
        <f t="shared" si="426"/>
        <v>0.67099999999999937</v>
      </c>
      <c r="K418" s="105">
        <f t="shared" ref="K418" si="427">IFERROR(AVERAGE(F418:J418)," ")</f>
        <v>0.65999999999999925</v>
      </c>
      <c r="L418" s="179">
        <f t="shared" ref="L418" si="428">IFERROR((1-((MAX(F418:J418)-MIN(F418:J418))/(2*AVERAGE(F418:J418))))*100," ")</f>
        <v>98.484848484848314</v>
      </c>
      <c r="M418" s="180"/>
      <c r="N418" s="104">
        <f t="shared" ref="N418:R418" si="429">(N415-N416)*10</f>
        <v>0.68699999999999761</v>
      </c>
      <c r="O418" s="104">
        <f t="shared" si="429"/>
        <v>0.67699999999999871</v>
      </c>
      <c r="P418" s="104">
        <f t="shared" si="429"/>
        <v>0.6899999999999995</v>
      </c>
      <c r="Q418" s="104">
        <f t="shared" si="429"/>
        <v>0.66999999999999726</v>
      </c>
      <c r="R418" s="104">
        <f t="shared" si="429"/>
        <v>0.68499999999999783</v>
      </c>
      <c r="S418" s="105">
        <f t="shared" ref="S418" si="430">IFERROR(AVERAGE(N418:R418)," ")</f>
        <v>0.68179999999999819</v>
      </c>
      <c r="T418" s="171">
        <f t="shared" ref="T418" si="431">IFERROR((1-((MAX(N418:R418)-MIN(N418:R418))/(2*AVERAGE(N418:R418))))*100," ")</f>
        <v>98.533294221179062</v>
      </c>
      <c r="U418" s="172"/>
      <c r="V418" s="55">
        <v>3.75</v>
      </c>
      <c r="W418" s="55">
        <v>4.2</v>
      </c>
      <c r="X418" s="55">
        <v>15.08</v>
      </c>
      <c r="Y418" s="55">
        <v>7033937</v>
      </c>
      <c r="Z418" s="5"/>
      <c r="AA418" s="6"/>
      <c r="AB418" s="6"/>
      <c r="AC418" s="7"/>
      <c r="AD418" s="8"/>
    </row>
    <row r="419" spans="1:30" ht="21.75" x14ac:dyDescent="0.45">
      <c r="A419" s="21" t="s">
        <v>104</v>
      </c>
      <c r="B419" s="173">
        <v>0.75</v>
      </c>
      <c r="C419" s="176">
        <v>4</v>
      </c>
      <c r="D419" s="173"/>
      <c r="E419" s="100" t="s">
        <v>53</v>
      </c>
      <c r="F419" s="10">
        <v>3.7751000000000001</v>
      </c>
      <c r="G419" s="11">
        <v>3.7732999999999999</v>
      </c>
      <c r="H419" s="11">
        <v>3.7715000000000001</v>
      </c>
      <c r="I419" s="11">
        <v>3.7772999999999999</v>
      </c>
      <c r="J419" s="11">
        <v>3.7723</v>
      </c>
      <c r="K419" s="141" t="s">
        <v>54</v>
      </c>
      <c r="L419" s="167" t="s">
        <v>54</v>
      </c>
      <c r="M419" s="168"/>
      <c r="N419" s="10">
        <v>3.7685</v>
      </c>
      <c r="O419" s="11">
        <v>3.7736000000000001</v>
      </c>
      <c r="P419" s="11">
        <v>3.7704</v>
      </c>
      <c r="Q419" s="11">
        <v>3.7717999999999998</v>
      </c>
      <c r="R419" s="11">
        <v>3.7745000000000002</v>
      </c>
      <c r="S419" s="141" t="s">
        <v>54</v>
      </c>
      <c r="T419" s="167" t="s">
        <v>54</v>
      </c>
      <c r="U419" s="168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 x14ac:dyDescent="0.45">
      <c r="A420" s="54">
        <v>0.6777777777777777</v>
      </c>
      <c r="B420" s="174"/>
      <c r="C420" s="177"/>
      <c r="D420" s="174"/>
      <c r="E420" s="100" t="s">
        <v>55</v>
      </c>
      <c r="F420" s="10">
        <v>3.7075</v>
      </c>
      <c r="G420" s="11">
        <v>3.7061999999999999</v>
      </c>
      <c r="H420" s="11">
        <v>3.7050000000000001</v>
      </c>
      <c r="I420" s="11">
        <v>3.7092999999999998</v>
      </c>
      <c r="J420" s="11">
        <v>3.7023000000000001</v>
      </c>
      <c r="K420" s="141" t="s">
        <v>54</v>
      </c>
      <c r="L420" s="167" t="s">
        <v>54</v>
      </c>
      <c r="M420" s="168"/>
      <c r="N420" s="10">
        <v>3.6907000000000001</v>
      </c>
      <c r="O420" s="11">
        <v>3.6953999999999998</v>
      </c>
      <c r="P420" s="11">
        <v>3.6926999999999999</v>
      </c>
      <c r="Q420" s="11">
        <v>3.6941999999999999</v>
      </c>
      <c r="R420" s="11">
        <v>3.6983000000000001</v>
      </c>
      <c r="S420" s="141" t="s">
        <v>54</v>
      </c>
      <c r="T420" s="167" t="s">
        <v>54</v>
      </c>
      <c r="U420" s="168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 x14ac:dyDescent="0.45">
      <c r="A421" s="24"/>
      <c r="B421" s="174"/>
      <c r="C421" s="177"/>
      <c r="D421" s="174"/>
      <c r="E421" s="100" t="s">
        <v>56</v>
      </c>
      <c r="F421" s="103">
        <f t="shared" ref="F421:J421" si="432">F419-F420</f>
        <v>6.7600000000000104E-2</v>
      </c>
      <c r="G421" s="103">
        <f t="shared" si="432"/>
        <v>6.7099999999999937E-2</v>
      </c>
      <c r="H421" s="103">
        <f t="shared" si="432"/>
        <v>6.6500000000000004E-2</v>
      </c>
      <c r="I421" s="103">
        <f t="shared" si="432"/>
        <v>6.800000000000006E-2</v>
      </c>
      <c r="J421" s="103">
        <f t="shared" si="432"/>
        <v>6.999999999999984E-2</v>
      </c>
      <c r="K421" s="12" t="s">
        <v>54</v>
      </c>
      <c r="L421" s="169" t="s">
        <v>54</v>
      </c>
      <c r="M421" s="170"/>
      <c r="N421" s="103">
        <f t="shared" ref="N421:R421" si="433">N419-N420</f>
        <v>7.7799999999999869E-2</v>
      </c>
      <c r="O421" s="103">
        <f t="shared" si="433"/>
        <v>7.8200000000000269E-2</v>
      </c>
      <c r="P421" s="103">
        <f t="shared" si="433"/>
        <v>7.7700000000000102E-2</v>
      </c>
      <c r="Q421" s="103">
        <f t="shared" si="433"/>
        <v>7.7599999999999891E-2</v>
      </c>
      <c r="R421" s="103">
        <f t="shared" si="433"/>
        <v>7.6200000000000045E-2</v>
      </c>
      <c r="S421" s="12" t="s">
        <v>54</v>
      </c>
      <c r="T421" s="169" t="s">
        <v>54</v>
      </c>
      <c r="U421" s="170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 x14ac:dyDescent="0.45">
      <c r="A422" s="25"/>
      <c r="B422" s="175"/>
      <c r="C422" s="178"/>
      <c r="D422" s="175"/>
      <c r="E422" s="100" t="s">
        <v>57</v>
      </c>
      <c r="F422" s="104">
        <f t="shared" ref="F422:J422" si="434">(F419-F420)*10</f>
        <v>0.67600000000000104</v>
      </c>
      <c r="G422" s="104">
        <f t="shared" si="434"/>
        <v>0.67099999999999937</v>
      </c>
      <c r="H422" s="104">
        <f t="shared" si="434"/>
        <v>0.66500000000000004</v>
      </c>
      <c r="I422" s="104">
        <f t="shared" si="434"/>
        <v>0.6800000000000006</v>
      </c>
      <c r="J422" s="104">
        <f t="shared" si="434"/>
        <v>0.6999999999999984</v>
      </c>
      <c r="K422" s="105">
        <f t="shared" ref="K422" si="435">IFERROR(AVERAGE(F422:J422)," ")</f>
        <v>0.67839999999999989</v>
      </c>
      <c r="L422" s="179">
        <f t="shared" ref="L422" si="436">IFERROR((1-((MAX(F422:J422)-MIN(F422:J422))/(2*AVERAGE(F422:J422))))*100," ")</f>
        <v>97.420400943396345</v>
      </c>
      <c r="M422" s="180"/>
      <c r="N422" s="104">
        <f t="shared" ref="N422:R422" si="437">(N419-N420)*10</f>
        <v>0.77799999999999869</v>
      </c>
      <c r="O422" s="104">
        <f t="shared" si="437"/>
        <v>0.78200000000000269</v>
      </c>
      <c r="P422" s="104">
        <f t="shared" si="437"/>
        <v>0.77700000000000102</v>
      </c>
      <c r="Q422" s="104">
        <f t="shared" si="437"/>
        <v>0.77599999999999891</v>
      </c>
      <c r="R422" s="104">
        <f t="shared" si="437"/>
        <v>0.76200000000000045</v>
      </c>
      <c r="S422" s="105">
        <f t="shared" ref="S422" si="438">IFERROR(AVERAGE(N422:R422)," ")</f>
        <v>0.77500000000000036</v>
      </c>
      <c r="T422" s="171">
        <f t="shared" ref="T422" si="439">IFERROR((1-((MAX(N422:R422)-MIN(N422:R422))/(2*AVERAGE(N422:R422))))*100," ")</f>
        <v>98.709677419354691</v>
      </c>
      <c r="U422" s="172"/>
      <c r="V422" s="55">
        <v>3.76</v>
      </c>
      <c r="W422" s="55">
        <v>3.9</v>
      </c>
      <c r="X422" s="55">
        <v>15.34</v>
      </c>
      <c r="Y422" s="55">
        <v>7033937</v>
      </c>
      <c r="Z422" s="5"/>
      <c r="AA422" s="6"/>
      <c r="AB422" s="6"/>
      <c r="AC422" s="7"/>
      <c r="AD422" s="8"/>
    </row>
    <row r="423" spans="1:30" ht="21.75" x14ac:dyDescent="0.45">
      <c r="A423" s="21" t="s">
        <v>104</v>
      </c>
      <c r="B423" s="173">
        <v>0.75</v>
      </c>
      <c r="C423" s="176">
        <v>4</v>
      </c>
      <c r="D423" s="173"/>
      <c r="E423" s="100" t="s">
        <v>53</v>
      </c>
      <c r="F423" s="10">
        <v>3.7075</v>
      </c>
      <c r="G423" s="11">
        <v>3.7061999999999999</v>
      </c>
      <c r="H423" s="11">
        <v>3.7050000000000001</v>
      </c>
      <c r="I423" s="11">
        <v>3.7092999999999998</v>
      </c>
      <c r="J423" s="11">
        <v>3.7023000000000001</v>
      </c>
      <c r="K423" s="141" t="s">
        <v>54</v>
      </c>
      <c r="L423" s="167" t="s">
        <v>54</v>
      </c>
      <c r="M423" s="168"/>
      <c r="N423" s="10">
        <v>3.6907000000000001</v>
      </c>
      <c r="O423" s="11">
        <v>3.6953999999999998</v>
      </c>
      <c r="P423" s="11">
        <v>3.6926999999999999</v>
      </c>
      <c r="Q423" s="11">
        <v>3.6941999999999999</v>
      </c>
      <c r="R423" s="11">
        <v>3.6983000000000001</v>
      </c>
      <c r="S423" s="141" t="s">
        <v>54</v>
      </c>
      <c r="T423" s="167" t="s">
        <v>54</v>
      </c>
      <c r="U423" s="168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 x14ac:dyDescent="0.45">
      <c r="A424" s="54">
        <v>0.83888888888888891</v>
      </c>
      <c r="B424" s="174"/>
      <c r="C424" s="177"/>
      <c r="D424" s="174"/>
      <c r="E424" s="100" t="s">
        <v>55</v>
      </c>
      <c r="F424" s="10">
        <v>3.6442999999999999</v>
      </c>
      <c r="G424" s="11">
        <v>3.6438000000000001</v>
      </c>
      <c r="H424" s="11">
        <v>3.6404999999999998</v>
      </c>
      <c r="I424" s="11">
        <v>3.6456</v>
      </c>
      <c r="J424" s="11">
        <v>3.6389999999999998</v>
      </c>
      <c r="K424" s="141" t="s">
        <v>54</v>
      </c>
      <c r="L424" s="167" t="s">
        <v>54</v>
      </c>
      <c r="M424" s="168"/>
      <c r="N424" s="10">
        <v>3.6162000000000001</v>
      </c>
      <c r="O424" s="11">
        <v>3.6213000000000002</v>
      </c>
      <c r="P424" s="11">
        <v>3.6185</v>
      </c>
      <c r="Q424" s="11">
        <v>3.62</v>
      </c>
      <c r="R424" s="11">
        <v>3.6273</v>
      </c>
      <c r="S424" s="141" t="s">
        <v>54</v>
      </c>
      <c r="T424" s="167" t="s">
        <v>54</v>
      </c>
      <c r="U424" s="168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 x14ac:dyDescent="0.45">
      <c r="A425" s="24"/>
      <c r="B425" s="174"/>
      <c r="C425" s="177"/>
      <c r="D425" s="174"/>
      <c r="E425" s="100" t="s">
        <v>56</v>
      </c>
      <c r="F425" s="103">
        <f t="shared" ref="F425:J425" si="440">F423-F424</f>
        <v>6.3200000000000145E-2</v>
      </c>
      <c r="G425" s="103">
        <f t="shared" si="440"/>
        <v>6.2399999999999789E-2</v>
      </c>
      <c r="H425" s="103">
        <f t="shared" si="440"/>
        <v>6.4500000000000224E-2</v>
      </c>
      <c r="I425" s="103">
        <f t="shared" si="440"/>
        <v>6.3699999999999868E-2</v>
      </c>
      <c r="J425" s="103">
        <f t="shared" si="440"/>
        <v>6.3300000000000356E-2</v>
      </c>
      <c r="K425" s="12" t="s">
        <v>54</v>
      </c>
      <c r="L425" s="169" t="s">
        <v>54</v>
      </c>
      <c r="M425" s="170"/>
      <c r="N425" s="103">
        <f t="shared" ref="N425:R425" si="441">N423-N424</f>
        <v>7.4500000000000011E-2</v>
      </c>
      <c r="O425" s="103">
        <f t="shared" si="441"/>
        <v>7.4099999999999611E-2</v>
      </c>
      <c r="P425" s="103">
        <f t="shared" si="441"/>
        <v>7.4199999999999822E-2</v>
      </c>
      <c r="Q425" s="103">
        <f t="shared" si="441"/>
        <v>7.4199999999999822E-2</v>
      </c>
      <c r="R425" s="103">
        <f t="shared" si="441"/>
        <v>7.1000000000000174E-2</v>
      </c>
      <c r="S425" s="12" t="s">
        <v>54</v>
      </c>
      <c r="T425" s="169" t="s">
        <v>54</v>
      </c>
      <c r="U425" s="170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 x14ac:dyDescent="0.45">
      <c r="A426" s="25"/>
      <c r="B426" s="175"/>
      <c r="C426" s="178"/>
      <c r="D426" s="175"/>
      <c r="E426" s="100" t="s">
        <v>57</v>
      </c>
      <c r="F426" s="104">
        <f t="shared" ref="F426:J426" si="442">(F423-F424)*10</f>
        <v>0.63200000000000145</v>
      </c>
      <c r="G426" s="104">
        <f t="shared" si="442"/>
        <v>0.62399999999999789</v>
      </c>
      <c r="H426" s="104">
        <f t="shared" si="442"/>
        <v>0.64500000000000224</v>
      </c>
      <c r="I426" s="104">
        <f t="shared" si="442"/>
        <v>0.63699999999999868</v>
      </c>
      <c r="J426" s="104">
        <f t="shared" si="442"/>
        <v>0.63300000000000356</v>
      </c>
      <c r="K426" s="105">
        <f t="shared" ref="K426" si="443">IFERROR(AVERAGE(F426:J426)," ")</f>
        <v>0.63420000000000076</v>
      </c>
      <c r="L426" s="179">
        <f t="shared" ref="L426" si="444">IFERROR((1-((MAX(F426:J426)-MIN(F426:J426))/(2*AVERAGE(F426:J426))))*100," ")</f>
        <v>98.344370860926816</v>
      </c>
      <c r="M426" s="180"/>
      <c r="N426" s="104">
        <f t="shared" ref="N426:R426" si="445">(N423-N424)*10</f>
        <v>0.74500000000000011</v>
      </c>
      <c r="O426" s="104">
        <f t="shared" si="445"/>
        <v>0.74099999999999611</v>
      </c>
      <c r="P426" s="104">
        <f t="shared" si="445"/>
        <v>0.74199999999999822</v>
      </c>
      <c r="Q426" s="104">
        <f t="shared" si="445"/>
        <v>0.74199999999999822</v>
      </c>
      <c r="R426" s="104">
        <f t="shared" si="445"/>
        <v>0.71000000000000174</v>
      </c>
      <c r="S426" s="105">
        <f t="shared" ref="S426" si="446">IFERROR(AVERAGE(N426:R426)," ")</f>
        <v>0.73599999999999888</v>
      </c>
      <c r="T426" s="171">
        <f t="shared" ref="T426" si="447">IFERROR((1-((MAX(N426:R426)-MIN(N426:R426))/(2*AVERAGE(N426:R426))))*100," ")</f>
        <v>97.62228260869577</v>
      </c>
      <c r="U426" s="172"/>
      <c r="V426" s="55">
        <v>3.59</v>
      </c>
      <c r="W426" s="55">
        <v>3.9</v>
      </c>
      <c r="X426" s="55">
        <v>15.8</v>
      </c>
      <c r="Y426" s="55">
        <v>7019630</v>
      </c>
      <c r="Z426" s="5"/>
      <c r="AA426" s="6"/>
      <c r="AB426" s="6"/>
      <c r="AC426" s="7"/>
      <c r="AD426" s="8"/>
    </row>
    <row r="427" spans="1:30" ht="21.75" x14ac:dyDescent="0.45">
      <c r="A427" s="21" t="s">
        <v>105</v>
      </c>
      <c r="B427" s="173">
        <v>0.75</v>
      </c>
      <c r="C427" s="176">
        <v>4</v>
      </c>
      <c r="D427" s="173"/>
      <c r="E427" s="100" t="s">
        <v>53</v>
      </c>
      <c r="F427" s="10">
        <v>3.7686000000000002</v>
      </c>
      <c r="G427" s="11">
        <v>3.7694999999999999</v>
      </c>
      <c r="H427" s="11">
        <v>3.7755000000000001</v>
      </c>
      <c r="I427" s="11">
        <v>3.7711999999999999</v>
      </c>
      <c r="J427" s="11">
        <v>3.7692000000000001</v>
      </c>
      <c r="K427" s="141" t="s">
        <v>54</v>
      </c>
      <c r="L427" s="167" t="s">
        <v>54</v>
      </c>
      <c r="M427" s="168"/>
      <c r="N427" s="10">
        <v>3.7782</v>
      </c>
      <c r="O427" s="11">
        <v>3.7738</v>
      </c>
      <c r="P427" s="11">
        <v>3.7692000000000001</v>
      </c>
      <c r="Q427" s="11">
        <v>3.7787000000000002</v>
      </c>
      <c r="R427" s="11">
        <v>3.7766999999999999</v>
      </c>
      <c r="S427" s="141" t="s">
        <v>54</v>
      </c>
      <c r="T427" s="167" t="s">
        <v>54</v>
      </c>
      <c r="U427" s="168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 x14ac:dyDescent="0.45">
      <c r="A428" s="54">
        <v>3.6805555555555557E-2</v>
      </c>
      <c r="B428" s="174"/>
      <c r="C428" s="177"/>
      <c r="D428" s="174"/>
      <c r="E428" s="100" t="s">
        <v>55</v>
      </c>
      <c r="F428" s="10">
        <v>3.702</v>
      </c>
      <c r="G428" s="11">
        <v>3.7048000000000001</v>
      </c>
      <c r="H428" s="11">
        <v>3.7084999999999999</v>
      </c>
      <c r="I428" s="11">
        <v>3.7046999999999999</v>
      </c>
      <c r="J428" s="11">
        <v>3.7029000000000001</v>
      </c>
      <c r="K428" s="141" t="s">
        <v>54</v>
      </c>
      <c r="L428" s="167" t="s">
        <v>54</v>
      </c>
      <c r="M428" s="168"/>
      <c r="N428" s="10">
        <v>3.7016</v>
      </c>
      <c r="O428" s="11">
        <v>3.6962000000000002</v>
      </c>
      <c r="P428" s="11">
        <v>3.6930000000000001</v>
      </c>
      <c r="Q428" s="11">
        <v>3.7014999999999998</v>
      </c>
      <c r="R428" s="11">
        <v>3.7018</v>
      </c>
      <c r="S428" s="141" t="s">
        <v>54</v>
      </c>
      <c r="T428" s="167" t="s">
        <v>54</v>
      </c>
      <c r="U428" s="168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 x14ac:dyDescent="0.45">
      <c r="A429" s="24"/>
      <c r="B429" s="174"/>
      <c r="C429" s="177"/>
      <c r="D429" s="174"/>
      <c r="E429" s="100" t="s">
        <v>56</v>
      </c>
      <c r="F429" s="103">
        <f t="shared" ref="F429:J429" si="448">F427-F428</f>
        <v>6.6600000000000215E-2</v>
      </c>
      <c r="G429" s="103">
        <f t="shared" si="448"/>
        <v>6.4699999999999758E-2</v>
      </c>
      <c r="H429" s="103">
        <f t="shared" si="448"/>
        <v>6.7000000000000171E-2</v>
      </c>
      <c r="I429" s="103">
        <f t="shared" si="448"/>
        <v>6.6500000000000004E-2</v>
      </c>
      <c r="J429" s="103">
        <f t="shared" si="448"/>
        <v>6.6300000000000026E-2</v>
      </c>
      <c r="K429" s="12" t="s">
        <v>54</v>
      </c>
      <c r="L429" s="169" t="s">
        <v>54</v>
      </c>
      <c r="M429" s="170"/>
      <c r="N429" s="103">
        <f t="shared" ref="N429:R429" si="449">N427-N428</f>
        <v>7.6600000000000001E-2</v>
      </c>
      <c r="O429" s="103">
        <f t="shared" si="449"/>
        <v>7.7599999999999891E-2</v>
      </c>
      <c r="P429" s="103">
        <f t="shared" si="449"/>
        <v>7.6200000000000045E-2</v>
      </c>
      <c r="Q429" s="103">
        <f t="shared" si="449"/>
        <v>7.7200000000000379E-2</v>
      </c>
      <c r="R429" s="103">
        <f t="shared" si="449"/>
        <v>7.4899999999999967E-2</v>
      </c>
      <c r="S429" s="12" t="s">
        <v>54</v>
      </c>
      <c r="T429" s="169" t="s">
        <v>54</v>
      </c>
      <c r="U429" s="170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 x14ac:dyDescent="0.45">
      <c r="A430" s="25"/>
      <c r="B430" s="175"/>
      <c r="C430" s="178"/>
      <c r="D430" s="175"/>
      <c r="E430" s="100" t="s">
        <v>57</v>
      </c>
      <c r="F430" s="104">
        <f t="shared" ref="F430:J430" si="450">(F427-F428)*10</f>
        <v>0.66600000000000215</v>
      </c>
      <c r="G430" s="104">
        <f t="shared" si="450"/>
        <v>0.64699999999999758</v>
      </c>
      <c r="H430" s="104">
        <f t="shared" si="450"/>
        <v>0.67000000000000171</v>
      </c>
      <c r="I430" s="104">
        <f t="shared" si="450"/>
        <v>0.66500000000000004</v>
      </c>
      <c r="J430" s="104">
        <f t="shared" si="450"/>
        <v>0.66300000000000026</v>
      </c>
      <c r="K430" s="105">
        <f t="shared" ref="K430" si="451">IFERROR(AVERAGE(F430:J430)," ")</f>
        <v>0.66220000000000034</v>
      </c>
      <c r="L430" s="179">
        <f t="shared" ref="L430" si="452">IFERROR((1-((MAX(F430:J430)-MIN(F430:J430))/(2*AVERAGE(F430:J430))))*100," ")</f>
        <v>98.26336454243399</v>
      </c>
      <c r="M430" s="180"/>
      <c r="N430" s="104">
        <f t="shared" ref="N430:R430" si="453">(N427-N428)*10</f>
        <v>0.76600000000000001</v>
      </c>
      <c r="O430" s="104">
        <f t="shared" si="453"/>
        <v>0.77599999999999891</v>
      </c>
      <c r="P430" s="104">
        <f t="shared" si="453"/>
        <v>0.76200000000000045</v>
      </c>
      <c r="Q430" s="104">
        <f t="shared" si="453"/>
        <v>0.77200000000000379</v>
      </c>
      <c r="R430" s="104">
        <f t="shared" si="453"/>
        <v>0.74899999999999967</v>
      </c>
      <c r="S430" s="105">
        <f t="shared" ref="S430" si="454">IFERROR(AVERAGE(N430:R430)," ")</f>
        <v>0.76500000000000057</v>
      </c>
      <c r="T430" s="171">
        <f t="shared" ref="T430" si="455">IFERROR((1-((MAX(N430:R430)-MIN(N430:R430))/(2*AVERAGE(N430:R430))))*100," ")</f>
        <v>98.235294117647115</v>
      </c>
      <c r="U430" s="172"/>
      <c r="V430" s="55">
        <v>3.82</v>
      </c>
      <c r="W430" s="55">
        <v>3.45</v>
      </c>
      <c r="X430" s="55">
        <v>16</v>
      </c>
      <c r="Y430" s="55">
        <v>7021332</v>
      </c>
      <c r="Z430" s="5"/>
      <c r="AA430" s="6"/>
      <c r="AB430" s="6"/>
      <c r="AC430" s="7"/>
      <c r="AD430" s="8"/>
    </row>
    <row r="431" spans="1:30" ht="21.75" x14ac:dyDescent="0.45">
      <c r="A431" s="21" t="s">
        <v>105</v>
      </c>
      <c r="B431" s="173">
        <v>0.75</v>
      </c>
      <c r="C431" s="176">
        <v>4</v>
      </c>
      <c r="D431" s="173"/>
      <c r="E431" s="100" t="s">
        <v>53</v>
      </c>
      <c r="F431" s="10">
        <v>3.702</v>
      </c>
      <c r="G431" s="11">
        <v>3.7048000000000001</v>
      </c>
      <c r="H431" s="11">
        <v>3.7084999999999999</v>
      </c>
      <c r="I431" s="11">
        <v>3.7046999999999999</v>
      </c>
      <c r="J431" s="11">
        <v>3.7029000000000001</v>
      </c>
      <c r="K431" s="141" t="s">
        <v>54</v>
      </c>
      <c r="L431" s="167" t="s">
        <v>54</v>
      </c>
      <c r="M431" s="168"/>
      <c r="N431" s="10">
        <v>3.7016</v>
      </c>
      <c r="O431" s="11">
        <v>3.6962000000000002</v>
      </c>
      <c r="P431" s="11">
        <v>3.6930000000000001</v>
      </c>
      <c r="Q431" s="11">
        <v>3.7014999999999998</v>
      </c>
      <c r="R431" s="11">
        <v>3.7018</v>
      </c>
      <c r="S431" s="141" t="s">
        <v>54</v>
      </c>
      <c r="T431" s="167" t="s">
        <v>54</v>
      </c>
      <c r="U431" s="168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 x14ac:dyDescent="0.45">
      <c r="A432" s="54">
        <v>0.18333333333333335</v>
      </c>
      <c r="B432" s="174"/>
      <c r="C432" s="177"/>
      <c r="D432" s="174"/>
      <c r="E432" s="100" t="s">
        <v>55</v>
      </c>
      <c r="F432" s="10">
        <v>3.6324999999999998</v>
      </c>
      <c r="G432" s="11">
        <v>3.6362000000000001</v>
      </c>
      <c r="H432" s="11">
        <v>3.6396000000000002</v>
      </c>
      <c r="I432" s="11">
        <v>3.6354000000000002</v>
      </c>
      <c r="J432" s="11">
        <v>3.6334</v>
      </c>
      <c r="K432" s="141" t="s">
        <v>54</v>
      </c>
      <c r="L432" s="167" t="s">
        <v>54</v>
      </c>
      <c r="M432" s="168"/>
      <c r="N432" s="10">
        <v>3.6297999999999999</v>
      </c>
      <c r="O432" s="11">
        <v>3.6251000000000002</v>
      </c>
      <c r="P432" s="11">
        <v>3.6196999999999999</v>
      </c>
      <c r="Q432" s="11">
        <v>3.6312000000000002</v>
      </c>
      <c r="R432" s="11">
        <v>3.6303999999999998</v>
      </c>
      <c r="S432" s="141" t="s">
        <v>54</v>
      </c>
      <c r="T432" s="167" t="s">
        <v>54</v>
      </c>
      <c r="U432" s="168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 x14ac:dyDescent="0.45">
      <c r="A433" s="24"/>
      <c r="B433" s="174"/>
      <c r="C433" s="177"/>
      <c r="D433" s="174"/>
      <c r="E433" s="100" t="s">
        <v>56</v>
      </c>
      <c r="F433" s="103">
        <f t="shared" ref="F433:J433" si="456">F431-F432</f>
        <v>6.9500000000000117E-2</v>
      </c>
      <c r="G433" s="103">
        <f t="shared" si="456"/>
        <v>6.8599999999999994E-2</v>
      </c>
      <c r="H433" s="103">
        <f t="shared" si="456"/>
        <v>6.8899999999999739E-2</v>
      </c>
      <c r="I433" s="103">
        <f t="shared" si="456"/>
        <v>6.9299999999999695E-2</v>
      </c>
      <c r="J433" s="103">
        <f t="shared" si="456"/>
        <v>6.9500000000000117E-2</v>
      </c>
      <c r="K433" s="12" t="s">
        <v>54</v>
      </c>
      <c r="L433" s="169" t="s">
        <v>54</v>
      </c>
      <c r="M433" s="170"/>
      <c r="N433" s="103">
        <f t="shared" ref="N433:R433" si="457">N431-N432</f>
        <v>7.1800000000000086E-2</v>
      </c>
      <c r="O433" s="103">
        <f t="shared" si="457"/>
        <v>7.1099999999999941E-2</v>
      </c>
      <c r="P433" s="103">
        <f t="shared" si="457"/>
        <v>7.3300000000000143E-2</v>
      </c>
      <c r="Q433" s="103">
        <f t="shared" si="457"/>
        <v>7.0299999999999585E-2</v>
      </c>
      <c r="R433" s="103">
        <f t="shared" si="457"/>
        <v>7.140000000000013E-2</v>
      </c>
      <c r="S433" s="12" t="s">
        <v>54</v>
      </c>
      <c r="T433" s="169" t="s">
        <v>54</v>
      </c>
      <c r="U433" s="170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 x14ac:dyDescent="0.45">
      <c r="A434" s="25"/>
      <c r="B434" s="175"/>
      <c r="C434" s="178"/>
      <c r="D434" s="175"/>
      <c r="E434" s="100" t="s">
        <v>57</v>
      </c>
      <c r="F434" s="104">
        <f t="shared" ref="F434:J434" si="458">(F431-F432)*10</f>
        <v>0.69500000000000117</v>
      </c>
      <c r="G434" s="104">
        <f t="shared" si="458"/>
        <v>0.68599999999999994</v>
      </c>
      <c r="H434" s="104">
        <f t="shared" si="458"/>
        <v>0.68899999999999739</v>
      </c>
      <c r="I434" s="104">
        <f t="shared" si="458"/>
        <v>0.69299999999999695</v>
      </c>
      <c r="J434" s="104">
        <f t="shared" si="458"/>
        <v>0.69500000000000117</v>
      </c>
      <c r="K434" s="105">
        <f t="shared" ref="K434" si="459">IFERROR(AVERAGE(F434:J434)," ")</f>
        <v>0.69159999999999933</v>
      </c>
      <c r="L434" s="179">
        <f t="shared" ref="L434" si="460">IFERROR((1-((MAX(F434:J434)-MIN(F434:J434))/(2*AVERAGE(F434:J434))))*100," ")</f>
        <v>99.34933487565057</v>
      </c>
      <c r="M434" s="180"/>
      <c r="N434" s="104">
        <f t="shared" ref="N434:R434" si="461">(N431-N432)*10</f>
        <v>0.71800000000000086</v>
      </c>
      <c r="O434" s="104">
        <f t="shared" si="461"/>
        <v>0.71099999999999941</v>
      </c>
      <c r="P434" s="104">
        <f t="shared" si="461"/>
        <v>0.73300000000000143</v>
      </c>
      <c r="Q434" s="104">
        <f t="shared" si="461"/>
        <v>0.70299999999999585</v>
      </c>
      <c r="R434" s="104">
        <f t="shared" si="461"/>
        <v>0.7140000000000013</v>
      </c>
      <c r="S434" s="105">
        <f t="shared" ref="S434" si="462">IFERROR(AVERAGE(N434:R434)," ")</f>
        <v>0.71579999999999977</v>
      </c>
      <c r="T434" s="171">
        <f t="shared" ref="T434" si="463">IFERROR((1-((MAX(N434:R434)-MIN(N434:R434))/(2*AVERAGE(N434:R434))))*100," ")</f>
        <v>97.904442581726343</v>
      </c>
      <c r="U434" s="172"/>
      <c r="V434" s="55">
        <v>3.87</v>
      </c>
      <c r="W434" s="55">
        <v>4</v>
      </c>
      <c r="X434" s="55">
        <v>14.47</v>
      </c>
      <c r="Y434" s="55">
        <v>7021332</v>
      </c>
      <c r="Z434" s="5"/>
      <c r="AA434" s="6"/>
      <c r="AB434" s="6"/>
      <c r="AC434" s="7"/>
      <c r="AD434" s="8"/>
    </row>
    <row r="435" spans="1:30" ht="21.75" x14ac:dyDescent="0.45">
      <c r="A435" s="21" t="s">
        <v>105</v>
      </c>
      <c r="B435" s="173">
        <v>0.75</v>
      </c>
      <c r="C435" s="176">
        <v>4</v>
      </c>
      <c r="D435" s="173"/>
      <c r="E435" s="100" t="s">
        <v>53</v>
      </c>
      <c r="F435" s="10">
        <v>3.6324999999999998</v>
      </c>
      <c r="G435" s="11">
        <v>3.6362000000000001</v>
      </c>
      <c r="H435" s="11">
        <v>3.6396000000000002</v>
      </c>
      <c r="I435" s="11">
        <v>3.6354000000000002</v>
      </c>
      <c r="J435" s="11">
        <v>3.6334</v>
      </c>
      <c r="K435" s="141" t="s">
        <v>54</v>
      </c>
      <c r="L435" s="167" t="s">
        <v>54</v>
      </c>
      <c r="M435" s="168"/>
      <c r="N435" s="10">
        <v>3.6297999999999999</v>
      </c>
      <c r="O435" s="11">
        <v>3.6251000000000002</v>
      </c>
      <c r="P435" s="11">
        <v>3.6196999999999999</v>
      </c>
      <c r="Q435" s="11">
        <v>3.6312000000000002</v>
      </c>
      <c r="R435" s="11">
        <v>3.6303999999999998</v>
      </c>
      <c r="S435" s="141" t="s">
        <v>54</v>
      </c>
      <c r="T435" s="167" t="s">
        <v>54</v>
      </c>
      <c r="U435" s="168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 x14ac:dyDescent="0.45">
      <c r="A436" s="54">
        <v>0.34236111111111112</v>
      </c>
      <c r="B436" s="174"/>
      <c r="C436" s="177"/>
      <c r="D436" s="174"/>
      <c r="E436" s="100" t="s">
        <v>55</v>
      </c>
      <c r="F436" s="10">
        <v>3.5640999999999998</v>
      </c>
      <c r="G436" s="11">
        <v>3.5678000000000001</v>
      </c>
      <c r="H436" s="11">
        <v>3.5709</v>
      </c>
      <c r="I436" s="11">
        <v>3.5680999999999998</v>
      </c>
      <c r="J436" s="11">
        <v>3.5657000000000001</v>
      </c>
      <c r="K436" s="141" t="s">
        <v>54</v>
      </c>
      <c r="L436" s="167" t="s">
        <v>54</v>
      </c>
      <c r="M436" s="168"/>
      <c r="N436" s="10">
        <v>3.5586000000000002</v>
      </c>
      <c r="O436" s="11">
        <v>3.5546000000000002</v>
      </c>
      <c r="P436" s="11">
        <v>3.5472999999999999</v>
      </c>
      <c r="Q436" s="11">
        <v>3.5606</v>
      </c>
      <c r="R436" s="11">
        <v>3.5596999999999999</v>
      </c>
      <c r="S436" s="141" t="s">
        <v>54</v>
      </c>
      <c r="T436" s="167" t="s">
        <v>54</v>
      </c>
      <c r="U436" s="168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 x14ac:dyDescent="0.45">
      <c r="A437" s="24"/>
      <c r="B437" s="174"/>
      <c r="C437" s="177"/>
      <c r="D437" s="174"/>
      <c r="E437" s="100" t="s">
        <v>56</v>
      </c>
      <c r="F437" s="103">
        <f t="shared" ref="F437:J437" si="464">F435-F436</f>
        <v>6.8400000000000016E-2</v>
      </c>
      <c r="G437" s="103">
        <f t="shared" si="464"/>
        <v>6.8400000000000016E-2</v>
      </c>
      <c r="H437" s="103">
        <f t="shared" si="464"/>
        <v>6.8700000000000205E-2</v>
      </c>
      <c r="I437" s="103">
        <f t="shared" si="464"/>
        <v>6.730000000000036E-2</v>
      </c>
      <c r="J437" s="103">
        <f t="shared" si="464"/>
        <v>6.7699999999999871E-2</v>
      </c>
      <c r="K437" s="12" t="s">
        <v>54</v>
      </c>
      <c r="L437" s="169" t="s">
        <v>54</v>
      </c>
      <c r="M437" s="170"/>
      <c r="N437" s="103">
        <f t="shared" ref="N437:R437" si="465">N435-N436</f>
        <v>7.1199999999999708E-2</v>
      </c>
      <c r="O437" s="103">
        <f t="shared" si="465"/>
        <v>7.0500000000000007E-2</v>
      </c>
      <c r="P437" s="103">
        <f t="shared" si="465"/>
        <v>7.240000000000002E-2</v>
      </c>
      <c r="Q437" s="103">
        <f t="shared" si="465"/>
        <v>7.0600000000000218E-2</v>
      </c>
      <c r="R437" s="103">
        <f t="shared" si="465"/>
        <v>7.0699999999999985E-2</v>
      </c>
      <c r="S437" s="12" t="s">
        <v>54</v>
      </c>
      <c r="T437" s="169" t="s">
        <v>54</v>
      </c>
      <c r="U437" s="170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 x14ac:dyDescent="0.45">
      <c r="A438" s="25"/>
      <c r="B438" s="175"/>
      <c r="C438" s="178"/>
      <c r="D438" s="175"/>
      <c r="E438" s="100" t="s">
        <v>57</v>
      </c>
      <c r="F438" s="104">
        <f t="shared" ref="F438:J438" si="466">(F435-F436)*10</f>
        <v>0.68400000000000016</v>
      </c>
      <c r="G438" s="104">
        <f t="shared" si="466"/>
        <v>0.68400000000000016</v>
      </c>
      <c r="H438" s="104">
        <f t="shared" si="466"/>
        <v>0.68700000000000205</v>
      </c>
      <c r="I438" s="104">
        <f t="shared" si="466"/>
        <v>0.6730000000000036</v>
      </c>
      <c r="J438" s="104">
        <f t="shared" si="466"/>
        <v>0.67699999999999871</v>
      </c>
      <c r="K438" s="105">
        <f t="shared" ref="K438" si="467">IFERROR(AVERAGE(F438:J438)," ")</f>
        <v>0.68100000000000094</v>
      </c>
      <c r="L438" s="179">
        <f t="shared" ref="L438" si="468">IFERROR((1-((MAX(F438:J438)-MIN(F438:J438))/(2*AVERAGE(F438:J438))))*100," ")</f>
        <v>98.972099853157232</v>
      </c>
      <c r="M438" s="180"/>
      <c r="N438" s="104">
        <f t="shared" ref="N438:R438" si="469">(N435-N436)*10</f>
        <v>0.71199999999999708</v>
      </c>
      <c r="O438" s="104">
        <f t="shared" si="469"/>
        <v>0.70500000000000007</v>
      </c>
      <c r="P438" s="104">
        <f t="shared" si="469"/>
        <v>0.7240000000000002</v>
      </c>
      <c r="Q438" s="104">
        <f t="shared" si="469"/>
        <v>0.70600000000000218</v>
      </c>
      <c r="R438" s="104">
        <f t="shared" si="469"/>
        <v>0.70699999999999985</v>
      </c>
      <c r="S438" s="105">
        <f t="shared" ref="S438" si="470">IFERROR(AVERAGE(N438:R438)," ")</f>
        <v>0.71079999999999988</v>
      </c>
      <c r="T438" s="171">
        <f t="shared" ref="T438" si="471">IFERROR((1-((MAX(N438:R438)-MIN(N438:R438))/(2*AVERAGE(N438:R438))))*100," ")</f>
        <v>98.663477771525038</v>
      </c>
      <c r="U438" s="172"/>
      <c r="V438" s="55">
        <v>3.79</v>
      </c>
      <c r="W438" s="55">
        <v>4.03</v>
      </c>
      <c r="X438" s="55">
        <v>14.92</v>
      </c>
      <c r="Y438" s="55">
        <v>7033937</v>
      </c>
      <c r="Z438" s="5"/>
      <c r="AA438" s="6"/>
      <c r="AB438" s="6"/>
      <c r="AC438" s="7"/>
      <c r="AD438" s="8"/>
    </row>
    <row r="439" spans="1:30" ht="21.75" x14ac:dyDescent="0.45">
      <c r="A439" s="21" t="s">
        <v>105</v>
      </c>
      <c r="B439" s="173">
        <v>0.75</v>
      </c>
      <c r="C439" s="176">
        <v>4</v>
      </c>
      <c r="D439" s="173"/>
      <c r="E439" s="100" t="s">
        <v>53</v>
      </c>
      <c r="F439" s="10">
        <v>3.7763</v>
      </c>
      <c r="G439" s="11">
        <v>3.7763</v>
      </c>
      <c r="H439" s="11">
        <v>3.7740999999999998</v>
      </c>
      <c r="I439" s="11">
        <v>3.7717999999999998</v>
      </c>
      <c r="J439" s="11">
        <v>3.7734999999999999</v>
      </c>
      <c r="K439" s="141" t="s">
        <v>54</v>
      </c>
      <c r="L439" s="167" t="s">
        <v>54</v>
      </c>
      <c r="M439" s="168"/>
      <c r="N439" s="10">
        <v>3.7747000000000002</v>
      </c>
      <c r="O439" s="11">
        <v>3.7717000000000001</v>
      </c>
      <c r="P439" s="11">
        <v>3.7734999999999999</v>
      </c>
      <c r="Q439" s="11">
        <v>3.7776000000000001</v>
      </c>
      <c r="R439" s="11">
        <v>3.774</v>
      </c>
      <c r="S439" s="141" t="s">
        <v>54</v>
      </c>
      <c r="T439" s="167" t="s">
        <v>54</v>
      </c>
      <c r="U439" s="168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 x14ac:dyDescent="0.45">
      <c r="A440" s="54">
        <v>0.67708333333333337</v>
      </c>
      <c r="B440" s="174"/>
      <c r="C440" s="177"/>
      <c r="D440" s="174"/>
      <c r="E440" s="100" t="s">
        <v>55</v>
      </c>
      <c r="F440" s="10">
        <v>3.7101000000000002</v>
      </c>
      <c r="G440" s="11">
        <v>3.71</v>
      </c>
      <c r="H440" s="11">
        <v>3.7081</v>
      </c>
      <c r="I440" s="11">
        <v>3.7063999999999999</v>
      </c>
      <c r="J440" s="11">
        <v>3.7071000000000001</v>
      </c>
      <c r="K440" s="141" t="s">
        <v>54</v>
      </c>
      <c r="L440" s="167" t="s">
        <v>54</v>
      </c>
      <c r="M440" s="168"/>
      <c r="N440" s="10">
        <v>3.6993</v>
      </c>
      <c r="O440" s="11">
        <v>3.6964000000000001</v>
      </c>
      <c r="P440" s="11">
        <v>3.6968000000000001</v>
      </c>
      <c r="Q440" s="11">
        <v>3.7019000000000002</v>
      </c>
      <c r="R440" s="11">
        <v>3.6976</v>
      </c>
      <c r="S440" s="141" t="s">
        <v>54</v>
      </c>
      <c r="T440" s="167" t="s">
        <v>54</v>
      </c>
      <c r="U440" s="168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 x14ac:dyDescent="0.45">
      <c r="A441" s="24"/>
      <c r="B441" s="174"/>
      <c r="C441" s="177"/>
      <c r="D441" s="174"/>
      <c r="E441" s="100" t="s">
        <v>56</v>
      </c>
      <c r="F441" s="103">
        <f t="shared" ref="F441:J441" si="472">F439-F440</f>
        <v>6.6199999999999815E-2</v>
      </c>
      <c r="G441" s="103">
        <f t="shared" si="472"/>
        <v>6.6300000000000026E-2</v>
      </c>
      <c r="H441" s="103">
        <f t="shared" si="472"/>
        <v>6.5999999999999837E-2</v>
      </c>
      <c r="I441" s="103">
        <f t="shared" si="472"/>
        <v>6.5399999999999903E-2</v>
      </c>
      <c r="J441" s="103">
        <f t="shared" si="472"/>
        <v>6.6399999999999793E-2</v>
      </c>
      <c r="K441" s="12" t="s">
        <v>54</v>
      </c>
      <c r="L441" s="169" t="s">
        <v>54</v>
      </c>
      <c r="M441" s="170"/>
      <c r="N441" s="103">
        <f t="shared" ref="N441:R441" si="473">N439-N440</f>
        <v>7.5400000000000134E-2</v>
      </c>
      <c r="O441" s="103">
        <f t="shared" si="473"/>
        <v>7.5299999999999923E-2</v>
      </c>
      <c r="P441" s="103">
        <f t="shared" si="473"/>
        <v>7.6699999999999768E-2</v>
      </c>
      <c r="Q441" s="103">
        <f t="shared" si="473"/>
        <v>7.5699999999999878E-2</v>
      </c>
      <c r="R441" s="103">
        <f t="shared" si="473"/>
        <v>7.6400000000000023E-2</v>
      </c>
      <c r="S441" s="12" t="s">
        <v>54</v>
      </c>
      <c r="T441" s="169" t="s">
        <v>54</v>
      </c>
      <c r="U441" s="170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 x14ac:dyDescent="0.45">
      <c r="A442" s="25"/>
      <c r="B442" s="175"/>
      <c r="C442" s="178"/>
      <c r="D442" s="175"/>
      <c r="E442" s="100" t="s">
        <v>57</v>
      </c>
      <c r="F442" s="104">
        <f t="shared" ref="F442:J442" si="474">(F439-F440)*10</f>
        <v>0.66199999999999815</v>
      </c>
      <c r="G442" s="104">
        <f t="shared" si="474"/>
        <v>0.66300000000000026</v>
      </c>
      <c r="H442" s="104">
        <f t="shared" si="474"/>
        <v>0.65999999999999837</v>
      </c>
      <c r="I442" s="104">
        <f t="shared" si="474"/>
        <v>0.65399999999999903</v>
      </c>
      <c r="J442" s="104">
        <f t="shared" si="474"/>
        <v>0.66399999999999793</v>
      </c>
      <c r="K442" s="105">
        <f t="shared" ref="K442" si="475">IFERROR(AVERAGE(F442:J442)," ")</f>
        <v>0.66059999999999874</v>
      </c>
      <c r="L442" s="179">
        <f t="shared" ref="L442" si="476">IFERROR((1-((MAX(F442:J442)-MIN(F442:J442))/(2*AVERAGE(F442:J442))))*100," ")</f>
        <v>99.243112322131481</v>
      </c>
      <c r="M442" s="180"/>
      <c r="N442" s="104">
        <f t="shared" ref="N442:R442" si="477">(N439-N440)*10</f>
        <v>0.75400000000000134</v>
      </c>
      <c r="O442" s="104">
        <f t="shared" si="477"/>
        <v>0.75299999999999923</v>
      </c>
      <c r="P442" s="104">
        <f t="shared" si="477"/>
        <v>0.76699999999999768</v>
      </c>
      <c r="Q442" s="104">
        <f t="shared" si="477"/>
        <v>0.75699999999999878</v>
      </c>
      <c r="R442" s="104">
        <f t="shared" si="477"/>
        <v>0.76400000000000023</v>
      </c>
      <c r="S442" s="105">
        <f t="shared" ref="S442" si="478">IFERROR(AVERAGE(N442:R442)," ")</f>
        <v>0.75899999999999945</v>
      </c>
      <c r="T442" s="171">
        <f t="shared" ref="T442" si="479">IFERROR((1-((MAX(N442:R442)-MIN(N442:R442))/(2*AVERAGE(N442:R442))))*100," ")</f>
        <v>99.077733860342647</v>
      </c>
      <c r="U442" s="172"/>
      <c r="V442" s="55">
        <v>3.73</v>
      </c>
      <c r="W442" s="55">
        <v>3.9</v>
      </c>
      <c r="X442" s="55">
        <v>15.15</v>
      </c>
      <c r="Y442" s="55">
        <v>7033937</v>
      </c>
      <c r="Z442" s="5"/>
      <c r="AA442" s="6"/>
      <c r="AB442" s="6"/>
      <c r="AC442" s="7"/>
      <c r="AD442" s="8"/>
    </row>
    <row r="443" spans="1:30" ht="21.75" x14ac:dyDescent="0.45">
      <c r="A443" s="21" t="s">
        <v>105</v>
      </c>
      <c r="B443" s="173">
        <v>0.75</v>
      </c>
      <c r="C443" s="176">
        <v>4</v>
      </c>
      <c r="D443" s="173"/>
      <c r="E443" s="100" t="s">
        <v>53</v>
      </c>
      <c r="F443" s="10">
        <v>3.71</v>
      </c>
      <c r="G443" s="11">
        <v>3.71</v>
      </c>
      <c r="H443" s="11">
        <v>3.7080000000000002</v>
      </c>
      <c r="I443" s="11">
        <v>3.706</v>
      </c>
      <c r="J443" s="11">
        <v>3.7069999999999999</v>
      </c>
      <c r="K443" s="141" t="s">
        <v>54</v>
      </c>
      <c r="L443" s="167" t="s">
        <v>54</v>
      </c>
      <c r="M443" s="168"/>
      <c r="N443" s="10">
        <v>3.6989999999999998</v>
      </c>
      <c r="O443" s="11">
        <v>3.6960000000000002</v>
      </c>
      <c r="P443" s="11">
        <v>3.6970000000000001</v>
      </c>
      <c r="Q443" s="11">
        <v>3.702</v>
      </c>
      <c r="R443" s="11">
        <v>3.698</v>
      </c>
      <c r="S443" s="141" t="s">
        <v>54</v>
      </c>
      <c r="T443" s="167" t="s">
        <v>54</v>
      </c>
      <c r="U443" s="168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 x14ac:dyDescent="0.45">
      <c r="A444" s="54">
        <v>0.84444444444444444</v>
      </c>
      <c r="B444" s="174"/>
      <c r="C444" s="177"/>
      <c r="D444" s="174"/>
      <c r="E444" s="100" t="s">
        <v>55</v>
      </c>
      <c r="F444" s="10">
        <v>3.6478999999999999</v>
      </c>
      <c r="G444" s="11">
        <v>3.6476999999999999</v>
      </c>
      <c r="H444" s="11">
        <v>3.6452</v>
      </c>
      <c r="I444" s="11">
        <v>3.6446000000000001</v>
      </c>
      <c r="J444" s="11">
        <v>3.6431</v>
      </c>
      <c r="K444" s="141" t="s">
        <v>54</v>
      </c>
      <c r="L444" s="167" t="s">
        <v>54</v>
      </c>
      <c r="M444" s="168"/>
      <c r="N444" s="10">
        <v>3.6351</v>
      </c>
      <c r="O444" s="11">
        <v>3.6322000000000001</v>
      </c>
      <c r="P444" s="11">
        <v>3.6320999999999999</v>
      </c>
      <c r="Q444" s="11">
        <v>3.6368999999999998</v>
      </c>
      <c r="R444" s="11">
        <v>3.6339999999999999</v>
      </c>
      <c r="S444" s="141" t="s">
        <v>54</v>
      </c>
      <c r="T444" s="167" t="s">
        <v>54</v>
      </c>
      <c r="U444" s="168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 x14ac:dyDescent="0.45">
      <c r="A445" s="24"/>
      <c r="B445" s="174"/>
      <c r="C445" s="177"/>
      <c r="D445" s="174"/>
      <c r="E445" s="100" t="s">
        <v>56</v>
      </c>
      <c r="F445" s="103">
        <f t="shared" ref="F445:J445" si="480">F443-F444</f>
        <v>6.2100000000000044E-2</v>
      </c>
      <c r="G445" s="103">
        <f t="shared" si="480"/>
        <v>6.2300000000000022E-2</v>
      </c>
      <c r="H445" s="103">
        <f t="shared" si="480"/>
        <v>6.2800000000000189E-2</v>
      </c>
      <c r="I445" s="103">
        <f t="shared" si="480"/>
        <v>6.1399999999999899E-2</v>
      </c>
      <c r="J445" s="103">
        <f t="shared" si="480"/>
        <v>6.3899999999999846E-2</v>
      </c>
      <c r="K445" s="12" t="s">
        <v>54</v>
      </c>
      <c r="L445" s="169" t="s">
        <v>54</v>
      </c>
      <c r="M445" s="170"/>
      <c r="N445" s="103">
        <f t="shared" ref="N445:R445" si="481">N443-N444</f>
        <v>6.3899999999999846E-2</v>
      </c>
      <c r="O445" s="103">
        <f t="shared" si="481"/>
        <v>6.3800000000000079E-2</v>
      </c>
      <c r="P445" s="103">
        <f t="shared" si="481"/>
        <v>6.490000000000018E-2</v>
      </c>
      <c r="Q445" s="103">
        <f t="shared" si="481"/>
        <v>6.5100000000000158E-2</v>
      </c>
      <c r="R445" s="103">
        <f t="shared" si="481"/>
        <v>6.4000000000000057E-2</v>
      </c>
      <c r="S445" s="12" t="s">
        <v>54</v>
      </c>
      <c r="T445" s="169" t="s">
        <v>54</v>
      </c>
      <c r="U445" s="170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 x14ac:dyDescent="0.45">
      <c r="A446" s="25"/>
      <c r="B446" s="175"/>
      <c r="C446" s="178"/>
      <c r="D446" s="175"/>
      <c r="E446" s="100" t="s">
        <v>57</v>
      </c>
      <c r="F446" s="104">
        <f t="shared" ref="F446:J446" si="482">(F443-F444)*10</f>
        <v>0.62100000000000044</v>
      </c>
      <c r="G446" s="104">
        <f t="shared" si="482"/>
        <v>0.62300000000000022</v>
      </c>
      <c r="H446" s="104">
        <f t="shared" si="482"/>
        <v>0.62800000000000189</v>
      </c>
      <c r="I446" s="104">
        <f t="shared" si="482"/>
        <v>0.61399999999999899</v>
      </c>
      <c r="J446" s="104">
        <f t="shared" si="482"/>
        <v>0.63899999999999846</v>
      </c>
      <c r="K446" s="105">
        <f t="shared" ref="K446" si="483">IFERROR(AVERAGE(F446:J446)," ")</f>
        <v>0.625</v>
      </c>
      <c r="L446" s="179">
        <f t="shared" ref="L446" si="484">IFERROR((1-((MAX(F446:J446)-MIN(F446:J446))/(2*AVERAGE(F446:J446))))*100," ")</f>
        <v>98.000000000000043</v>
      </c>
      <c r="M446" s="180"/>
      <c r="N446" s="104">
        <f t="shared" ref="N446:R446" si="485">(N443-N444)*10</f>
        <v>0.63899999999999846</v>
      </c>
      <c r="O446" s="104">
        <f t="shared" si="485"/>
        <v>0.63800000000000079</v>
      </c>
      <c r="P446" s="104">
        <f t="shared" si="485"/>
        <v>0.6490000000000018</v>
      </c>
      <c r="Q446" s="104">
        <f t="shared" si="485"/>
        <v>0.65100000000000158</v>
      </c>
      <c r="R446" s="104">
        <f t="shared" si="485"/>
        <v>0.64000000000000057</v>
      </c>
      <c r="S446" s="105">
        <f t="shared" ref="S446" si="486">IFERROR(AVERAGE(N446:R446)," ")</f>
        <v>0.64340000000000064</v>
      </c>
      <c r="T446" s="171">
        <f t="shared" ref="T446" si="487">IFERROR((1-((MAX(N446:R446)-MIN(N446:R446))/(2*AVERAGE(N446:R446))))*100," ")</f>
        <v>98.98974199564806</v>
      </c>
      <c r="U446" s="172"/>
      <c r="V446" s="55">
        <v>3.54</v>
      </c>
      <c r="W446" s="55">
        <v>3.83</v>
      </c>
      <c r="X446" s="55">
        <v>15.56</v>
      </c>
      <c r="Y446" s="55">
        <v>7021332</v>
      </c>
      <c r="Z446" s="5"/>
      <c r="AA446" s="6"/>
      <c r="AB446" s="6"/>
      <c r="AC446" s="7"/>
      <c r="AD446" s="8"/>
    </row>
    <row r="447" spans="1:30" ht="21.75" x14ac:dyDescent="0.45">
      <c r="A447" s="21" t="s">
        <v>105</v>
      </c>
      <c r="B447" s="173">
        <v>1.5</v>
      </c>
      <c r="C447" s="176">
        <v>2</v>
      </c>
      <c r="D447" s="173"/>
      <c r="E447" s="100" t="s">
        <v>53</v>
      </c>
      <c r="F447" s="10">
        <v>3.6972</v>
      </c>
      <c r="G447" s="11">
        <v>3.6979000000000002</v>
      </c>
      <c r="H447" s="11">
        <v>3.7</v>
      </c>
      <c r="I447" s="11">
        <v>3.7004000000000001</v>
      </c>
      <c r="J447" s="11">
        <v>3.6951999999999998</v>
      </c>
      <c r="K447" s="141" t="s">
        <v>54</v>
      </c>
      <c r="L447" s="167" t="s">
        <v>54</v>
      </c>
      <c r="M447" s="168"/>
      <c r="N447" s="10">
        <v>3.6351</v>
      </c>
      <c r="O447" s="11">
        <v>3.6322000000000001</v>
      </c>
      <c r="P447" s="11">
        <v>3.6320999999999999</v>
      </c>
      <c r="Q447" s="11">
        <v>3.6368999999999998</v>
      </c>
      <c r="R447" s="11">
        <v>3.6339999999999999</v>
      </c>
      <c r="S447" s="141" t="s">
        <v>54</v>
      </c>
      <c r="T447" s="167" t="s">
        <v>54</v>
      </c>
      <c r="U447" s="168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 x14ac:dyDescent="0.45">
      <c r="A448" s="54">
        <v>0.90833333333333333</v>
      </c>
      <c r="B448" s="174"/>
      <c r="C448" s="177"/>
      <c r="D448" s="174"/>
      <c r="E448" s="100" t="s">
        <v>55</v>
      </c>
      <c r="F448" s="10">
        <v>3.5682</v>
      </c>
      <c r="G448" s="11">
        <v>3.5707</v>
      </c>
      <c r="H448" s="11">
        <v>3.57</v>
      </c>
      <c r="I448" s="11">
        <v>3.5718999999999999</v>
      </c>
      <c r="J448" s="11">
        <v>3.5665</v>
      </c>
      <c r="K448" s="141" t="s">
        <v>54</v>
      </c>
      <c r="L448" s="167" t="s">
        <v>54</v>
      </c>
      <c r="M448" s="168"/>
      <c r="N448" s="10">
        <v>3.5095999999999998</v>
      </c>
      <c r="O448" s="11">
        <v>3.5068000000000001</v>
      </c>
      <c r="P448" s="11">
        <v>3.5030999999999999</v>
      </c>
      <c r="Q448" s="11">
        <v>3.5135000000000001</v>
      </c>
      <c r="R448" s="11">
        <v>3.5095000000000001</v>
      </c>
      <c r="S448" s="141" t="s">
        <v>54</v>
      </c>
      <c r="T448" s="167" t="s">
        <v>54</v>
      </c>
      <c r="U448" s="168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 x14ac:dyDescent="0.45">
      <c r="A449" s="24"/>
      <c r="B449" s="174"/>
      <c r="C449" s="177"/>
      <c r="D449" s="174"/>
      <c r="E449" s="100" t="s">
        <v>56</v>
      </c>
      <c r="F449" s="103">
        <f t="shared" ref="F449:J449" si="488">F447-F448</f>
        <v>0.129</v>
      </c>
      <c r="G449" s="103">
        <f t="shared" si="488"/>
        <v>0.1272000000000002</v>
      </c>
      <c r="H449" s="103">
        <f t="shared" si="488"/>
        <v>0.13000000000000034</v>
      </c>
      <c r="I449" s="103">
        <f t="shared" si="488"/>
        <v>0.12850000000000028</v>
      </c>
      <c r="J449" s="103">
        <f t="shared" si="488"/>
        <v>0.12869999999999981</v>
      </c>
      <c r="K449" s="12" t="s">
        <v>54</v>
      </c>
      <c r="L449" s="169" t="s">
        <v>54</v>
      </c>
      <c r="M449" s="170"/>
      <c r="N449" s="103">
        <f t="shared" ref="N449:R449" si="489">N447-N448</f>
        <v>0.12550000000000017</v>
      </c>
      <c r="O449" s="103">
        <f t="shared" si="489"/>
        <v>0.12539999999999996</v>
      </c>
      <c r="P449" s="103">
        <f t="shared" si="489"/>
        <v>0.129</v>
      </c>
      <c r="Q449" s="103">
        <f t="shared" si="489"/>
        <v>0.12339999999999973</v>
      </c>
      <c r="R449" s="103">
        <f t="shared" si="489"/>
        <v>0.12449999999999983</v>
      </c>
      <c r="S449" s="12" t="s">
        <v>54</v>
      </c>
      <c r="T449" s="169" t="s">
        <v>54</v>
      </c>
      <c r="U449" s="170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 x14ac:dyDescent="0.45">
      <c r="A450" s="25"/>
      <c r="B450" s="175"/>
      <c r="C450" s="178"/>
      <c r="D450" s="175"/>
      <c r="E450" s="100" t="s">
        <v>57</v>
      </c>
      <c r="F450" s="104">
        <f t="shared" ref="F450:J450" si="490">(F447-F448)*10</f>
        <v>1.29</v>
      </c>
      <c r="G450" s="104">
        <f t="shared" si="490"/>
        <v>1.272000000000002</v>
      </c>
      <c r="H450" s="104">
        <f t="shared" si="490"/>
        <v>1.3000000000000034</v>
      </c>
      <c r="I450" s="104">
        <f t="shared" si="490"/>
        <v>1.2850000000000028</v>
      </c>
      <c r="J450" s="104">
        <f t="shared" si="490"/>
        <v>1.2869999999999981</v>
      </c>
      <c r="K450" s="105">
        <f t="shared" ref="K450" si="491">IFERROR(AVERAGE(F450:J450)," ")</f>
        <v>1.2868000000000013</v>
      </c>
      <c r="L450" s="179">
        <f t="shared" ref="L450" si="492">IFERROR((1-((MAX(F450:J450)-MIN(F450:J450))/(2*AVERAGE(F450:J450))))*100," ")</f>
        <v>98.912029841467159</v>
      </c>
      <c r="M450" s="180"/>
      <c r="N450" s="104">
        <f t="shared" ref="N450:R450" si="493">(N447-N448)*10</f>
        <v>1.2550000000000017</v>
      </c>
      <c r="O450" s="104">
        <f t="shared" si="493"/>
        <v>1.2539999999999996</v>
      </c>
      <c r="P450" s="104">
        <f t="shared" si="493"/>
        <v>1.29</v>
      </c>
      <c r="Q450" s="104">
        <f t="shared" si="493"/>
        <v>1.2339999999999973</v>
      </c>
      <c r="R450" s="104">
        <f t="shared" si="493"/>
        <v>1.2449999999999983</v>
      </c>
      <c r="S450" s="105">
        <f t="shared" ref="S450" si="494">IFERROR(AVERAGE(N450:R450)," ")</f>
        <v>1.2555999999999994</v>
      </c>
      <c r="T450" s="171">
        <f t="shared" ref="T450" si="495">IFERROR((1-((MAX(N450:R450)-MIN(N450:R450))/(2*AVERAGE(N450:R450))))*100," ")</f>
        <v>97.769990442816081</v>
      </c>
      <c r="U450" s="172"/>
      <c r="V450" s="55">
        <v>3.54</v>
      </c>
      <c r="W450" s="55">
        <v>3.83</v>
      </c>
      <c r="X450" s="55">
        <v>15.56</v>
      </c>
      <c r="Y450" s="55">
        <v>7021332</v>
      </c>
      <c r="Z450" s="5"/>
      <c r="AA450" s="6"/>
      <c r="AB450" s="6"/>
      <c r="AC450" s="7"/>
      <c r="AD450" s="8"/>
    </row>
    <row r="451" spans="1:30" ht="21.75" x14ac:dyDescent="0.45">
      <c r="A451" s="21" t="s">
        <v>106</v>
      </c>
      <c r="B451" s="173">
        <v>0.75</v>
      </c>
      <c r="C451" s="176">
        <v>4</v>
      </c>
      <c r="D451" s="173"/>
      <c r="E451" s="100" t="s">
        <v>53</v>
      </c>
      <c r="F451" s="10">
        <v>3.7789999999999999</v>
      </c>
      <c r="G451" s="11">
        <v>3.7768999999999999</v>
      </c>
      <c r="H451" s="11">
        <v>3.7673999999999999</v>
      </c>
      <c r="I451" s="11">
        <v>3.7795999999999998</v>
      </c>
      <c r="J451" s="11">
        <v>3.7795999999999998</v>
      </c>
      <c r="K451" s="141" t="s">
        <v>54</v>
      </c>
      <c r="L451" s="167" t="s">
        <v>54</v>
      </c>
      <c r="M451" s="168"/>
      <c r="N451" s="10">
        <v>3.7746</v>
      </c>
      <c r="O451" s="11">
        <v>3.7780999999999998</v>
      </c>
      <c r="P451" s="11">
        <v>3.7763</v>
      </c>
      <c r="Q451" s="11">
        <v>3.7753000000000001</v>
      </c>
      <c r="R451" s="11">
        <v>3.7698999999999998</v>
      </c>
      <c r="S451" s="141" t="s">
        <v>54</v>
      </c>
      <c r="T451" s="167" t="s">
        <v>54</v>
      </c>
      <c r="U451" s="168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 x14ac:dyDescent="0.45">
      <c r="A452" s="54">
        <v>0.3527777777777778</v>
      </c>
      <c r="B452" s="174"/>
      <c r="C452" s="177"/>
      <c r="D452" s="174"/>
      <c r="E452" s="100" t="s">
        <v>55</v>
      </c>
      <c r="F452" s="10">
        <v>3.7158000000000002</v>
      </c>
      <c r="G452" s="11">
        <v>3.7141999999999999</v>
      </c>
      <c r="H452" s="11">
        <v>3.7054999999999998</v>
      </c>
      <c r="I452" s="11">
        <v>3.7166000000000001</v>
      </c>
      <c r="J452" s="11">
        <v>3.7141000000000002</v>
      </c>
      <c r="K452" s="141" t="s">
        <v>54</v>
      </c>
      <c r="L452" s="167" t="s">
        <v>54</v>
      </c>
      <c r="M452" s="168"/>
      <c r="N452" s="10">
        <v>3.6998000000000002</v>
      </c>
      <c r="O452" s="11">
        <v>3.7039</v>
      </c>
      <c r="P452" s="11">
        <v>3.7012999999999998</v>
      </c>
      <c r="Q452" s="11">
        <v>3.6993999999999998</v>
      </c>
      <c r="R452" s="11">
        <v>3.6951999999999998</v>
      </c>
      <c r="S452" s="141" t="s">
        <v>54</v>
      </c>
      <c r="T452" s="167" t="s">
        <v>54</v>
      </c>
      <c r="U452" s="168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 x14ac:dyDescent="0.45">
      <c r="A453" s="24"/>
      <c r="B453" s="174"/>
      <c r="C453" s="177"/>
      <c r="D453" s="174"/>
      <c r="E453" s="100" t="s">
        <v>56</v>
      </c>
      <c r="F453" s="103">
        <f t="shared" ref="F453:J453" si="496">F451-F452</f>
        <v>6.3199999999999701E-2</v>
      </c>
      <c r="G453" s="103">
        <f t="shared" si="496"/>
        <v>6.2699999999999978E-2</v>
      </c>
      <c r="H453" s="103">
        <f t="shared" si="496"/>
        <v>6.1900000000000066E-2</v>
      </c>
      <c r="I453" s="103">
        <f t="shared" si="496"/>
        <v>6.2999999999999723E-2</v>
      </c>
      <c r="J453" s="103">
        <f t="shared" si="496"/>
        <v>6.549999999999967E-2</v>
      </c>
      <c r="K453" s="12" t="s">
        <v>54</v>
      </c>
      <c r="L453" s="169" t="s">
        <v>54</v>
      </c>
      <c r="M453" s="170"/>
      <c r="N453" s="103">
        <f t="shared" ref="N453:R453" si="497">N451-N452</f>
        <v>7.4799999999999756E-2</v>
      </c>
      <c r="O453" s="103">
        <f t="shared" si="497"/>
        <v>7.4199999999999822E-2</v>
      </c>
      <c r="P453" s="103">
        <f t="shared" si="497"/>
        <v>7.5000000000000178E-2</v>
      </c>
      <c r="Q453" s="103">
        <f t="shared" si="497"/>
        <v>7.5900000000000301E-2</v>
      </c>
      <c r="R453" s="103">
        <f t="shared" si="497"/>
        <v>7.4699999999999989E-2</v>
      </c>
      <c r="S453" s="12" t="s">
        <v>54</v>
      </c>
      <c r="T453" s="169" t="s">
        <v>54</v>
      </c>
      <c r="U453" s="170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 x14ac:dyDescent="0.45">
      <c r="A454" s="25"/>
      <c r="B454" s="175"/>
      <c r="C454" s="178"/>
      <c r="D454" s="175"/>
      <c r="E454" s="100" t="s">
        <v>57</v>
      </c>
      <c r="F454" s="104">
        <f t="shared" ref="F454:J454" si="498">(F451-F452)*10</f>
        <v>0.63199999999999701</v>
      </c>
      <c r="G454" s="104">
        <f t="shared" si="498"/>
        <v>0.62699999999999978</v>
      </c>
      <c r="H454" s="104">
        <f t="shared" si="498"/>
        <v>0.61900000000000066</v>
      </c>
      <c r="I454" s="104">
        <f t="shared" si="498"/>
        <v>0.62999999999999723</v>
      </c>
      <c r="J454" s="104">
        <f t="shared" si="498"/>
        <v>0.6549999999999967</v>
      </c>
      <c r="K454" s="105">
        <f t="shared" ref="K454" si="499">IFERROR(AVERAGE(F454:J454)," ")</f>
        <v>0.63259999999999827</v>
      </c>
      <c r="L454" s="179">
        <f t="shared" ref="L454" si="500">IFERROR((1-((MAX(F454:J454)-MIN(F454:J454))/(2*AVERAGE(F454:J454))))*100," ")</f>
        <v>97.154600063231413</v>
      </c>
      <c r="M454" s="180"/>
      <c r="N454" s="104">
        <f t="shared" ref="N454:R454" si="501">(N451-N452)*10</f>
        <v>0.74799999999999756</v>
      </c>
      <c r="O454" s="104">
        <f t="shared" si="501"/>
        <v>0.74199999999999822</v>
      </c>
      <c r="P454" s="104">
        <f t="shared" si="501"/>
        <v>0.75000000000000178</v>
      </c>
      <c r="Q454" s="104">
        <f t="shared" si="501"/>
        <v>0.75900000000000301</v>
      </c>
      <c r="R454" s="104">
        <f t="shared" si="501"/>
        <v>0.74699999999999989</v>
      </c>
      <c r="S454" s="105">
        <f t="shared" ref="S454" si="502">IFERROR(AVERAGE(N454:R454)," ")</f>
        <v>0.74920000000000009</v>
      </c>
      <c r="T454" s="171">
        <f t="shared" ref="T454" si="503">IFERROR((1-((MAX(N454:R454)-MIN(N454:R454))/(2*AVERAGE(N454:R454))))*100," ")</f>
        <v>98.865456486919058</v>
      </c>
      <c r="U454" s="172"/>
      <c r="V454" s="55">
        <v>3.53</v>
      </c>
      <c r="W454" s="55">
        <v>3.87</v>
      </c>
      <c r="X454" s="55">
        <v>16.12</v>
      </c>
      <c r="Y454" s="55">
        <v>7021332</v>
      </c>
      <c r="Z454" s="5"/>
      <c r="AA454" s="6"/>
      <c r="AB454" s="6"/>
      <c r="AC454" s="7"/>
      <c r="AD454" s="8"/>
    </row>
    <row r="455" spans="1:30" ht="21.75" x14ac:dyDescent="0.45">
      <c r="A455" s="21" t="s">
        <v>106</v>
      </c>
      <c r="B455" s="173">
        <v>0.75</v>
      </c>
      <c r="C455" s="176">
        <v>4</v>
      </c>
      <c r="D455" s="173"/>
      <c r="E455" s="100" t="s">
        <v>53</v>
      </c>
      <c r="F455" s="10">
        <v>3.7158000000000002</v>
      </c>
      <c r="G455" s="11">
        <v>3.7141999999999999</v>
      </c>
      <c r="H455" s="11">
        <v>3.7054999999999998</v>
      </c>
      <c r="I455" s="11">
        <v>3.7166000000000001</v>
      </c>
      <c r="J455" s="11">
        <v>3.7141000000000002</v>
      </c>
      <c r="K455" s="141" t="s">
        <v>54</v>
      </c>
      <c r="L455" s="167" t="s">
        <v>54</v>
      </c>
      <c r="M455" s="168"/>
      <c r="N455" s="10">
        <v>3.6998000000000002</v>
      </c>
      <c r="O455" s="11">
        <v>3.7039</v>
      </c>
      <c r="P455" s="11">
        <v>3.7012999999999998</v>
      </c>
      <c r="Q455" s="11">
        <v>3.6993999999999998</v>
      </c>
      <c r="R455" s="11">
        <v>3.6951999999999998</v>
      </c>
      <c r="S455" s="141" t="s">
        <v>54</v>
      </c>
      <c r="T455" s="167" t="s">
        <v>54</v>
      </c>
      <c r="U455" s="168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 x14ac:dyDescent="0.45">
      <c r="A456" s="54">
        <v>0.50208333333333333</v>
      </c>
      <c r="B456" s="174"/>
      <c r="C456" s="177"/>
      <c r="D456" s="174"/>
      <c r="E456" s="100" t="s">
        <v>55</v>
      </c>
      <c r="F456" s="10">
        <v>3.6516000000000002</v>
      </c>
      <c r="G456" s="11">
        <v>3.65</v>
      </c>
      <c r="H456" s="11">
        <v>3.6395</v>
      </c>
      <c r="I456" s="11">
        <v>3.6509999999999998</v>
      </c>
      <c r="J456" s="11">
        <v>3.649</v>
      </c>
      <c r="K456" s="141" t="s">
        <v>54</v>
      </c>
      <c r="L456" s="167" t="s">
        <v>54</v>
      </c>
      <c r="M456" s="168"/>
      <c r="N456" s="10">
        <v>3.6294</v>
      </c>
      <c r="O456" s="11">
        <v>3.633</v>
      </c>
      <c r="P456" s="11">
        <v>3.6307</v>
      </c>
      <c r="Q456" s="11">
        <v>3.6291000000000002</v>
      </c>
      <c r="R456" s="11">
        <v>3.6254</v>
      </c>
      <c r="S456" s="141" t="s">
        <v>54</v>
      </c>
      <c r="T456" s="167" t="s">
        <v>54</v>
      </c>
      <c r="U456" s="168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 x14ac:dyDescent="0.45">
      <c r="A457" s="24"/>
      <c r="B457" s="174"/>
      <c r="C457" s="177"/>
      <c r="D457" s="174"/>
      <c r="E457" s="100" t="s">
        <v>56</v>
      </c>
      <c r="F457" s="103">
        <f t="shared" ref="F457:J457" si="504">F455-F456</f>
        <v>6.4200000000000035E-2</v>
      </c>
      <c r="G457" s="103">
        <f t="shared" si="504"/>
        <v>6.4200000000000035E-2</v>
      </c>
      <c r="H457" s="103">
        <f t="shared" si="504"/>
        <v>6.5999999999999837E-2</v>
      </c>
      <c r="I457" s="103">
        <f t="shared" si="504"/>
        <v>6.5600000000000325E-2</v>
      </c>
      <c r="J457" s="103">
        <f t="shared" si="504"/>
        <v>6.5100000000000158E-2</v>
      </c>
      <c r="K457" s="12" t="s">
        <v>54</v>
      </c>
      <c r="L457" s="169" t="s">
        <v>54</v>
      </c>
      <c r="M457" s="170"/>
      <c r="N457" s="103">
        <f t="shared" ref="N457:R457" si="505">N455-N456</f>
        <v>7.040000000000024E-2</v>
      </c>
      <c r="O457" s="103">
        <f t="shared" si="505"/>
        <v>7.0899999999999963E-2</v>
      </c>
      <c r="P457" s="103">
        <f t="shared" si="505"/>
        <v>7.0599999999999774E-2</v>
      </c>
      <c r="Q457" s="103">
        <f t="shared" si="505"/>
        <v>7.0299999999999585E-2</v>
      </c>
      <c r="R457" s="103">
        <f t="shared" si="505"/>
        <v>6.9799999999999862E-2</v>
      </c>
      <c r="S457" s="12" t="s">
        <v>54</v>
      </c>
      <c r="T457" s="169" t="s">
        <v>54</v>
      </c>
      <c r="U457" s="170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 x14ac:dyDescent="0.45">
      <c r="A458" s="25"/>
      <c r="B458" s="175"/>
      <c r="C458" s="178"/>
      <c r="D458" s="175"/>
      <c r="E458" s="100" t="s">
        <v>57</v>
      </c>
      <c r="F458" s="104">
        <f t="shared" ref="F458:J458" si="506">(F455-F456)*10</f>
        <v>0.64200000000000035</v>
      </c>
      <c r="G458" s="104">
        <f t="shared" si="506"/>
        <v>0.64200000000000035</v>
      </c>
      <c r="H458" s="104">
        <f t="shared" si="506"/>
        <v>0.65999999999999837</v>
      </c>
      <c r="I458" s="104">
        <f t="shared" si="506"/>
        <v>0.65600000000000325</v>
      </c>
      <c r="J458" s="104">
        <f t="shared" si="506"/>
        <v>0.65100000000000158</v>
      </c>
      <c r="K458" s="105">
        <f t="shared" ref="K458" si="507">IFERROR(AVERAGE(F458:J458)," ")</f>
        <v>0.65020000000000078</v>
      </c>
      <c r="L458" s="179">
        <f t="shared" ref="L458" si="508">IFERROR((1-((MAX(F458:J458)-MIN(F458:J458))/(2*AVERAGE(F458:J458))))*100," ")</f>
        <v>98.61581051984021</v>
      </c>
      <c r="M458" s="180"/>
      <c r="N458" s="104">
        <f t="shared" ref="N458:R458" si="509">(N455-N456)*10</f>
        <v>0.7040000000000024</v>
      </c>
      <c r="O458" s="104">
        <f t="shared" si="509"/>
        <v>0.70899999999999963</v>
      </c>
      <c r="P458" s="104">
        <f t="shared" si="509"/>
        <v>0.70599999999999774</v>
      </c>
      <c r="Q458" s="104">
        <f t="shared" si="509"/>
        <v>0.70299999999999585</v>
      </c>
      <c r="R458" s="104">
        <f t="shared" si="509"/>
        <v>0.69799999999999862</v>
      </c>
      <c r="S458" s="105">
        <f t="shared" ref="S458" si="510">IFERROR(AVERAGE(N458:R458)," ")</f>
        <v>0.70399999999999885</v>
      </c>
      <c r="T458" s="171">
        <f t="shared" ref="T458" si="511">IFERROR((1-((MAX(N458:R458)-MIN(N458:R458))/(2*AVERAGE(N458:R458))))*100," ")</f>
        <v>99.218749999999929</v>
      </c>
      <c r="U458" s="172"/>
      <c r="V458" s="55">
        <v>3.8</v>
      </c>
      <c r="W458" s="55">
        <v>3.96</v>
      </c>
      <c r="X458" s="55">
        <v>15.12</v>
      </c>
      <c r="Y458" s="55">
        <v>7033937</v>
      </c>
      <c r="Z458" s="5"/>
      <c r="AA458" s="6"/>
      <c r="AB458" s="6"/>
      <c r="AC458" s="7"/>
      <c r="AD458" s="8"/>
    </row>
    <row r="459" spans="1:30" ht="21.75" x14ac:dyDescent="0.45">
      <c r="A459" s="21" t="s">
        <v>106</v>
      </c>
      <c r="B459" s="173">
        <v>1.5</v>
      </c>
      <c r="C459" s="176">
        <v>2</v>
      </c>
      <c r="D459" s="173"/>
      <c r="E459" s="100" t="s">
        <v>53</v>
      </c>
      <c r="F459" s="10">
        <v>3.7646000000000002</v>
      </c>
      <c r="G459" s="11">
        <v>3.7627999999999999</v>
      </c>
      <c r="H459" s="11">
        <v>3.7785000000000002</v>
      </c>
      <c r="I459" s="11">
        <v>3.774</v>
      </c>
      <c r="J459" s="11">
        <v>3.7723</v>
      </c>
      <c r="K459" s="141" t="s">
        <v>54</v>
      </c>
      <c r="L459" s="167" t="s">
        <v>54</v>
      </c>
      <c r="M459" s="168"/>
      <c r="N459" s="10">
        <v>3.7669999999999999</v>
      </c>
      <c r="O459" s="10">
        <v>3.7669999999999999</v>
      </c>
      <c r="P459" s="10">
        <v>3.7669999999999999</v>
      </c>
      <c r="Q459" s="10">
        <v>3.7669999999999999</v>
      </c>
      <c r="R459" s="10">
        <v>3.7669999999999999</v>
      </c>
      <c r="S459" s="141" t="s">
        <v>54</v>
      </c>
      <c r="T459" s="167" t="s">
        <v>54</v>
      </c>
      <c r="U459" s="168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 x14ac:dyDescent="0.45">
      <c r="A460" s="54">
        <v>0.70000000000000007</v>
      </c>
      <c r="B460" s="174"/>
      <c r="C460" s="177"/>
      <c r="D460" s="174"/>
      <c r="E460" s="100" t="s">
        <v>55</v>
      </c>
      <c r="F460" s="10">
        <v>3.64</v>
      </c>
      <c r="G460" s="11">
        <v>3.6381999999999999</v>
      </c>
      <c r="H460" s="11">
        <v>3.6541000000000001</v>
      </c>
      <c r="I460" s="11">
        <v>3.6513</v>
      </c>
      <c r="J460" s="11">
        <v>3.6478999999999999</v>
      </c>
      <c r="K460" s="141" t="s">
        <v>54</v>
      </c>
      <c r="L460" s="167" t="s">
        <v>54</v>
      </c>
      <c r="M460" s="168"/>
      <c r="N460" s="10">
        <v>3.6356000000000002</v>
      </c>
      <c r="O460" s="11">
        <v>3.6337000000000002</v>
      </c>
      <c r="P460" s="11">
        <v>3.6385999999999998</v>
      </c>
      <c r="Q460" s="11">
        <v>3.6354000000000002</v>
      </c>
      <c r="R460" s="11">
        <v>3.6331000000000002</v>
      </c>
      <c r="S460" s="141" t="s">
        <v>54</v>
      </c>
      <c r="T460" s="167" t="s">
        <v>54</v>
      </c>
      <c r="U460" s="168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 x14ac:dyDescent="0.45">
      <c r="A461" s="24"/>
      <c r="B461" s="174"/>
      <c r="C461" s="177"/>
      <c r="D461" s="174"/>
      <c r="E461" s="100" t="s">
        <v>56</v>
      </c>
      <c r="F461" s="103">
        <f t="shared" ref="F461:J461" si="512">F459-F460</f>
        <v>0.12460000000000004</v>
      </c>
      <c r="G461" s="103">
        <f t="shared" si="512"/>
        <v>0.12460000000000004</v>
      </c>
      <c r="H461" s="103">
        <f t="shared" si="512"/>
        <v>0.12440000000000007</v>
      </c>
      <c r="I461" s="103">
        <f t="shared" si="512"/>
        <v>0.12270000000000003</v>
      </c>
      <c r="J461" s="103">
        <f t="shared" si="512"/>
        <v>0.12440000000000007</v>
      </c>
      <c r="K461" s="12" t="s">
        <v>54</v>
      </c>
      <c r="L461" s="169" t="s">
        <v>54</v>
      </c>
      <c r="M461" s="170"/>
      <c r="N461" s="103">
        <f t="shared" ref="N461:R461" si="513">N459-N460</f>
        <v>0.13139999999999974</v>
      </c>
      <c r="O461" s="103">
        <f t="shared" si="513"/>
        <v>0.13329999999999975</v>
      </c>
      <c r="P461" s="103">
        <f t="shared" si="513"/>
        <v>0.12840000000000007</v>
      </c>
      <c r="Q461" s="103">
        <f t="shared" si="513"/>
        <v>0.13159999999999972</v>
      </c>
      <c r="R461" s="103">
        <f t="shared" si="513"/>
        <v>0.13389999999999969</v>
      </c>
      <c r="S461" s="12" t="s">
        <v>54</v>
      </c>
      <c r="T461" s="169" t="s">
        <v>54</v>
      </c>
      <c r="U461" s="170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 x14ac:dyDescent="0.45">
      <c r="A462" s="25"/>
      <c r="B462" s="175"/>
      <c r="C462" s="178"/>
      <c r="D462" s="175"/>
      <c r="E462" s="100" t="s">
        <v>57</v>
      </c>
      <c r="F462" s="104">
        <f t="shared" ref="F462:J462" si="514">(F459-F460)*10</f>
        <v>1.2460000000000004</v>
      </c>
      <c r="G462" s="104">
        <f t="shared" si="514"/>
        <v>1.2460000000000004</v>
      </c>
      <c r="H462" s="104">
        <f t="shared" si="514"/>
        <v>1.2440000000000007</v>
      </c>
      <c r="I462" s="104">
        <f t="shared" si="514"/>
        <v>1.2270000000000003</v>
      </c>
      <c r="J462" s="104">
        <f t="shared" si="514"/>
        <v>1.2440000000000007</v>
      </c>
      <c r="K462" s="105">
        <f t="shared" ref="K462" si="515">IFERROR(AVERAGE(F462:J462)," ")</f>
        <v>1.2414000000000005</v>
      </c>
      <c r="L462" s="179">
        <f t="shared" ref="L462" si="516">IFERROR((1-((MAX(F462:J462)-MIN(F462:J462))/(2*AVERAGE(F462:J462))))*100," ")</f>
        <v>99.234734976639274</v>
      </c>
      <c r="M462" s="180"/>
      <c r="N462" s="104">
        <f t="shared" ref="N462:R462" si="517">(N459-N460)*10</f>
        <v>1.3139999999999974</v>
      </c>
      <c r="O462" s="104">
        <f t="shared" si="517"/>
        <v>1.3329999999999975</v>
      </c>
      <c r="P462" s="104">
        <f t="shared" si="517"/>
        <v>1.2840000000000007</v>
      </c>
      <c r="Q462" s="104">
        <f t="shared" si="517"/>
        <v>1.3159999999999972</v>
      </c>
      <c r="R462" s="104">
        <f t="shared" si="517"/>
        <v>1.3389999999999969</v>
      </c>
      <c r="S462" s="105">
        <f t="shared" ref="S462" si="518">IFERROR(AVERAGE(N462:R462)," ")</f>
        <v>1.3171999999999979</v>
      </c>
      <c r="T462" s="171">
        <f t="shared" ref="T462" si="519">IFERROR((1-((MAX(N462:R462)-MIN(N462:R462))/(2*AVERAGE(N462:R462))))*100," ")</f>
        <v>97.912238080777541</v>
      </c>
      <c r="U462" s="172"/>
      <c r="V462" s="55">
        <v>3.59</v>
      </c>
      <c r="W462" s="55">
        <v>4.01</v>
      </c>
      <c r="X462" s="55">
        <v>15.71</v>
      </c>
      <c r="Y462" s="55">
        <v>7033937</v>
      </c>
      <c r="Z462" s="5"/>
      <c r="AA462" s="6"/>
      <c r="AB462" s="6"/>
      <c r="AC462" s="7"/>
      <c r="AD462" s="8"/>
    </row>
    <row r="463" spans="1:30" ht="21.75" x14ac:dyDescent="0.45">
      <c r="A463" s="21" t="s">
        <v>106</v>
      </c>
      <c r="B463" s="173">
        <v>0.75</v>
      </c>
      <c r="C463" s="176">
        <v>4</v>
      </c>
      <c r="D463" s="173"/>
      <c r="E463" s="100" t="s">
        <v>53</v>
      </c>
      <c r="F463" s="10">
        <v>3.6520000000000001</v>
      </c>
      <c r="G463" s="10">
        <v>3.6520000000000001</v>
      </c>
      <c r="H463" s="10">
        <v>3.6520000000000001</v>
      </c>
      <c r="I463" s="10">
        <v>3.6520000000000001</v>
      </c>
      <c r="J463" s="10">
        <v>3.6520000000000001</v>
      </c>
      <c r="K463" s="141" t="s">
        <v>54</v>
      </c>
      <c r="L463" s="167" t="s">
        <v>54</v>
      </c>
      <c r="M463" s="168"/>
      <c r="N463" s="10">
        <v>3.629</v>
      </c>
      <c r="O463" s="10">
        <v>3.629</v>
      </c>
      <c r="P463" s="10">
        <v>3.629</v>
      </c>
      <c r="Q463" s="10">
        <v>3.629</v>
      </c>
      <c r="R463" s="10">
        <v>3.629</v>
      </c>
      <c r="S463" s="141" t="s">
        <v>54</v>
      </c>
      <c r="T463" s="167" t="s">
        <v>54</v>
      </c>
      <c r="U463" s="168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 x14ac:dyDescent="0.45">
      <c r="A464" s="54">
        <v>0.84305555555555556</v>
      </c>
      <c r="B464" s="174"/>
      <c r="C464" s="177"/>
      <c r="D464" s="174"/>
      <c r="E464" s="100" t="s">
        <v>55</v>
      </c>
      <c r="F464" s="10">
        <v>3.5893999999999999</v>
      </c>
      <c r="G464" s="11">
        <v>3.5871</v>
      </c>
      <c r="H464" s="11">
        <v>3.5886999999999998</v>
      </c>
      <c r="I464" s="11">
        <v>3.5888</v>
      </c>
      <c r="J464" s="11">
        <v>3.5865</v>
      </c>
      <c r="K464" s="141" t="s">
        <v>54</v>
      </c>
      <c r="L464" s="167" t="s">
        <v>54</v>
      </c>
      <c r="M464" s="168"/>
      <c r="N464" s="10">
        <v>3.5663999999999998</v>
      </c>
      <c r="O464" s="11">
        <v>3.5697999999999999</v>
      </c>
      <c r="P464" s="11">
        <v>3.5665</v>
      </c>
      <c r="Q464" s="11">
        <v>3.5644</v>
      </c>
      <c r="R464" s="11">
        <v>3.5613999999999999</v>
      </c>
      <c r="S464" s="141" t="s">
        <v>54</v>
      </c>
      <c r="T464" s="167" t="s">
        <v>54</v>
      </c>
      <c r="U464" s="168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 x14ac:dyDescent="0.45">
      <c r="A465" s="24"/>
      <c r="B465" s="174"/>
      <c r="C465" s="177"/>
      <c r="D465" s="174"/>
      <c r="E465" s="100" t="s">
        <v>56</v>
      </c>
      <c r="F465" s="103">
        <f t="shared" ref="F465:J465" si="520">F463-F464</f>
        <v>6.2600000000000211E-2</v>
      </c>
      <c r="G465" s="103">
        <f t="shared" si="520"/>
        <v>6.490000000000018E-2</v>
      </c>
      <c r="H465" s="103">
        <f t="shared" si="520"/>
        <v>6.3300000000000356E-2</v>
      </c>
      <c r="I465" s="103">
        <f t="shared" si="520"/>
        <v>6.3200000000000145E-2</v>
      </c>
      <c r="J465" s="103">
        <f t="shared" si="520"/>
        <v>6.5500000000000114E-2</v>
      </c>
      <c r="K465" s="12" t="s">
        <v>54</v>
      </c>
      <c r="L465" s="169" t="s">
        <v>54</v>
      </c>
      <c r="M465" s="170"/>
      <c r="N465" s="103">
        <f t="shared" ref="N465:R465" si="521">N463-N464</f>
        <v>6.2600000000000211E-2</v>
      </c>
      <c r="O465" s="103">
        <f t="shared" si="521"/>
        <v>5.9200000000000141E-2</v>
      </c>
      <c r="P465" s="103">
        <f t="shared" si="521"/>
        <v>6.25E-2</v>
      </c>
      <c r="Q465" s="103">
        <f t="shared" si="521"/>
        <v>6.4599999999999991E-2</v>
      </c>
      <c r="R465" s="103">
        <f t="shared" si="521"/>
        <v>6.7600000000000104E-2</v>
      </c>
      <c r="S465" s="12" t="s">
        <v>54</v>
      </c>
      <c r="T465" s="169" t="s">
        <v>54</v>
      </c>
      <c r="U465" s="170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 x14ac:dyDescent="0.45">
      <c r="A466" s="25"/>
      <c r="B466" s="175"/>
      <c r="C466" s="178"/>
      <c r="D466" s="175"/>
      <c r="E466" s="100" t="s">
        <v>57</v>
      </c>
      <c r="F466" s="104">
        <f t="shared" ref="F466:J466" si="522">(F463-F464)*10</f>
        <v>0.62600000000000211</v>
      </c>
      <c r="G466" s="104">
        <f t="shared" si="522"/>
        <v>0.6490000000000018</v>
      </c>
      <c r="H466" s="104">
        <f t="shared" si="522"/>
        <v>0.63300000000000356</v>
      </c>
      <c r="I466" s="104">
        <f t="shared" si="522"/>
        <v>0.63200000000000145</v>
      </c>
      <c r="J466" s="104">
        <f t="shared" si="522"/>
        <v>0.65500000000000114</v>
      </c>
      <c r="K466" s="105">
        <f t="shared" ref="K466" si="523">IFERROR(AVERAGE(F466:J466)," ")</f>
        <v>0.63900000000000201</v>
      </c>
      <c r="L466" s="179">
        <f t="shared" ref="L466" si="524">IFERROR((1-((MAX(F466:J466)-MIN(F466:J466))/(2*AVERAGE(F466:J466))))*100," ")</f>
        <v>97.730829420970338</v>
      </c>
      <c r="M466" s="180"/>
      <c r="N466" s="104">
        <f t="shared" ref="N466:R466" si="525">(N463-N464)*10</f>
        <v>0.62600000000000211</v>
      </c>
      <c r="O466" s="104">
        <f t="shared" si="525"/>
        <v>0.59200000000000141</v>
      </c>
      <c r="P466" s="104">
        <f t="shared" si="525"/>
        <v>0.625</v>
      </c>
      <c r="Q466" s="104">
        <f t="shared" si="525"/>
        <v>0.64599999999999991</v>
      </c>
      <c r="R466" s="104">
        <f t="shared" si="525"/>
        <v>0.67600000000000104</v>
      </c>
      <c r="S466" s="105">
        <f t="shared" ref="S466" si="526">IFERROR(AVERAGE(N466:R466)," ")</f>
        <v>0.6330000000000009</v>
      </c>
      <c r="T466" s="171">
        <f t="shared" ref="T466" si="527">IFERROR((1-((MAX(N466:R466)-MIN(N466:R466))/(2*AVERAGE(N466:R466))))*100," ")</f>
        <v>93.364928909952653</v>
      </c>
      <c r="U466" s="172"/>
      <c r="V466" s="55">
        <v>3.87</v>
      </c>
      <c r="W466" s="55">
        <v>4.12</v>
      </c>
      <c r="X466" s="55">
        <v>16.12</v>
      </c>
      <c r="Y466" s="55">
        <v>7021332</v>
      </c>
      <c r="Z466" s="5"/>
      <c r="AA466" s="6"/>
      <c r="AB466" s="6"/>
      <c r="AC466" s="7"/>
      <c r="AD466" s="8"/>
    </row>
    <row r="467" spans="1:30" ht="21.75" x14ac:dyDescent="0.45">
      <c r="A467" s="21" t="s">
        <v>107</v>
      </c>
      <c r="B467" s="173">
        <v>0.75</v>
      </c>
      <c r="C467" s="176">
        <v>4</v>
      </c>
      <c r="D467" s="173"/>
      <c r="E467" s="100" t="s">
        <v>53</v>
      </c>
      <c r="F467" s="10">
        <v>3.6396000000000002</v>
      </c>
      <c r="G467" s="10">
        <v>3.637</v>
      </c>
      <c r="H467" s="10">
        <v>3.6535000000000002</v>
      </c>
      <c r="I467" s="10">
        <v>3.6509</v>
      </c>
      <c r="J467" s="10">
        <v>3.6473</v>
      </c>
      <c r="K467" s="141" t="s">
        <v>54</v>
      </c>
      <c r="L467" s="167" t="s">
        <v>54</v>
      </c>
      <c r="M467" s="168"/>
      <c r="N467" s="10">
        <v>3.6353</v>
      </c>
      <c r="O467" s="10">
        <v>3.6334</v>
      </c>
      <c r="P467" s="10">
        <v>3.6381999999999999</v>
      </c>
      <c r="Q467" s="10">
        <v>3.6351</v>
      </c>
      <c r="R467" s="10">
        <v>3.6314000000000002</v>
      </c>
      <c r="S467" s="141" t="s">
        <v>54</v>
      </c>
      <c r="T467" s="167" t="s">
        <v>54</v>
      </c>
      <c r="U467" s="168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 x14ac:dyDescent="0.45">
      <c r="A468" s="54">
        <v>6.9444444444444447E-4</v>
      </c>
      <c r="B468" s="174"/>
      <c r="C468" s="177"/>
      <c r="D468" s="174"/>
      <c r="E468" s="100" t="s">
        <v>55</v>
      </c>
      <c r="F468" s="10">
        <v>3.5718000000000001</v>
      </c>
      <c r="G468" s="11">
        <v>3.5695999999999999</v>
      </c>
      <c r="H468" s="11">
        <v>3.5838999999999999</v>
      </c>
      <c r="I468" s="11">
        <v>3.5804</v>
      </c>
      <c r="J468" s="11">
        <v>3.5775000000000001</v>
      </c>
      <c r="K468" s="141" t="s">
        <v>54</v>
      </c>
      <c r="L468" s="167" t="s">
        <v>54</v>
      </c>
      <c r="M468" s="168"/>
      <c r="N468" s="10">
        <v>3.5558999999999998</v>
      </c>
      <c r="O468" s="11">
        <v>3.5531000000000001</v>
      </c>
      <c r="P468" s="11">
        <v>3.5583999999999998</v>
      </c>
      <c r="Q468" s="11">
        <v>3.5537999999999998</v>
      </c>
      <c r="R468" s="11">
        <v>3.5518999999999998</v>
      </c>
      <c r="S468" s="141" t="s">
        <v>54</v>
      </c>
      <c r="T468" s="167" t="s">
        <v>54</v>
      </c>
      <c r="U468" s="168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 x14ac:dyDescent="0.45">
      <c r="A469" s="24"/>
      <c r="B469" s="174"/>
      <c r="C469" s="177"/>
      <c r="D469" s="174"/>
      <c r="E469" s="100" t="s">
        <v>56</v>
      </c>
      <c r="F469" s="103">
        <f t="shared" ref="F469:J469" si="528">F467-F468</f>
        <v>6.7800000000000082E-2</v>
      </c>
      <c r="G469" s="103">
        <f t="shared" si="528"/>
        <v>6.7400000000000126E-2</v>
      </c>
      <c r="H469" s="103">
        <f t="shared" si="528"/>
        <v>6.9600000000000328E-2</v>
      </c>
      <c r="I469" s="103">
        <f t="shared" si="528"/>
        <v>7.0500000000000007E-2</v>
      </c>
      <c r="J469" s="103">
        <f t="shared" si="528"/>
        <v>6.9799999999999862E-2</v>
      </c>
      <c r="K469" s="12" t="s">
        <v>54</v>
      </c>
      <c r="L469" s="169" t="s">
        <v>54</v>
      </c>
      <c r="M469" s="170"/>
      <c r="N469" s="103">
        <f t="shared" ref="N469:R469" si="529">N467-N468</f>
        <v>7.9400000000000137E-2</v>
      </c>
      <c r="O469" s="103">
        <f t="shared" si="529"/>
        <v>8.0299999999999816E-2</v>
      </c>
      <c r="P469" s="103">
        <f t="shared" si="529"/>
        <v>7.9800000000000093E-2</v>
      </c>
      <c r="Q469" s="103">
        <f t="shared" si="529"/>
        <v>8.130000000000015E-2</v>
      </c>
      <c r="R469" s="103">
        <f t="shared" si="529"/>
        <v>7.9500000000000348E-2</v>
      </c>
      <c r="S469" s="12" t="s">
        <v>54</v>
      </c>
      <c r="T469" s="169" t="s">
        <v>54</v>
      </c>
      <c r="U469" s="170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 x14ac:dyDescent="0.45">
      <c r="A470" s="25"/>
      <c r="B470" s="175"/>
      <c r="C470" s="178"/>
      <c r="D470" s="175"/>
      <c r="E470" s="100" t="s">
        <v>57</v>
      </c>
      <c r="F470" s="104">
        <f t="shared" ref="F470:J470" si="530">(F467-F468)*10</f>
        <v>0.67800000000000082</v>
      </c>
      <c r="G470" s="104">
        <f t="shared" si="530"/>
        <v>0.67400000000000126</v>
      </c>
      <c r="H470" s="104">
        <f t="shared" si="530"/>
        <v>0.69600000000000328</v>
      </c>
      <c r="I470" s="104">
        <f t="shared" si="530"/>
        <v>0.70500000000000007</v>
      </c>
      <c r="J470" s="104">
        <f t="shared" si="530"/>
        <v>0.69799999999999862</v>
      </c>
      <c r="K470" s="105">
        <f t="shared" ref="K470" si="531">IFERROR(AVERAGE(F470:J470)," ")</f>
        <v>0.69020000000000081</v>
      </c>
      <c r="L470" s="179">
        <f t="shared" ref="L470" si="532">IFERROR((1-((MAX(F470:J470)-MIN(F470:J470))/(2*AVERAGE(F470:J470))))*100," ")</f>
        <v>97.75427412344257</v>
      </c>
      <c r="M470" s="180"/>
      <c r="N470" s="104">
        <f t="shared" ref="N470:R470" si="533">(N467-N468)*10</f>
        <v>0.79400000000000137</v>
      </c>
      <c r="O470" s="104">
        <f t="shared" si="533"/>
        <v>0.80299999999999816</v>
      </c>
      <c r="P470" s="104">
        <f t="shared" si="533"/>
        <v>0.79800000000000093</v>
      </c>
      <c r="Q470" s="104">
        <f t="shared" si="533"/>
        <v>0.8130000000000015</v>
      </c>
      <c r="R470" s="104">
        <f t="shared" si="533"/>
        <v>0.79500000000000348</v>
      </c>
      <c r="S470" s="105">
        <f t="shared" ref="S470" si="534">IFERROR(AVERAGE(N470:R470)," ")</f>
        <v>0.80060000000000109</v>
      </c>
      <c r="T470" s="171">
        <f t="shared" ref="T470" si="535">IFERROR((1-((MAX(N470:R470)-MIN(N470:R470))/(2*AVERAGE(N470:R470))))*100," ")</f>
        <v>98.813389957531854</v>
      </c>
      <c r="U470" s="172"/>
      <c r="V470" s="55">
        <v>3.68</v>
      </c>
      <c r="W470" s="55">
        <v>4.21</v>
      </c>
      <c r="X470" s="55">
        <v>16.05</v>
      </c>
      <c r="Y470" s="55">
        <v>7021332</v>
      </c>
      <c r="Z470" s="5"/>
      <c r="AA470" s="6"/>
      <c r="AB470" s="6"/>
      <c r="AC470" s="7"/>
      <c r="AD470" s="8"/>
    </row>
    <row r="471" spans="1:30" ht="21.75" x14ac:dyDescent="0.45">
      <c r="A471" s="21" t="s">
        <v>107</v>
      </c>
      <c r="B471" s="173">
        <v>0.75</v>
      </c>
      <c r="C471" s="176">
        <v>4</v>
      </c>
      <c r="D471" s="173"/>
      <c r="E471" s="100" t="s">
        <v>53</v>
      </c>
      <c r="F471" s="10">
        <v>3.7909999999999999</v>
      </c>
      <c r="G471" s="11">
        <v>3.7873000000000001</v>
      </c>
      <c r="H471" s="11">
        <v>3.7856999999999998</v>
      </c>
      <c r="I471" s="11">
        <v>3.7823000000000002</v>
      </c>
      <c r="J471" s="11">
        <v>3.7810999999999999</v>
      </c>
      <c r="K471" s="141" t="s">
        <v>54</v>
      </c>
      <c r="L471" s="167" t="s">
        <v>54</v>
      </c>
      <c r="M471" s="168"/>
      <c r="N471" s="10">
        <v>3.7822</v>
      </c>
      <c r="O471" s="11">
        <v>3.7789999999999999</v>
      </c>
      <c r="P471" s="11">
        <v>3.782</v>
      </c>
      <c r="Q471" s="11">
        <v>3.7787999999999999</v>
      </c>
      <c r="R471" s="11">
        <v>3.77</v>
      </c>
      <c r="S471" s="141" t="s">
        <v>54</v>
      </c>
      <c r="T471" s="167" t="s">
        <v>54</v>
      </c>
      <c r="U471" s="168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 x14ac:dyDescent="0.45">
      <c r="A472" s="54">
        <v>0.21180555555555555</v>
      </c>
      <c r="B472" s="174"/>
      <c r="C472" s="177"/>
      <c r="D472" s="174"/>
      <c r="E472" s="100" t="s">
        <v>55</v>
      </c>
      <c r="F472" s="10">
        <v>3.7158000000000002</v>
      </c>
      <c r="G472" s="11">
        <v>3.7141999999999999</v>
      </c>
      <c r="H472" s="11">
        <v>3.7105000000000001</v>
      </c>
      <c r="I472" s="11">
        <v>3.7166000000000001</v>
      </c>
      <c r="J472" s="11">
        <v>3.7141000000000002</v>
      </c>
      <c r="K472" s="141" t="s">
        <v>54</v>
      </c>
      <c r="L472" s="167" t="s">
        <v>54</v>
      </c>
      <c r="M472" s="168"/>
      <c r="N472" s="10">
        <v>3.6998000000000002</v>
      </c>
      <c r="O472" s="11">
        <v>3.7039</v>
      </c>
      <c r="P472" s="11">
        <v>3.7012999999999998</v>
      </c>
      <c r="Q472" s="11">
        <v>3.6993999999999998</v>
      </c>
      <c r="R472" s="11">
        <v>3.6951999999999998</v>
      </c>
      <c r="S472" s="141" t="s">
        <v>54</v>
      </c>
      <c r="T472" s="167" t="s">
        <v>54</v>
      </c>
      <c r="U472" s="168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 x14ac:dyDescent="0.45">
      <c r="A473" s="24"/>
      <c r="B473" s="174"/>
      <c r="C473" s="177"/>
      <c r="D473" s="174"/>
      <c r="E473" s="100" t="s">
        <v>56</v>
      </c>
      <c r="F473" s="103">
        <f t="shared" ref="F473:J473" si="536">F471-F472</f>
        <v>7.5199999999999712E-2</v>
      </c>
      <c r="G473" s="103">
        <f t="shared" si="536"/>
        <v>7.3100000000000165E-2</v>
      </c>
      <c r="H473" s="103">
        <f t="shared" si="536"/>
        <v>7.5199999999999712E-2</v>
      </c>
      <c r="I473" s="103">
        <f t="shared" si="536"/>
        <v>6.5700000000000092E-2</v>
      </c>
      <c r="J473" s="103">
        <f t="shared" si="536"/>
        <v>6.6999999999999726E-2</v>
      </c>
      <c r="K473" s="12" t="s">
        <v>54</v>
      </c>
      <c r="L473" s="169" t="s">
        <v>54</v>
      </c>
      <c r="M473" s="170"/>
      <c r="N473" s="103">
        <f t="shared" ref="N473:R473" si="537">N471-N472</f>
        <v>8.2399999999999807E-2</v>
      </c>
      <c r="O473" s="103">
        <f t="shared" si="537"/>
        <v>7.5099999999999945E-2</v>
      </c>
      <c r="P473" s="103">
        <f t="shared" si="537"/>
        <v>8.0700000000000216E-2</v>
      </c>
      <c r="Q473" s="103">
        <f t="shared" si="537"/>
        <v>7.9400000000000137E-2</v>
      </c>
      <c r="R473" s="103">
        <f t="shared" si="537"/>
        <v>7.48000000000002E-2</v>
      </c>
      <c r="S473" s="12" t="s">
        <v>54</v>
      </c>
      <c r="T473" s="169" t="s">
        <v>54</v>
      </c>
      <c r="U473" s="170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 x14ac:dyDescent="0.45">
      <c r="A474" s="25"/>
      <c r="B474" s="175"/>
      <c r="C474" s="178"/>
      <c r="D474" s="175"/>
      <c r="E474" s="100" t="s">
        <v>57</v>
      </c>
      <c r="F474" s="104">
        <f t="shared" ref="F474:J474" si="538">(F471-F472)*10</f>
        <v>0.75199999999999712</v>
      </c>
      <c r="G474" s="104">
        <f t="shared" si="538"/>
        <v>0.73100000000000165</v>
      </c>
      <c r="H474" s="104">
        <f t="shared" si="538"/>
        <v>0.75199999999999712</v>
      </c>
      <c r="I474" s="104">
        <f t="shared" si="538"/>
        <v>0.65700000000000092</v>
      </c>
      <c r="J474" s="104">
        <f t="shared" si="538"/>
        <v>0.66999999999999726</v>
      </c>
      <c r="K474" s="105">
        <f t="shared" ref="K474" si="539">IFERROR(AVERAGE(F474:J474)," ")</f>
        <v>0.71239999999999881</v>
      </c>
      <c r="L474" s="179">
        <f t="shared" ref="L474" si="540">IFERROR((1-((MAX(F474:J474)-MIN(F474:J474))/(2*AVERAGE(F474:J474))))*100," ")</f>
        <v>93.332397529478072</v>
      </c>
      <c r="M474" s="180"/>
      <c r="N474" s="104">
        <f t="shared" ref="N474:R474" si="541">(N471-N472)*10</f>
        <v>0.82399999999999807</v>
      </c>
      <c r="O474" s="104">
        <f t="shared" si="541"/>
        <v>0.75099999999999945</v>
      </c>
      <c r="P474" s="104">
        <f t="shared" si="541"/>
        <v>0.80700000000000216</v>
      </c>
      <c r="Q474" s="104">
        <f t="shared" si="541"/>
        <v>0.79400000000000137</v>
      </c>
      <c r="R474" s="104">
        <f t="shared" si="541"/>
        <v>0.748000000000002</v>
      </c>
      <c r="S474" s="105">
        <f t="shared" ref="S474" si="542">IFERROR(AVERAGE(N474:R474)," ")</f>
        <v>0.78480000000000061</v>
      </c>
      <c r="T474" s="171">
        <f t="shared" ref="T474" si="543">IFERROR((1-((MAX(N474:R474)-MIN(N474:R474))/(2*AVERAGE(N474:R474))))*100," ")</f>
        <v>95.158002038736228</v>
      </c>
      <c r="U474" s="172"/>
      <c r="V474" s="55">
        <v>3.15</v>
      </c>
      <c r="W474" s="55">
        <v>4.22</v>
      </c>
      <c r="X474" s="55">
        <v>17.309999999999999</v>
      </c>
      <c r="Y474" s="55">
        <v>7021332</v>
      </c>
      <c r="Z474" s="5"/>
      <c r="AA474" s="6"/>
      <c r="AB474" s="6"/>
      <c r="AC474" s="7"/>
      <c r="AD474" s="8"/>
    </row>
    <row r="475" spans="1:30" ht="21.75" x14ac:dyDescent="0.45">
      <c r="A475" s="21" t="s">
        <v>108</v>
      </c>
      <c r="B475" s="173">
        <v>0.75</v>
      </c>
      <c r="C475" s="176">
        <v>4</v>
      </c>
      <c r="D475" s="173"/>
      <c r="E475" s="100" t="s">
        <v>53</v>
      </c>
      <c r="F475" s="10">
        <v>3.7909999999999999</v>
      </c>
      <c r="G475" s="11">
        <v>3.7873000000000001</v>
      </c>
      <c r="H475" s="11">
        <v>3.7856999999999998</v>
      </c>
      <c r="I475" s="11">
        <v>3.7823000000000002</v>
      </c>
      <c r="J475" s="11">
        <v>3.7810999999999999</v>
      </c>
      <c r="K475" s="141" t="s">
        <v>54</v>
      </c>
      <c r="L475" s="167" t="s">
        <v>54</v>
      </c>
      <c r="M475" s="168"/>
      <c r="N475" s="10">
        <v>3.7822</v>
      </c>
      <c r="O475" s="11">
        <v>3.7789999999999999</v>
      </c>
      <c r="P475" s="11">
        <v>3.782</v>
      </c>
      <c r="Q475" s="11">
        <v>3.7787999999999999</v>
      </c>
      <c r="R475" s="11">
        <v>3.77</v>
      </c>
      <c r="S475" s="141" t="s">
        <v>54</v>
      </c>
      <c r="T475" s="167" t="s">
        <v>54</v>
      </c>
      <c r="U475" s="168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 x14ac:dyDescent="0.45">
      <c r="A476" s="54">
        <v>0.48055555555555557</v>
      </c>
      <c r="B476" s="174"/>
      <c r="C476" s="177"/>
      <c r="D476" s="174"/>
      <c r="E476" s="100" t="s">
        <v>55</v>
      </c>
      <c r="F476" s="10">
        <v>3.7317999999999998</v>
      </c>
      <c r="G476" s="11">
        <v>3.7294</v>
      </c>
      <c r="H476" s="11">
        <v>3.7265000000000001</v>
      </c>
      <c r="I476" s="11">
        <v>3.7239</v>
      </c>
      <c r="J476" s="11">
        <v>3.7231999999999998</v>
      </c>
      <c r="K476" s="141" t="s">
        <v>54</v>
      </c>
      <c r="L476" s="167" t="s">
        <v>54</v>
      </c>
      <c r="M476" s="168"/>
      <c r="N476" s="10">
        <v>3.7225999999999999</v>
      </c>
      <c r="O476" s="11">
        <v>3.7197</v>
      </c>
      <c r="P476" s="11">
        <v>3.7223999999999999</v>
      </c>
      <c r="Q476" s="11">
        <v>3.7201</v>
      </c>
      <c r="R476" s="11">
        <v>3.7105000000000001</v>
      </c>
      <c r="S476" s="141" t="s">
        <v>54</v>
      </c>
      <c r="T476" s="167" t="s">
        <v>54</v>
      </c>
      <c r="U476" s="168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 x14ac:dyDescent="0.45">
      <c r="A477" s="24"/>
      <c r="B477" s="174"/>
      <c r="C477" s="177"/>
      <c r="D477" s="174"/>
      <c r="E477" s="100" t="s">
        <v>56</v>
      </c>
      <c r="F477" s="103">
        <f t="shared" ref="F477:J477" si="544">F475-F476</f>
        <v>5.9200000000000141E-2</v>
      </c>
      <c r="G477" s="103">
        <f t="shared" si="544"/>
        <v>5.7900000000000063E-2</v>
      </c>
      <c r="H477" s="103">
        <f t="shared" si="544"/>
        <v>5.9199999999999697E-2</v>
      </c>
      <c r="I477" s="103">
        <f t="shared" si="544"/>
        <v>5.840000000000023E-2</v>
      </c>
      <c r="J477" s="103">
        <f t="shared" si="544"/>
        <v>5.7900000000000063E-2</v>
      </c>
      <c r="K477" s="12" t="s">
        <v>54</v>
      </c>
      <c r="L477" s="169" t="s">
        <v>54</v>
      </c>
      <c r="M477" s="170"/>
      <c r="N477" s="103">
        <f t="shared" ref="N477:R477" si="545">N475-N476</f>
        <v>5.9600000000000097E-2</v>
      </c>
      <c r="O477" s="103">
        <f t="shared" si="545"/>
        <v>5.9299999999999908E-2</v>
      </c>
      <c r="P477" s="103">
        <f t="shared" si="545"/>
        <v>5.9600000000000097E-2</v>
      </c>
      <c r="Q477" s="103">
        <f t="shared" si="545"/>
        <v>5.8699999999999974E-2</v>
      </c>
      <c r="R477" s="103">
        <f t="shared" si="545"/>
        <v>5.9499999999999886E-2</v>
      </c>
      <c r="S477" s="12" t="s">
        <v>54</v>
      </c>
      <c r="T477" s="169" t="s">
        <v>54</v>
      </c>
      <c r="U477" s="170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 x14ac:dyDescent="0.45">
      <c r="A478" s="25"/>
      <c r="B478" s="175"/>
      <c r="C478" s="178"/>
      <c r="D478" s="175"/>
      <c r="E478" s="100" t="s">
        <v>57</v>
      </c>
      <c r="F478" s="104">
        <f t="shared" ref="F478:J478" si="546">(F475-F476)*10</f>
        <v>0.59200000000000141</v>
      </c>
      <c r="G478" s="104">
        <f t="shared" si="546"/>
        <v>0.57900000000000063</v>
      </c>
      <c r="H478" s="104">
        <f t="shared" si="546"/>
        <v>0.59199999999999697</v>
      </c>
      <c r="I478" s="104">
        <f t="shared" si="546"/>
        <v>0.5840000000000023</v>
      </c>
      <c r="J478" s="104">
        <f t="shared" si="546"/>
        <v>0.57900000000000063</v>
      </c>
      <c r="K478" s="105">
        <f t="shared" ref="K478" si="547">IFERROR(AVERAGE(F478:J478)," ")</f>
        <v>0.58520000000000039</v>
      </c>
      <c r="L478" s="179">
        <f t="shared" ref="L478" si="548">IFERROR((1-((MAX(F478:J478)-MIN(F478:J478))/(2*AVERAGE(F478:J478))))*100," ")</f>
        <v>98.889268626110663</v>
      </c>
      <c r="M478" s="180"/>
      <c r="N478" s="104">
        <f t="shared" ref="N478:R478" si="549">(N475-N476)*10</f>
        <v>0.59600000000000097</v>
      </c>
      <c r="O478" s="104">
        <f t="shared" si="549"/>
        <v>0.59299999999999908</v>
      </c>
      <c r="P478" s="104">
        <f t="shared" si="549"/>
        <v>0.59600000000000097</v>
      </c>
      <c r="Q478" s="104">
        <f t="shared" si="549"/>
        <v>0.58699999999999974</v>
      </c>
      <c r="R478" s="104">
        <f t="shared" si="549"/>
        <v>0.59499999999999886</v>
      </c>
      <c r="S478" s="105">
        <f t="shared" ref="S478" si="550">IFERROR(AVERAGE(N478:R478)," ")</f>
        <v>0.59339999999999993</v>
      </c>
      <c r="T478" s="171">
        <f t="shared" ref="T478" si="551">IFERROR((1-((MAX(N478:R478)-MIN(N478:R478))/(2*AVERAGE(N478:R478))))*100," ")</f>
        <v>99.241658240647013</v>
      </c>
      <c r="U478" s="172"/>
      <c r="V478" s="55">
        <v>3.32</v>
      </c>
      <c r="W478" s="55">
        <v>3.84</v>
      </c>
      <c r="X478" s="55">
        <v>15.75</v>
      </c>
      <c r="Y478" s="55">
        <v>7021332</v>
      </c>
      <c r="Z478" s="5"/>
      <c r="AA478" s="6"/>
      <c r="AB478" s="6"/>
      <c r="AC478" s="7"/>
      <c r="AD478" s="8"/>
    </row>
    <row r="479" spans="1:30" ht="21.75" x14ac:dyDescent="0.45">
      <c r="A479" s="21" t="s">
        <v>108</v>
      </c>
      <c r="B479" s="173">
        <v>1.5</v>
      </c>
      <c r="C479" s="176">
        <v>2</v>
      </c>
      <c r="D479" s="173"/>
      <c r="E479" s="100" t="s">
        <v>53</v>
      </c>
      <c r="F479" s="10">
        <v>3.7791999999999999</v>
      </c>
      <c r="G479" s="11">
        <v>3.7761999999999998</v>
      </c>
      <c r="H479" s="11">
        <v>3.7722000000000002</v>
      </c>
      <c r="I479" s="11">
        <v>3.7709999999999999</v>
      </c>
      <c r="J479" s="11">
        <v>3.7766000000000002</v>
      </c>
      <c r="K479" s="141" t="s">
        <v>54</v>
      </c>
      <c r="L479" s="167" t="s">
        <v>54</v>
      </c>
      <c r="M479" s="168"/>
      <c r="N479" s="10">
        <v>3.7673999999999999</v>
      </c>
      <c r="O479" s="11">
        <v>3.7873999999999999</v>
      </c>
      <c r="P479" s="11">
        <v>3.7806000000000002</v>
      </c>
      <c r="Q479" s="11">
        <v>3.7765</v>
      </c>
      <c r="R479" s="11">
        <v>3.7791999999999999</v>
      </c>
      <c r="S479" s="141" t="s">
        <v>54</v>
      </c>
      <c r="T479" s="167" t="s">
        <v>54</v>
      </c>
      <c r="U479" s="168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 x14ac:dyDescent="0.45">
      <c r="A480" s="54">
        <v>0.49861111111111112</v>
      </c>
      <c r="B480" s="174"/>
      <c r="C480" s="177"/>
      <c r="D480" s="174"/>
      <c r="E480" s="100" t="s">
        <v>55</v>
      </c>
      <c r="F480" s="10">
        <v>3.6530999999999998</v>
      </c>
      <c r="G480" s="11">
        <v>3.6511</v>
      </c>
      <c r="H480" s="11">
        <v>3.6461999999999999</v>
      </c>
      <c r="I480" s="11">
        <v>3.6509999999999998</v>
      </c>
      <c r="J480" s="11">
        <v>3.6475</v>
      </c>
      <c r="K480" s="141" t="s">
        <v>54</v>
      </c>
      <c r="L480" s="167" t="s">
        <v>54</v>
      </c>
      <c r="M480" s="168"/>
      <c r="N480" s="10">
        <v>3.6364000000000001</v>
      </c>
      <c r="O480" s="11">
        <v>3.6564000000000001</v>
      </c>
      <c r="P480" s="11">
        <v>3.6480999999999999</v>
      </c>
      <c r="Q480" s="11">
        <v>3.6461999999999999</v>
      </c>
      <c r="R480" s="11">
        <v>3.6486000000000001</v>
      </c>
      <c r="S480" s="141" t="s">
        <v>54</v>
      </c>
      <c r="T480" s="167" t="s">
        <v>54</v>
      </c>
      <c r="U480" s="168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 x14ac:dyDescent="0.45">
      <c r="A481" s="24"/>
      <c r="B481" s="174"/>
      <c r="C481" s="177"/>
      <c r="D481" s="174"/>
      <c r="E481" s="100" t="s">
        <v>56</v>
      </c>
      <c r="F481" s="103">
        <f t="shared" ref="F481:J481" si="552">F479-F480</f>
        <v>0.1261000000000001</v>
      </c>
      <c r="G481" s="103">
        <f t="shared" si="552"/>
        <v>0.12509999999999977</v>
      </c>
      <c r="H481" s="103">
        <f t="shared" si="552"/>
        <v>0.12600000000000033</v>
      </c>
      <c r="I481" s="103">
        <f t="shared" si="552"/>
        <v>0.12000000000000011</v>
      </c>
      <c r="J481" s="103">
        <f t="shared" si="552"/>
        <v>0.12910000000000021</v>
      </c>
      <c r="K481" s="12" t="s">
        <v>54</v>
      </c>
      <c r="L481" s="169" t="s">
        <v>54</v>
      </c>
      <c r="M481" s="170"/>
      <c r="N481" s="103">
        <f t="shared" ref="N481:R481" si="553">N479-N480</f>
        <v>0.13099999999999978</v>
      </c>
      <c r="O481" s="103">
        <f t="shared" si="553"/>
        <v>0.13099999999999978</v>
      </c>
      <c r="P481" s="103">
        <f t="shared" si="553"/>
        <v>0.13250000000000028</v>
      </c>
      <c r="Q481" s="103">
        <f t="shared" si="553"/>
        <v>0.13030000000000008</v>
      </c>
      <c r="R481" s="103">
        <f t="shared" si="553"/>
        <v>0.13059999999999983</v>
      </c>
      <c r="S481" s="12" t="s">
        <v>54</v>
      </c>
      <c r="T481" s="169" t="s">
        <v>54</v>
      </c>
      <c r="U481" s="170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 x14ac:dyDescent="0.45">
      <c r="A482" s="25"/>
      <c r="B482" s="175"/>
      <c r="C482" s="178"/>
      <c r="D482" s="175"/>
      <c r="E482" s="100" t="s">
        <v>57</v>
      </c>
      <c r="F482" s="104">
        <f t="shared" ref="F482:J482" si="554">(F479-F480)*10</f>
        <v>1.261000000000001</v>
      </c>
      <c r="G482" s="104">
        <f t="shared" si="554"/>
        <v>1.2509999999999977</v>
      </c>
      <c r="H482" s="104">
        <f t="shared" si="554"/>
        <v>1.2600000000000033</v>
      </c>
      <c r="I482" s="104">
        <f t="shared" si="554"/>
        <v>1.2000000000000011</v>
      </c>
      <c r="J482" s="104">
        <f t="shared" si="554"/>
        <v>1.2910000000000021</v>
      </c>
      <c r="K482" s="105">
        <f t="shared" ref="K482" si="555">IFERROR(AVERAGE(F482:J482)," ")</f>
        <v>1.252600000000001</v>
      </c>
      <c r="L482" s="179">
        <f t="shared" ref="L482" si="556">IFERROR((1-((MAX(F482:J482)-MIN(F482:J482))/(2*AVERAGE(F482:J482))))*100," ")</f>
        <v>96.367555484592003</v>
      </c>
      <c r="M482" s="180"/>
      <c r="N482" s="104">
        <f t="shared" ref="N482:R482" si="557">(N479-N480)*10</f>
        <v>1.3099999999999978</v>
      </c>
      <c r="O482" s="104">
        <f t="shared" si="557"/>
        <v>1.3099999999999978</v>
      </c>
      <c r="P482" s="104">
        <f t="shared" si="557"/>
        <v>1.3250000000000028</v>
      </c>
      <c r="Q482" s="104">
        <f t="shared" si="557"/>
        <v>1.3030000000000008</v>
      </c>
      <c r="R482" s="104">
        <f t="shared" si="557"/>
        <v>1.3059999999999983</v>
      </c>
      <c r="S482" s="105">
        <f t="shared" ref="S482" si="558">IFERROR(AVERAGE(N482:R482)," ")</f>
        <v>1.3107999999999995</v>
      </c>
      <c r="T482" s="171">
        <f t="shared" ref="T482" si="559">IFERROR((1-((MAX(N482:R482)-MIN(N482:R482))/(2*AVERAGE(N482:R482))))*100," ")</f>
        <v>99.16081782117783</v>
      </c>
      <c r="U482" s="172"/>
      <c r="V482" s="55">
        <v>3.32</v>
      </c>
      <c r="W482" s="55">
        <v>3.84</v>
      </c>
      <c r="X482" s="55">
        <v>15.75</v>
      </c>
      <c r="Y482" s="55">
        <v>7021332</v>
      </c>
      <c r="Z482" s="5"/>
      <c r="AA482" s="6"/>
      <c r="AB482" s="6"/>
      <c r="AC482" s="7"/>
      <c r="AD482" s="8"/>
    </row>
    <row r="483" spans="1:30" ht="21.75" x14ac:dyDescent="0.45">
      <c r="A483" s="21" t="s">
        <v>108</v>
      </c>
      <c r="B483" s="173">
        <v>0.75</v>
      </c>
      <c r="C483" s="176">
        <v>4</v>
      </c>
      <c r="D483" s="173"/>
      <c r="E483" s="100" t="s">
        <v>53</v>
      </c>
      <c r="F483" s="10">
        <v>3.7290000000000001</v>
      </c>
      <c r="G483" s="11">
        <v>3.7294</v>
      </c>
      <c r="H483" s="11">
        <v>3.7265000000000001</v>
      </c>
      <c r="I483" s="11">
        <v>3.7239</v>
      </c>
      <c r="J483" s="11">
        <v>3.7231999999999998</v>
      </c>
      <c r="K483" s="141" t="s">
        <v>54</v>
      </c>
      <c r="L483" s="167" t="s">
        <v>54</v>
      </c>
      <c r="M483" s="168"/>
      <c r="N483" s="10">
        <v>3.7225999999999999</v>
      </c>
      <c r="O483" s="11">
        <v>3.7197</v>
      </c>
      <c r="P483" s="11">
        <v>3.7223999999999999</v>
      </c>
      <c r="Q483" s="11">
        <v>3.7201</v>
      </c>
      <c r="R483" s="11">
        <v>3.7105000000000001</v>
      </c>
      <c r="S483" s="141" t="s">
        <v>54</v>
      </c>
      <c r="T483" s="167" t="s">
        <v>54</v>
      </c>
      <c r="U483" s="168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 x14ac:dyDescent="0.45">
      <c r="A484" s="54">
        <v>0.67569444444444438</v>
      </c>
      <c r="B484" s="174"/>
      <c r="C484" s="177"/>
      <c r="D484" s="174"/>
      <c r="E484" s="100" t="s">
        <v>55</v>
      </c>
      <c r="F484" s="10">
        <v>3.6631999999999998</v>
      </c>
      <c r="G484" s="11">
        <v>3.6606000000000001</v>
      </c>
      <c r="H484" s="11">
        <v>3.6558999999999999</v>
      </c>
      <c r="I484" s="11">
        <v>3.6541999999999999</v>
      </c>
      <c r="J484" s="11">
        <v>3.6526999999999998</v>
      </c>
      <c r="K484" s="141" t="s">
        <v>54</v>
      </c>
      <c r="L484" s="167" t="s">
        <v>54</v>
      </c>
      <c r="M484" s="168"/>
      <c r="N484" s="10">
        <v>3.6501999999999999</v>
      </c>
      <c r="O484" s="11">
        <v>3.6490999999999998</v>
      </c>
      <c r="P484" s="11">
        <v>3.6497999999999999</v>
      </c>
      <c r="Q484" s="11">
        <v>3.6486000000000001</v>
      </c>
      <c r="R484" s="11">
        <v>3.6381999999999999</v>
      </c>
      <c r="S484" s="141" t="s">
        <v>54</v>
      </c>
      <c r="T484" s="167" t="s">
        <v>54</v>
      </c>
      <c r="U484" s="168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 x14ac:dyDescent="0.45">
      <c r="A485" s="24"/>
      <c r="B485" s="174"/>
      <c r="C485" s="177"/>
      <c r="D485" s="174"/>
      <c r="E485" s="100" t="s">
        <v>56</v>
      </c>
      <c r="F485" s="103">
        <f t="shared" ref="F485:J485" si="560">F483-F484</f>
        <v>6.5800000000000303E-2</v>
      </c>
      <c r="G485" s="103">
        <f t="shared" si="560"/>
        <v>6.8799999999999972E-2</v>
      </c>
      <c r="H485" s="103">
        <f t="shared" si="560"/>
        <v>7.0600000000000218E-2</v>
      </c>
      <c r="I485" s="103">
        <f t="shared" si="560"/>
        <v>6.9700000000000095E-2</v>
      </c>
      <c r="J485" s="103">
        <f t="shared" si="560"/>
        <v>7.0500000000000007E-2</v>
      </c>
      <c r="K485" s="12" t="s">
        <v>54</v>
      </c>
      <c r="L485" s="169" t="s">
        <v>54</v>
      </c>
      <c r="M485" s="170"/>
      <c r="N485" s="103">
        <f t="shared" ref="N485:R485" si="561">N483-N484</f>
        <v>7.240000000000002E-2</v>
      </c>
      <c r="O485" s="103">
        <f t="shared" si="561"/>
        <v>7.0600000000000218E-2</v>
      </c>
      <c r="P485" s="103">
        <f t="shared" si="561"/>
        <v>7.2599999999999998E-2</v>
      </c>
      <c r="Q485" s="103">
        <f t="shared" si="561"/>
        <v>7.1499999999999897E-2</v>
      </c>
      <c r="R485" s="103">
        <f t="shared" si="561"/>
        <v>7.2300000000000253E-2</v>
      </c>
      <c r="S485" s="12" t="s">
        <v>54</v>
      </c>
      <c r="T485" s="169" t="s">
        <v>54</v>
      </c>
      <c r="U485" s="170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 x14ac:dyDescent="0.45">
      <c r="A486" s="25"/>
      <c r="B486" s="175"/>
      <c r="C486" s="178"/>
      <c r="D486" s="175"/>
      <c r="E486" s="100" t="s">
        <v>57</v>
      </c>
      <c r="F486" s="104">
        <f t="shared" ref="F486:J486" si="562">(F483-F484)*10</f>
        <v>0.65800000000000303</v>
      </c>
      <c r="G486" s="104">
        <f t="shared" si="562"/>
        <v>0.68799999999999972</v>
      </c>
      <c r="H486" s="104">
        <f t="shared" si="562"/>
        <v>0.70600000000000218</v>
      </c>
      <c r="I486" s="104">
        <f t="shared" si="562"/>
        <v>0.69700000000000095</v>
      </c>
      <c r="J486" s="104">
        <f t="shared" si="562"/>
        <v>0.70500000000000007</v>
      </c>
      <c r="K486" s="105">
        <f t="shared" ref="K486" si="563">IFERROR(AVERAGE(F486:J486)," ")</f>
        <v>0.69080000000000119</v>
      </c>
      <c r="L486" s="179">
        <f t="shared" ref="L486" si="564">IFERROR((1-((MAX(F486:J486)-MIN(F486:J486))/(2*AVERAGE(F486:J486))))*100," ")</f>
        <v>96.525767226404241</v>
      </c>
      <c r="M486" s="180"/>
      <c r="N486" s="104">
        <f t="shared" ref="N486:R486" si="565">(N483-N484)*10</f>
        <v>0.7240000000000002</v>
      </c>
      <c r="O486" s="104">
        <f t="shared" si="565"/>
        <v>0.70600000000000218</v>
      </c>
      <c r="P486" s="104">
        <f t="shared" si="565"/>
        <v>0.72599999999999998</v>
      </c>
      <c r="Q486" s="104">
        <f t="shared" si="565"/>
        <v>0.71499999999999897</v>
      </c>
      <c r="R486" s="104">
        <f t="shared" si="565"/>
        <v>0.72300000000000253</v>
      </c>
      <c r="S486" s="105">
        <f t="shared" ref="S486" si="566">IFERROR(AVERAGE(N486:R486)," ")</f>
        <v>0.71880000000000077</v>
      </c>
      <c r="T486" s="171">
        <f t="shared" ref="T486" si="567">IFERROR((1-((MAX(N486:R486)-MIN(N486:R486))/(2*AVERAGE(N486:R486))))*100," ")</f>
        <v>98.608792431830977</v>
      </c>
      <c r="U486" s="172"/>
      <c r="V486" s="55">
        <v>3.78</v>
      </c>
      <c r="W486" s="55">
        <v>3.97</v>
      </c>
      <c r="X486" s="55">
        <v>14.78</v>
      </c>
      <c r="Y486" s="55">
        <v>2200927</v>
      </c>
      <c r="Z486" s="5"/>
      <c r="AA486" s="6"/>
      <c r="AB486" s="6"/>
      <c r="AC486" s="7"/>
      <c r="AD486" s="8"/>
    </row>
    <row r="487" spans="1:30" ht="21.75" x14ac:dyDescent="0.45">
      <c r="A487" s="21" t="s">
        <v>108</v>
      </c>
      <c r="B487" s="173">
        <v>0.75</v>
      </c>
      <c r="C487" s="176">
        <v>4</v>
      </c>
      <c r="D487" s="173"/>
      <c r="E487" s="100" t="s">
        <v>53</v>
      </c>
      <c r="F487" s="10">
        <v>3.6631999999999998</v>
      </c>
      <c r="G487" s="11">
        <v>3.6606000000000001</v>
      </c>
      <c r="H487" s="11">
        <v>3.6558999999999999</v>
      </c>
      <c r="I487" s="11">
        <v>3.6541999999999999</v>
      </c>
      <c r="J487" s="11">
        <v>3.6526999999999998</v>
      </c>
      <c r="K487" s="141" t="s">
        <v>54</v>
      </c>
      <c r="L487" s="167" t="s">
        <v>54</v>
      </c>
      <c r="M487" s="168"/>
      <c r="N487" s="10">
        <v>3.6501999999999999</v>
      </c>
      <c r="O487" s="11">
        <v>3.6490999999999998</v>
      </c>
      <c r="P487" s="11">
        <v>3.6497999999999999</v>
      </c>
      <c r="Q487" s="11">
        <v>3.6486000000000001</v>
      </c>
      <c r="R487" s="11">
        <v>3.6381999999999999</v>
      </c>
      <c r="S487" s="141" t="s">
        <v>54</v>
      </c>
      <c r="T487" s="167" t="s">
        <v>54</v>
      </c>
      <c r="U487" s="168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 x14ac:dyDescent="0.45">
      <c r="A488" s="54">
        <v>0.85763888888888884</v>
      </c>
      <c r="B488" s="174"/>
      <c r="C488" s="177"/>
      <c r="D488" s="174"/>
      <c r="E488" s="100" t="s">
        <v>55</v>
      </c>
      <c r="F488" s="10">
        <v>3.5998999999999999</v>
      </c>
      <c r="G488" s="11">
        <v>3.5992000000000002</v>
      </c>
      <c r="H488" s="11">
        <v>3.5939000000000001</v>
      </c>
      <c r="I488" s="11">
        <v>3.5910000000000002</v>
      </c>
      <c r="J488" s="11">
        <v>3.5893999999999999</v>
      </c>
      <c r="K488" s="141" t="s">
        <v>54</v>
      </c>
      <c r="L488" s="167" t="s">
        <v>54</v>
      </c>
      <c r="M488" s="168"/>
      <c r="N488" s="10">
        <v>3.5794000000000001</v>
      </c>
      <c r="O488" s="11">
        <v>3.58</v>
      </c>
      <c r="P488" s="11">
        <v>3.5785999999999998</v>
      </c>
      <c r="Q488" s="11">
        <v>3.5783</v>
      </c>
      <c r="R488" s="11">
        <v>3.5667</v>
      </c>
      <c r="S488" s="141" t="s">
        <v>54</v>
      </c>
      <c r="T488" s="167" t="s">
        <v>54</v>
      </c>
      <c r="U488" s="168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 x14ac:dyDescent="0.45">
      <c r="A489" s="24"/>
      <c r="B489" s="174"/>
      <c r="C489" s="177"/>
      <c r="D489" s="174"/>
      <c r="E489" s="100" t="s">
        <v>56</v>
      </c>
      <c r="F489" s="103">
        <f t="shared" ref="F489:J489" si="568">F487-F488</f>
        <v>6.3299999999999912E-2</v>
      </c>
      <c r="G489" s="103">
        <f t="shared" si="568"/>
        <v>6.1399999999999899E-2</v>
      </c>
      <c r="H489" s="103">
        <f t="shared" si="568"/>
        <v>6.1999999999999833E-2</v>
      </c>
      <c r="I489" s="103">
        <f t="shared" si="568"/>
        <v>6.3199999999999701E-2</v>
      </c>
      <c r="J489" s="103">
        <f t="shared" si="568"/>
        <v>6.3299999999999912E-2</v>
      </c>
      <c r="K489" s="12" t="s">
        <v>54</v>
      </c>
      <c r="L489" s="169" t="s">
        <v>54</v>
      </c>
      <c r="M489" s="170"/>
      <c r="N489" s="103">
        <f t="shared" ref="N489:R489" si="569">N487-N488</f>
        <v>7.0799999999999752E-2</v>
      </c>
      <c r="O489" s="103">
        <f t="shared" si="569"/>
        <v>6.9099999999999717E-2</v>
      </c>
      <c r="P489" s="103">
        <f t="shared" si="569"/>
        <v>7.1200000000000152E-2</v>
      </c>
      <c r="Q489" s="103">
        <f t="shared" si="569"/>
        <v>7.0300000000000029E-2</v>
      </c>
      <c r="R489" s="103">
        <f t="shared" si="569"/>
        <v>7.1499999999999897E-2</v>
      </c>
      <c r="S489" s="12" t="s">
        <v>54</v>
      </c>
      <c r="T489" s="169" t="s">
        <v>54</v>
      </c>
      <c r="U489" s="170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 x14ac:dyDescent="0.45">
      <c r="A490" s="25"/>
      <c r="B490" s="175"/>
      <c r="C490" s="178"/>
      <c r="D490" s="175"/>
      <c r="E490" s="100" t="s">
        <v>57</v>
      </c>
      <c r="F490" s="104">
        <f t="shared" ref="F490:J490" si="570">(F487-F488)*10</f>
        <v>0.63299999999999912</v>
      </c>
      <c r="G490" s="104">
        <f t="shared" si="570"/>
        <v>0.61399999999999899</v>
      </c>
      <c r="H490" s="104">
        <f t="shared" si="570"/>
        <v>0.61999999999999833</v>
      </c>
      <c r="I490" s="104">
        <f t="shared" si="570"/>
        <v>0.63199999999999701</v>
      </c>
      <c r="J490" s="104">
        <f t="shared" si="570"/>
        <v>0.63299999999999912</v>
      </c>
      <c r="K490" s="105">
        <f t="shared" ref="K490" si="571">IFERROR(AVERAGE(F490:J490)," ")</f>
        <v>0.62639999999999851</v>
      </c>
      <c r="L490" s="179">
        <f t="shared" ref="L490" si="572">IFERROR((1-((MAX(F490:J490)-MIN(F490:J490))/(2*AVERAGE(F490:J490))))*100," ")</f>
        <v>98.483397190293729</v>
      </c>
      <c r="M490" s="180"/>
      <c r="N490" s="104">
        <f t="shared" ref="N490:R490" si="573">(N487-N488)*10</f>
        <v>0.70799999999999752</v>
      </c>
      <c r="O490" s="104">
        <f t="shared" si="573"/>
        <v>0.69099999999999717</v>
      </c>
      <c r="P490" s="104">
        <f t="shared" si="573"/>
        <v>0.71200000000000152</v>
      </c>
      <c r="Q490" s="104">
        <f t="shared" si="573"/>
        <v>0.70300000000000029</v>
      </c>
      <c r="R490" s="104">
        <f t="shared" si="573"/>
        <v>0.71499999999999897</v>
      </c>
      <c r="S490" s="105">
        <f t="shared" ref="S490" si="574">IFERROR(AVERAGE(N490:R490)," ")</f>
        <v>0.70579999999999909</v>
      </c>
      <c r="T490" s="171">
        <f t="shared" ref="T490" si="575">IFERROR((1-((MAX(N490:R490)-MIN(N490:R490))/(2*AVERAGE(N490:R490))))*100," ")</f>
        <v>98.299801643524958</v>
      </c>
      <c r="U490" s="172"/>
      <c r="V490" s="55">
        <v>3.61</v>
      </c>
      <c r="W490" s="55">
        <v>3.84</v>
      </c>
      <c r="X490" s="55">
        <v>15.3</v>
      </c>
      <c r="Y490" s="55">
        <v>6009755</v>
      </c>
      <c r="Z490" s="5"/>
      <c r="AA490" s="6"/>
      <c r="AB490" s="6"/>
      <c r="AC490" s="7"/>
      <c r="AD490" s="8"/>
    </row>
    <row r="491" spans="1:30" ht="21.75" x14ac:dyDescent="0.45">
      <c r="A491" s="21" t="s">
        <v>109</v>
      </c>
      <c r="B491" s="173">
        <v>0.75</v>
      </c>
      <c r="C491" s="176">
        <v>4</v>
      </c>
      <c r="D491" s="173"/>
      <c r="E491" s="100" t="s">
        <v>53</v>
      </c>
      <c r="F491" s="10">
        <v>3.6555</v>
      </c>
      <c r="G491" s="11">
        <v>3.6533000000000002</v>
      </c>
      <c r="H491" s="11">
        <v>3.6484000000000001</v>
      </c>
      <c r="I491" s="11">
        <v>3.6497999999999999</v>
      </c>
      <c r="J491" s="11">
        <v>3.6551</v>
      </c>
      <c r="K491" s="141" t="s">
        <v>54</v>
      </c>
      <c r="L491" s="167" t="s">
        <v>54</v>
      </c>
      <c r="M491" s="168"/>
      <c r="N491" s="10">
        <v>3.6385999999999998</v>
      </c>
      <c r="O491" s="11">
        <v>3.6587000000000001</v>
      </c>
      <c r="P491" s="11">
        <v>3.6511</v>
      </c>
      <c r="Q491" s="11">
        <v>3.6482999999999999</v>
      </c>
      <c r="R491" s="11">
        <v>3.6507000000000001</v>
      </c>
      <c r="S491" s="141" t="s">
        <v>54</v>
      </c>
      <c r="T491" s="167" t="s">
        <v>54</v>
      </c>
      <c r="U491" s="168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 x14ac:dyDescent="0.45">
      <c r="A492" s="54">
        <v>5.5555555555555558E-3</v>
      </c>
      <c r="B492" s="174"/>
      <c r="C492" s="177"/>
      <c r="D492" s="174"/>
      <c r="E492" s="100" t="s">
        <v>55</v>
      </c>
      <c r="F492" s="10">
        <v>3.5847000000000002</v>
      </c>
      <c r="G492" s="11">
        <v>3.5825999999999998</v>
      </c>
      <c r="H492" s="11">
        <v>3.5777999999999999</v>
      </c>
      <c r="I492" s="11">
        <v>3.5788000000000002</v>
      </c>
      <c r="J492" s="11">
        <v>3.5821000000000001</v>
      </c>
      <c r="K492" s="141" t="s">
        <v>54</v>
      </c>
      <c r="L492" s="167" t="s">
        <v>54</v>
      </c>
      <c r="M492" s="168"/>
      <c r="N492" s="10">
        <v>3.5651999999999999</v>
      </c>
      <c r="O492" s="11">
        <v>3.5863</v>
      </c>
      <c r="P492" s="11">
        <v>3.5779000000000001</v>
      </c>
      <c r="Q492" s="11">
        <v>3.5764</v>
      </c>
      <c r="R492" s="11">
        <v>3.5779000000000001</v>
      </c>
      <c r="S492" s="141" t="s">
        <v>54</v>
      </c>
      <c r="T492" s="167" t="s">
        <v>54</v>
      </c>
      <c r="U492" s="168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 x14ac:dyDescent="0.45">
      <c r="A493" s="24"/>
      <c r="B493" s="174"/>
      <c r="C493" s="177"/>
      <c r="D493" s="174"/>
      <c r="E493" s="100" t="s">
        <v>56</v>
      </c>
      <c r="F493" s="103">
        <f t="shared" ref="F493:J493" si="576">F491-F492</f>
        <v>7.0799999999999752E-2</v>
      </c>
      <c r="G493" s="103">
        <f t="shared" si="576"/>
        <v>7.0700000000000429E-2</v>
      </c>
      <c r="H493" s="103">
        <f t="shared" si="576"/>
        <v>7.0600000000000218E-2</v>
      </c>
      <c r="I493" s="103">
        <f t="shared" si="576"/>
        <v>7.099999999999973E-2</v>
      </c>
      <c r="J493" s="103">
        <f t="shared" si="576"/>
        <v>7.2999999999999954E-2</v>
      </c>
      <c r="K493" s="12" t="s">
        <v>54</v>
      </c>
      <c r="L493" s="169" t="s">
        <v>54</v>
      </c>
      <c r="M493" s="170"/>
      <c r="N493" s="103">
        <f t="shared" ref="N493:R493" si="577">N491-N492</f>
        <v>7.339999999999991E-2</v>
      </c>
      <c r="O493" s="103">
        <f t="shared" si="577"/>
        <v>7.240000000000002E-2</v>
      </c>
      <c r="P493" s="103">
        <f t="shared" si="577"/>
        <v>7.3199999999999932E-2</v>
      </c>
      <c r="Q493" s="103">
        <f t="shared" si="577"/>
        <v>7.1899999999999853E-2</v>
      </c>
      <c r="R493" s="103">
        <f t="shared" si="577"/>
        <v>7.2799999999999976E-2</v>
      </c>
      <c r="S493" s="12" t="s">
        <v>54</v>
      </c>
      <c r="T493" s="169" t="s">
        <v>54</v>
      </c>
      <c r="U493" s="170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 x14ac:dyDescent="0.45">
      <c r="A494" s="25"/>
      <c r="B494" s="175"/>
      <c r="C494" s="178"/>
      <c r="D494" s="175"/>
      <c r="E494" s="100" t="s">
        <v>57</v>
      </c>
      <c r="F494" s="104">
        <f t="shared" ref="F494:J494" si="578">(F491-F492)*10</f>
        <v>0.70799999999999752</v>
      </c>
      <c r="G494" s="104">
        <f t="shared" si="578"/>
        <v>0.70700000000000429</v>
      </c>
      <c r="H494" s="104">
        <f t="shared" si="578"/>
        <v>0.70600000000000218</v>
      </c>
      <c r="I494" s="104">
        <f t="shared" si="578"/>
        <v>0.7099999999999973</v>
      </c>
      <c r="J494" s="104">
        <f t="shared" si="578"/>
        <v>0.72999999999999954</v>
      </c>
      <c r="K494" s="105">
        <f t="shared" ref="K494" si="579">IFERROR(AVERAGE(F494:J494)," ")</f>
        <v>0.71220000000000017</v>
      </c>
      <c r="L494" s="179">
        <f t="shared" ref="L494" si="580">IFERROR((1-((MAX(F494:J494)-MIN(F494:J494))/(2*AVERAGE(F494:J494))))*100," ")</f>
        <v>98.315080033698592</v>
      </c>
      <c r="M494" s="180"/>
      <c r="N494" s="104">
        <f t="shared" ref="N494:R494" si="581">(N491-N492)*10</f>
        <v>0.7339999999999991</v>
      </c>
      <c r="O494" s="104">
        <f t="shared" si="581"/>
        <v>0.7240000000000002</v>
      </c>
      <c r="P494" s="104">
        <f t="shared" si="581"/>
        <v>0.73199999999999932</v>
      </c>
      <c r="Q494" s="104">
        <f t="shared" si="581"/>
        <v>0.71899999999999853</v>
      </c>
      <c r="R494" s="104">
        <f t="shared" si="581"/>
        <v>0.72799999999999976</v>
      </c>
      <c r="S494" s="105">
        <f t="shared" ref="S494" si="582">IFERROR(AVERAGE(N494:R494)," ")</f>
        <v>0.72739999999999938</v>
      </c>
      <c r="T494" s="171">
        <f t="shared" ref="T494" si="583">IFERROR((1-((MAX(N494:R494)-MIN(N494:R494))/(2*AVERAGE(N494:R494))))*100," ")</f>
        <v>98.968930437173455</v>
      </c>
      <c r="U494" s="172"/>
      <c r="V494" s="55">
        <v>3.73</v>
      </c>
      <c r="W494" s="55">
        <v>3.98</v>
      </c>
      <c r="X494" s="55">
        <v>15.64</v>
      </c>
      <c r="Y494" s="55">
        <v>6009755</v>
      </c>
      <c r="Z494" s="5"/>
      <c r="AA494" s="6"/>
      <c r="AB494" s="6"/>
      <c r="AC494" s="7"/>
      <c r="AD494" s="8"/>
    </row>
    <row r="495" spans="1:30" ht="21.75" x14ac:dyDescent="0.45">
      <c r="A495" s="21" t="s">
        <v>109</v>
      </c>
      <c r="B495" s="173">
        <v>0.75</v>
      </c>
      <c r="C495" s="176">
        <v>4</v>
      </c>
      <c r="D495" s="173"/>
      <c r="E495" s="100" t="s">
        <v>53</v>
      </c>
      <c r="F495" s="10">
        <v>3.7755999999999998</v>
      </c>
      <c r="G495" s="11">
        <v>3.7732999999999999</v>
      </c>
      <c r="H495" s="11">
        <v>3.7726000000000002</v>
      </c>
      <c r="I495" s="11">
        <v>3.7791999999999999</v>
      </c>
      <c r="J495" s="11">
        <v>3.7755999999999998</v>
      </c>
      <c r="K495" s="141" t="s">
        <v>54</v>
      </c>
      <c r="L495" s="167" t="s">
        <v>54</v>
      </c>
      <c r="M495" s="168"/>
      <c r="N495" s="10">
        <v>3.7728999999999999</v>
      </c>
      <c r="O495" s="11">
        <v>3.7743000000000002</v>
      </c>
      <c r="P495" s="11">
        <v>3.7725</v>
      </c>
      <c r="Q495" s="11">
        <v>3.7749999999999999</v>
      </c>
      <c r="R495" s="11">
        <v>3.7721</v>
      </c>
      <c r="S495" s="141" t="s">
        <v>54</v>
      </c>
      <c r="T495" s="167" t="s">
        <v>54</v>
      </c>
      <c r="U495" s="168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 x14ac:dyDescent="0.45">
      <c r="A496" s="54">
        <v>0.18402777777777779</v>
      </c>
      <c r="B496" s="174"/>
      <c r="C496" s="177"/>
      <c r="D496" s="174"/>
      <c r="E496" s="100" t="s">
        <v>55</v>
      </c>
      <c r="F496" s="10">
        <v>3.7016</v>
      </c>
      <c r="G496" s="11">
        <v>3.7008999999999999</v>
      </c>
      <c r="H496" s="11">
        <v>3.6999</v>
      </c>
      <c r="I496" s="11">
        <v>3.7058</v>
      </c>
      <c r="J496" s="11">
        <v>3.7004000000000001</v>
      </c>
      <c r="K496" s="141" t="s">
        <v>54</v>
      </c>
      <c r="L496" s="167" t="s">
        <v>54</v>
      </c>
      <c r="M496" s="168"/>
      <c r="N496" s="10">
        <v>3.6951999999999998</v>
      </c>
      <c r="O496" s="11">
        <v>3.6970999999999998</v>
      </c>
      <c r="P496" s="11">
        <v>3.6958000000000002</v>
      </c>
      <c r="Q496" s="11">
        <v>3.6989999999999998</v>
      </c>
      <c r="R496" s="11">
        <v>3.6953</v>
      </c>
      <c r="S496" s="141" t="s">
        <v>54</v>
      </c>
      <c r="T496" s="167" t="s">
        <v>54</v>
      </c>
      <c r="U496" s="168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 x14ac:dyDescent="0.45">
      <c r="A497" s="24"/>
      <c r="B497" s="174"/>
      <c r="C497" s="177"/>
      <c r="D497" s="174"/>
      <c r="E497" s="100" t="s">
        <v>56</v>
      </c>
      <c r="F497" s="103">
        <f t="shared" ref="F497:J497" si="584">F495-F496</f>
        <v>7.3999999999999844E-2</v>
      </c>
      <c r="G497" s="103">
        <f t="shared" si="584"/>
        <v>7.240000000000002E-2</v>
      </c>
      <c r="H497" s="103">
        <f t="shared" si="584"/>
        <v>7.2700000000000209E-2</v>
      </c>
      <c r="I497" s="103">
        <f t="shared" si="584"/>
        <v>7.339999999999991E-2</v>
      </c>
      <c r="J497" s="103">
        <f t="shared" si="584"/>
        <v>7.5199999999999712E-2</v>
      </c>
      <c r="K497" s="12" t="s">
        <v>54</v>
      </c>
      <c r="L497" s="169" t="s">
        <v>54</v>
      </c>
      <c r="M497" s="170"/>
      <c r="N497" s="103">
        <f t="shared" ref="N497:R497" si="585">N495-N496</f>
        <v>7.7700000000000102E-2</v>
      </c>
      <c r="O497" s="103">
        <f t="shared" si="585"/>
        <v>7.7200000000000379E-2</v>
      </c>
      <c r="P497" s="103">
        <f t="shared" si="585"/>
        <v>7.6699999999999768E-2</v>
      </c>
      <c r="Q497" s="103">
        <f t="shared" si="585"/>
        <v>7.6000000000000068E-2</v>
      </c>
      <c r="R497" s="103">
        <f t="shared" si="585"/>
        <v>7.6799999999999979E-2</v>
      </c>
      <c r="S497" s="12" t="s">
        <v>54</v>
      </c>
      <c r="T497" s="169" t="s">
        <v>54</v>
      </c>
      <c r="U497" s="170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 x14ac:dyDescent="0.45">
      <c r="A498" s="25"/>
      <c r="B498" s="175"/>
      <c r="C498" s="178"/>
      <c r="D498" s="175"/>
      <c r="E498" s="100" t="s">
        <v>57</v>
      </c>
      <c r="F498" s="104">
        <f t="shared" ref="F498:J498" si="586">(F495-F496)*10</f>
        <v>0.73999999999999844</v>
      </c>
      <c r="G498" s="104">
        <f t="shared" si="586"/>
        <v>0.7240000000000002</v>
      </c>
      <c r="H498" s="104">
        <f t="shared" si="586"/>
        <v>0.72700000000000209</v>
      </c>
      <c r="I498" s="104">
        <f t="shared" si="586"/>
        <v>0.7339999999999991</v>
      </c>
      <c r="J498" s="104">
        <f t="shared" si="586"/>
        <v>0.75199999999999712</v>
      </c>
      <c r="K498" s="105">
        <f t="shared" ref="K498" si="587">IFERROR(AVERAGE(F498:J498)," ")</f>
        <v>0.73539999999999939</v>
      </c>
      <c r="L498" s="179">
        <f t="shared" ref="L498" si="588">IFERROR((1-((MAX(F498:J498)-MIN(F498:J498))/(2*AVERAGE(F498:J498))))*100," ")</f>
        <v>98.096274136524556</v>
      </c>
      <c r="M498" s="180"/>
      <c r="N498" s="104">
        <f t="shared" ref="N498:R498" si="589">(N495-N496)*10</f>
        <v>0.77700000000000102</v>
      </c>
      <c r="O498" s="104">
        <f t="shared" si="589"/>
        <v>0.77200000000000379</v>
      </c>
      <c r="P498" s="104">
        <f t="shared" si="589"/>
        <v>0.76699999999999768</v>
      </c>
      <c r="Q498" s="104">
        <f t="shared" si="589"/>
        <v>0.76000000000000068</v>
      </c>
      <c r="R498" s="104">
        <f t="shared" si="589"/>
        <v>0.76799999999999979</v>
      </c>
      <c r="S498" s="105">
        <f t="shared" ref="S498" si="590">IFERROR(AVERAGE(N498:R498)," ")</f>
        <v>0.76880000000000059</v>
      </c>
      <c r="T498" s="171">
        <f t="shared" ref="T498" si="591">IFERROR((1-((MAX(N498:R498)-MIN(N498:R498))/(2*AVERAGE(N498:R498))))*100," ")</f>
        <v>98.894380853277823</v>
      </c>
      <c r="U498" s="172"/>
      <c r="V498" s="55">
        <v>3.89</v>
      </c>
      <c r="W498" s="55">
        <v>3.95</v>
      </c>
      <c r="X498" s="55">
        <v>14.51</v>
      </c>
      <c r="Y498" s="55">
        <v>6009755</v>
      </c>
      <c r="Z498" s="5"/>
      <c r="AA498" s="6"/>
      <c r="AB498" s="6"/>
      <c r="AC498" s="7"/>
      <c r="AD498" s="8"/>
    </row>
    <row r="499" spans="1:30" ht="21.75" x14ac:dyDescent="0.45">
      <c r="A499" s="21" t="s">
        <v>109</v>
      </c>
      <c r="B499" s="173">
        <v>0.75</v>
      </c>
      <c r="C499" s="176">
        <v>4</v>
      </c>
      <c r="D499" s="173"/>
      <c r="E499" s="100" t="s">
        <v>53</v>
      </c>
      <c r="F499" s="10">
        <v>3.7770999999999999</v>
      </c>
      <c r="G499" s="11">
        <v>3.7761</v>
      </c>
      <c r="H499" s="11">
        <v>3.7723</v>
      </c>
      <c r="I499" s="11">
        <v>3.7715000000000001</v>
      </c>
      <c r="J499" s="11">
        <v>3.7719999999999998</v>
      </c>
      <c r="K499" s="141" t="s">
        <v>54</v>
      </c>
      <c r="L499" s="167" t="s">
        <v>54</v>
      </c>
      <c r="M499" s="168"/>
      <c r="N499" s="10">
        <v>3.7913999999999999</v>
      </c>
      <c r="O499" s="11">
        <v>3.7869999999999999</v>
      </c>
      <c r="P499" s="11">
        <v>3.7823000000000002</v>
      </c>
      <c r="Q499" s="11">
        <v>3.7854000000000001</v>
      </c>
      <c r="R499" s="11">
        <v>3.7864</v>
      </c>
      <c r="S499" s="141" t="s">
        <v>54</v>
      </c>
      <c r="T499" s="167" t="s">
        <v>54</v>
      </c>
      <c r="U499" s="168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 x14ac:dyDescent="0.45">
      <c r="A500" s="54">
        <v>0.34166666666666662</v>
      </c>
      <c r="B500" s="174"/>
      <c r="C500" s="177"/>
      <c r="D500" s="174"/>
      <c r="E500" s="100" t="s">
        <v>55</v>
      </c>
      <c r="F500" s="10">
        <v>3.7065999999999999</v>
      </c>
      <c r="G500" s="11">
        <v>3.7014999999999998</v>
      </c>
      <c r="H500" s="11">
        <v>3.7019000000000002</v>
      </c>
      <c r="I500" s="11">
        <v>3.7018</v>
      </c>
      <c r="J500" s="11">
        <v>3.7004999999999999</v>
      </c>
      <c r="K500" s="141" t="s">
        <v>54</v>
      </c>
      <c r="L500" s="167" t="s">
        <v>54</v>
      </c>
      <c r="M500" s="168"/>
      <c r="N500" s="10">
        <v>3.7159</v>
      </c>
      <c r="O500" s="11">
        <v>3.7111000000000001</v>
      </c>
      <c r="P500" s="11">
        <v>3.7054999999999998</v>
      </c>
      <c r="Q500" s="11">
        <v>3.7096</v>
      </c>
      <c r="R500" s="11">
        <v>3.7101999999999999</v>
      </c>
      <c r="S500" s="141" t="s">
        <v>54</v>
      </c>
      <c r="T500" s="167" t="s">
        <v>54</v>
      </c>
      <c r="U500" s="168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 x14ac:dyDescent="0.45">
      <c r="A501" s="24"/>
      <c r="B501" s="174"/>
      <c r="C501" s="177"/>
      <c r="D501" s="174"/>
      <c r="E501" s="100" t="s">
        <v>56</v>
      </c>
      <c r="F501" s="103">
        <f t="shared" ref="F501:J501" si="592">F499-F500</f>
        <v>7.0500000000000007E-2</v>
      </c>
      <c r="G501" s="103">
        <f t="shared" si="592"/>
        <v>7.4600000000000222E-2</v>
      </c>
      <c r="H501" s="103">
        <f t="shared" si="592"/>
        <v>7.0399999999999796E-2</v>
      </c>
      <c r="I501" s="103">
        <f t="shared" si="592"/>
        <v>6.9700000000000095E-2</v>
      </c>
      <c r="J501" s="103">
        <f t="shared" si="592"/>
        <v>7.1499999999999897E-2</v>
      </c>
      <c r="K501" s="12" t="s">
        <v>54</v>
      </c>
      <c r="L501" s="169" t="s">
        <v>54</v>
      </c>
      <c r="M501" s="170"/>
      <c r="N501" s="103">
        <f t="shared" ref="N501:R501" si="593">N499-N500</f>
        <v>7.5499999999999901E-2</v>
      </c>
      <c r="O501" s="103">
        <f t="shared" si="593"/>
        <v>7.5899999999999856E-2</v>
      </c>
      <c r="P501" s="103">
        <f t="shared" si="593"/>
        <v>7.6800000000000423E-2</v>
      </c>
      <c r="Q501" s="103">
        <f t="shared" si="593"/>
        <v>7.580000000000009E-2</v>
      </c>
      <c r="R501" s="103">
        <f t="shared" si="593"/>
        <v>7.6200000000000045E-2</v>
      </c>
      <c r="S501" s="12" t="s">
        <v>54</v>
      </c>
      <c r="T501" s="169" t="s">
        <v>54</v>
      </c>
      <c r="U501" s="170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 x14ac:dyDescent="0.45">
      <c r="A502" s="25"/>
      <c r="B502" s="175"/>
      <c r="C502" s="178"/>
      <c r="D502" s="175"/>
      <c r="E502" s="100" t="s">
        <v>57</v>
      </c>
      <c r="F502" s="104">
        <f t="shared" ref="F502:J502" si="594">(F499-F500)*10</f>
        <v>0.70500000000000007</v>
      </c>
      <c r="G502" s="104">
        <f t="shared" si="594"/>
        <v>0.74600000000000222</v>
      </c>
      <c r="H502" s="104">
        <f t="shared" si="594"/>
        <v>0.70399999999999796</v>
      </c>
      <c r="I502" s="104">
        <f t="shared" si="594"/>
        <v>0.69700000000000095</v>
      </c>
      <c r="J502" s="104">
        <f t="shared" si="594"/>
        <v>0.71499999999999897</v>
      </c>
      <c r="K502" s="105">
        <f t="shared" ref="K502" si="595">IFERROR(AVERAGE(F502:J502)," ")</f>
        <v>0.71340000000000003</v>
      </c>
      <c r="L502" s="179">
        <f t="shared" ref="L502" si="596">IFERROR((1-((MAX(F502:J502)-MIN(F502:J502))/(2*AVERAGE(F502:J502))))*100," ")</f>
        <v>96.565741519484078</v>
      </c>
      <c r="M502" s="180"/>
      <c r="N502" s="104">
        <f t="shared" ref="N502:R502" si="597">(N499-N500)*10</f>
        <v>0.75499999999999901</v>
      </c>
      <c r="O502" s="104">
        <f t="shared" si="597"/>
        <v>0.75899999999999856</v>
      </c>
      <c r="P502" s="104">
        <f t="shared" si="597"/>
        <v>0.76800000000000423</v>
      </c>
      <c r="Q502" s="104">
        <f t="shared" si="597"/>
        <v>0.7580000000000009</v>
      </c>
      <c r="R502" s="104">
        <f t="shared" si="597"/>
        <v>0.76200000000000045</v>
      </c>
      <c r="S502" s="105">
        <f t="shared" ref="S502" si="598">IFERROR(AVERAGE(N502:R502)," ")</f>
        <v>0.76040000000000063</v>
      </c>
      <c r="T502" s="171">
        <f t="shared" ref="T502" si="599">IFERROR((1-((MAX(N502:R502)-MIN(N502:R502))/(2*AVERAGE(N502:R502))))*100," ")</f>
        <v>99.145186743818698</v>
      </c>
      <c r="U502" s="172"/>
      <c r="V502" s="55">
        <v>3.72</v>
      </c>
      <c r="W502" s="55">
        <v>3.96</v>
      </c>
      <c r="X502" s="55">
        <v>14.65</v>
      </c>
      <c r="Y502" s="55">
        <v>2200927</v>
      </c>
      <c r="Z502" s="5"/>
      <c r="AA502" s="6"/>
      <c r="AB502" s="6"/>
      <c r="AC502" s="7"/>
      <c r="AD502" s="8"/>
    </row>
    <row r="503" spans="1:30" ht="21.75" x14ac:dyDescent="0.45">
      <c r="A503" s="21" t="s">
        <v>109</v>
      </c>
      <c r="B503" s="173">
        <v>1.5</v>
      </c>
      <c r="C503" s="176">
        <v>2</v>
      </c>
      <c r="D503" s="173"/>
      <c r="E503" s="100" t="s">
        <v>53</v>
      </c>
      <c r="F503" s="10">
        <v>3.7023000000000001</v>
      </c>
      <c r="G503" s="11">
        <v>3.7017000000000002</v>
      </c>
      <c r="H503" s="11">
        <v>3.7002999999999999</v>
      </c>
      <c r="I503" s="11">
        <v>3.706</v>
      </c>
      <c r="J503" s="11">
        <v>3.7012</v>
      </c>
      <c r="K503" s="141" t="s">
        <v>54</v>
      </c>
      <c r="L503" s="167" t="s">
        <v>54</v>
      </c>
      <c r="M503" s="168"/>
      <c r="N503" s="10">
        <v>3.6958000000000002</v>
      </c>
      <c r="O503" s="11">
        <v>3.6978</v>
      </c>
      <c r="P503" s="11">
        <v>3.6964000000000001</v>
      </c>
      <c r="Q503" s="11">
        <v>3.6995</v>
      </c>
      <c r="R503" s="11">
        <v>3.6966000000000001</v>
      </c>
      <c r="S503" s="141" t="s">
        <v>54</v>
      </c>
      <c r="T503" s="167" t="s">
        <v>54</v>
      </c>
      <c r="U503" s="168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 x14ac:dyDescent="0.45">
      <c r="A504" s="54">
        <v>0.38541666666666669</v>
      </c>
      <c r="B504" s="174"/>
      <c r="C504" s="177"/>
      <c r="D504" s="174"/>
      <c r="E504" s="100" t="s">
        <v>55</v>
      </c>
      <c r="F504" s="10">
        <v>3.5787</v>
      </c>
      <c r="G504" s="11">
        <v>3.5798999999999999</v>
      </c>
      <c r="H504" s="11">
        <v>3.5745</v>
      </c>
      <c r="I504" s="11">
        <v>3.5754000000000001</v>
      </c>
      <c r="J504" s="11">
        <v>3.5720999999999998</v>
      </c>
      <c r="K504" s="141" t="s">
        <v>54</v>
      </c>
      <c r="L504" s="167" t="s">
        <v>54</v>
      </c>
      <c r="M504" s="168"/>
      <c r="N504" s="10">
        <v>3.5752000000000002</v>
      </c>
      <c r="O504" s="11">
        <v>3.5731999999999999</v>
      </c>
      <c r="P504" s="11">
        <v>3.5649000000000002</v>
      </c>
      <c r="Q504" s="11">
        <v>3.5712000000000002</v>
      </c>
      <c r="R504" s="11">
        <v>3.5729000000000002</v>
      </c>
      <c r="S504" s="141" t="s">
        <v>54</v>
      </c>
      <c r="T504" s="167" t="s">
        <v>54</v>
      </c>
      <c r="U504" s="168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 x14ac:dyDescent="0.45">
      <c r="A505" s="24"/>
      <c r="B505" s="174"/>
      <c r="C505" s="177"/>
      <c r="D505" s="174"/>
      <c r="E505" s="100" t="s">
        <v>56</v>
      </c>
      <c r="F505" s="103">
        <f t="shared" ref="F505:J505" si="600">F503-F504</f>
        <v>0.12360000000000015</v>
      </c>
      <c r="G505" s="103">
        <f t="shared" si="600"/>
        <v>0.12180000000000035</v>
      </c>
      <c r="H505" s="103">
        <f t="shared" si="600"/>
        <v>0.12579999999999991</v>
      </c>
      <c r="I505" s="103">
        <f t="shared" si="600"/>
        <v>0.13059999999999983</v>
      </c>
      <c r="J505" s="103">
        <f t="shared" si="600"/>
        <v>0.12910000000000021</v>
      </c>
      <c r="K505" s="12" t="s">
        <v>54</v>
      </c>
      <c r="L505" s="169" t="s">
        <v>54</v>
      </c>
      <c r="M505" s="170"/>
      <c r="N505" s="103">
        <f t="shared" ref="N505:R505" si="601">N503-N504</f>
        <v>0.12060000000000004</v>
      </c>
      <c r="O505" s="103">
        <f t="shared" si="601"/>
        <v>0.12460000000000004</v>
      </c>
      <c r="P505" s="103">
        <f t="shared" si="601"/>
        <v>0.13149999999999995</v>
      </c>
      <c r="Q505" s="103">
        <f t="shared" si="601"/>
        <v>0.12829999999999986</v>
      </c>
      <c r="R505" s="103">
        <f t="shared" si="601"/>
        <v>0.12369999999999992</v>
      </c>
      <c r="S505" s="12" t="s">
        <v>54</v>
      </c>
      <c r="T505" s="169" t="s">
        <v>54</v>
      </c>
      <c r="U505" s="170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 x14ac:dyDescent="0.45">
      <c r="A506" s="25"/>
      <c r="B506" s="175"/>
      <c r="C506" s="178"/>
      <c r="D506" s="175"/>
      <c r="E506" s="100" t="s">
        <v>57</v>
      </c>
      <c r="F506" s="104">
        <f t="shared" ref="F506:J506" si="602">(F503-F504)*10</f>
        <v>1.2360000000000015</v>
      </c>
      <c r="G506" s="104">
        <f t="shared" si="602"/>
        <v>1.2180000000000035</v>
      </c>
      <c r="H506" s="104">
        <f t="shared" si="602"/>
        <v>1.2579999999999991</v>
      </c>
      <c r="I506" s="104">
        <f t="shared" si="602"/>
        <v>1.3059999999999983</v>
      </c>
      <c r="J506" s="104">
        <f t="shared" si="602"/>
        <v>1.2910000000000021</v>
      </c>
      <c r="K506" s="105">
        <f t="shared" ref="K506" si="603">IFERROR(AVERAGE(F506:J506)," ")</f>
        <v>1.2618000000000009</v>
      </c>
      <c r="L506" s="179">
        <f t="shared" ref="L506" si="604">IFERROR((1-((MAX(F506:J506)-MIN(F506:J506))/(2*AVERAGE(F506:J506))))*100," ")</f>
        <v>96.512918053574467</v>
      </c>
      <c r="M506" s="180"/>
      <c r="N506" s="104">
        <f t="shared" ref="N506:R506" si="605">(N503-N504)*10</f>
        <v>1.2060000000000004</v>
      </c>
      <c r="O506" s="104">
        <f t="shared" si="605"/>
        <v>1.2460000000000004</v>
      </c>
      <c r="P506" s="104">
        <f t="shared" si="605"/>
        <v>1.3149999999999995</v>
      </c>
      <c r="Q506" s="104">
        <f t="shared" si="605"/>
        <v>1.2829999999999986</v>
      </c>
      <c r="R506" s="104">
        <f t="shared" si="605"/>
        <v>1.2369999999999992</v>
      </c>
      <c r="S506" s="105">
        <f t="shared" ref="S506" si="606">IFERROR(AVERAGE(N506:R506)," ")</f>
        <v>1.2573999999999996</v>
      </c>
      <c r="T506" s="171">
        <f t="shared" ref="T506" si="607">IFERROR((1-((MAX(N506:R506)-MIN(N506:R506))/(2*AVERAGE(N506:R506))))*100," ")</f>
        <v>95.665659296962019</v>
      </c>
      <c r="U506" s="172"/>
      <c r="V506" s="55">
        <v>3.73</v>
      </c>
      <c r="W506" s="55">
        <v>4.2300000000000004</v>
      </c>
      <c r="X506" s="55">
        <v>14.55</v>
      </c>
      <c r="Y506" s="55">
        <v>2200927</v>
      </c>
      <c r="Z506" s="5"/>
      <c r="AA506" s="6"/>
      <c r="AB506" s="6"/>
      <c r="AC506" s="7"/>
      <c r="AD506" s="8"/>
    </row>
    <row r="507" spans="1:30" ht="21.75" x14ac:dyDescent="0.45">
      <c r="A507" s="21" t="s">
        <v>109</v>
      </c>
      <c r="B507" s="173">
        <v>0.75</v>
      </c>
      <c r="C507" s="176">
        <v>4</v>
      </c>
      <c r="D507" s="173"/>
      <c r="E507" s="100" t="s">
        <v>53</v>
      </c>
      <c r="F507" s="10">
        <v>3.7069000000000001</v>
      </c>
      <c r="G507" s="11">
        <v>3.7069000000000001</v>
      </c>
      <c r="H507" s="11">
        <v>3.7006999999999999</v>
      </c>
      <c r="I507" s="11">
        <v>3.7018</v>
      </c>
      <c r="J507" s="11">
        <v>3.7002000000000002</v>
      </c>
      <c r="K507" s="141" t="s">
        <v>54</v>
      </c>
      <c r="L507" s="167" t="s">
        <v>54</v>
      </c>
      <c r="M507" s="168"/>
      <c r="N507" s="10">
        <v>3.7153</v>
      </c>
      <c r="O507" s="11">
        <v>3.7111000000000001</v>
      </c>
      <c r="P507" s="11">
        <v>3.7054</v>
      </c>
      <c r="Q507" s="11">
        <v>3.7094</v>
      </c>
      <c r="R507" s="11">
        <v>3.7103000000000002</v>
      </c>
      <c r="S507" s="141" t="s">
        <v>54</v>
      </c>
      <c r="T507" s="167" t="s">
        <v>54</v>
      </c>
      <c r="U507" s="168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 x14ac:dyDescent="0.45">
      <c r="A508" s="54">
        <v>0.51041666666666663</v>
      </c>
      <c r="B508" s="174"/>
      <c r="C508" s="177"/>
      <c r="D508" s="174"/>
      <c r="E508" s="100" t="s">
        <v>55</v>
      </c>
      <c r="F508" s="10">
        <v>3.6356000000000002</v>
      </c>
      <c r="G508" s="11">
        <v>3.6364999999999998</v>
      </c>
      <c r="H508" s="11">
        <v>3.6345000000000001</v>
      </c>
      <c r="I508" s="11">
        <v>3.6389999999999998</v>
      </c>
      <c r="J508" s="11">
        <v>3.6331000000000002</v>
      </c>
      <c r="K508" s="141" t="s">
        <v>54</v>
      </c>
      <c r="L508" s="167" t="s">
        <v>54</v>
      </c>
      <c r="M508" s="168"/>
      <c r="N508" s="10">
        <v>3.6225999999999998</v>
      </c>
      <c r="O508" s="11">
        <v>3.6257000000000001</v>
      </c>
      <c r="P508" s="11">
        <v>3.6223000000000001</v>
      </c>
      <c r="Q508" s="11">
        <v>3.6257999999999999</v>
      </c>
      <c r="R508" s="11">
        <v>3.6236000000000002</v>
      </c>
      <c r="S508" s="141" t="s">
        <v>54</v>
      </c>
      <c r="T508" s="167" t="s">
        <v>54</v>
      </c>
      <c r="U508" s="168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 x14ac:dyDescent="0.45">
      <c r="A509" s="24"/>
      <c r="B509" s="174"/>
      <c r="C509" s="177"/>
      <c r="D509" s="174"/>
      <c r="E509" s="100" t="s">
        <v>56</v>
      </c>
      <c r="F509" s="103">
        <f t="shared" ref="F509:J509" si="608">F507-F508</f>
        <v>7.1299999999999919E-2</v>
      </c>
      <c r="G509" s="103">
        <f t="shared" si="608"/>
        <v>7.040000000000024E-2</v>
      </c>
      <c r="H509" s="103">
        <f t="shared" si="608"/>
        <v>6.6199999999999815E-2</v>
      </c>
      <c r="I509" s="103">
        <f t="shared" si="608"/>
        <v>6.2800000000000189E-2</v>
      </c>
      <c r="J509" s="103">
        <f t="shared" si="608"/>
        <v>6.7099999999999937E-2</v>
      </c>
      <c r="K509" s="12" t="s">
        <v>54</v>
      </c>
      <c r="L509" s="169" t="s">
        <v>54</v>
      </c>
      <c r="M509" s="170"/>
      <c r="N509" s="103">
        <f t="shared" ref="N509:R509" si="609">N507-N508</f>
        <v>9.2700000000000227E-2</v>
      </c>
      <c r="O509" s="103">
        <f t="shared" si="609"/>
        <v>8.539999999999992E-2</v>
      </c>
      <c r="P509" s="103">
        <f t="shared" si="609"/>
        <v>8.3099999999999952E-2</v>
      </c>
      <c r="Q509" s="103">
        <f t="shared" si="609"/>
        <v>8.3600000000000119E-2</v>
      </c>
      <c r="R509" s="103">
        <f t="shared" si="609"/>
        <v>8.6699999999999999E-2</v>
      </c>
      <c r="S509" s="12" t="s">
        <v>54</v>
      </c>
      <c r="T509" s="169" t="s">
        <v>54</v>
      </c>
      <c r="U509" s="170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 x14ac:dyDescent="0.45">
      <c r="A510" s="25"/>
      <c r="B510" s="175"/>
      <c r="C510" s="178"/>
      <c r="D510" s="175"/>
      <c r="E510" s="100" t="s">
        <v>57</v>
      </c>
      <c r="F510" s="104">
        <f t="shared" ref="F510:J510" si="610">(F507-F508)*10</f>
        <v>0.71299999999999919</v>
      </c>
      <c r="G510" s="104">
        <f t="shared" si="610"/>
        <v>0.7040000000000024</v>
      </c>
      <c r="H510" s="104">
        <f t="shared" si="610"/>
        <v>0.66199999999999815</v>
      </c>
      <c r="I510" s="104">
        <f t="shared" si="610"/>
        <v>0.62800000000000189</v>
      </c>
      <c r="J510" s="104">
        <f t="shared" si="610"/>
        <v>0.67099999999999937</v>
      </c>
      <c r="K510" s="105">
        <f t="shared" ref="K510" si="611">IFERROR(AVERAGE(F510:J510)," ")</f>
        <v>0.6756000000000002</v>
      </c>
      <c r="L510" s="179">
        <f t="shared" ref="L510" si="612">IFERROR((1-((MAX(F510:J510)-MIN(F510:J510))/(2*AVERAGE(F510:J510))))*100," ")</f>
        <v>93.709295441089608</v>
      </c>
      <c r="M510" s="180"/>
      <c r="N510" s="104">
        <f t="shared" ref="N510:R510" si="613">(N507-N508)*10</f>
        <v>0.92700000000000227</v>
      </c>
      <c r="O510" s="104">
        <f t="shared" si="613"/>
        <v>0.8539999999999992</v>
      </c>
      <c r="P510" s="104">
        <f t="shared" si="613"/>
        <v>0.83099999999999952</v>
      </c>
      <c r="Q510" s="104">
        <f t="shared" si="613"/>
        <v>0.83600000000000119</v>
      </c>
      <c r="R510" s="104">
        <f t="shared" si="613"/>
        <v>0.86699999999999999</v>
      </c>
      <c r="S510" s="105">
        <f t="shared" ref="S510" si="614">IFERROR(AVERAGE(N510:R510)," ")</f>
        <v>0.86300000000000043</v>
      </c>
      <c r="T510" s="171">
        <f t="shared" ref="T510" si="615">IFERROR((1-((MAX(N510:R510)-MIN(N510:R510))/(2*AVERAGE(N510:R510))))*100," ")</f>
        <v>94.438006952491151</v>
      </c>
      <c r="U510" s="172"/>
      <c r="V510" s="55">
        <v>3.74</v>
      </c>
      <c r="W510" s="55">
        <v>3.98</v>
      </c>
      <c r="X510" s="55">
        <v>14.36</v>
      </c>
      <c r="Y510" s="55">
        <v>2200927</v>
      </c>
      <c r="Z510" s="5"/>
      <c r="AA510" s="6"/>
      <c r="AB510" s="6"/>
      <c r="AC510" s="7"/>
      <c r="AD510" s="8"/>
    </row>
    <row r="511" spans="1:30" ht="21.75" x14ac:dyDescent="0.45">
      <c r="A511" s="21" t="s">
        <v>109</v>
      </c>
      <c r="B511" s="173">
        <v>0.75</v>
      </c>
      <c r="C511" s="176">
        <v>4</v>
      </c>
      <c r="D511" s="173"/>
      <c r="E511" s="100" t="s">
        <v>53</v>
      </c>
      <c r="F511" s="10">
        <v>3.6356000000000002</v>
      </c>
      <c r="G511" s="11">
        <v>3.6364999999999998</v>
      </c>
      <c r="H511" s="11">
        <v>3.6345000000000001</v>
      </c>
      <c r="I511" s="11">
        <v>3.6389999999999998</v>
      </c>
      <c r="J511" s="11">
        <v>3.6331000000000002</v>
      </c>
      <c r="K511" s="141" t="s">
        <v>54</v>
      </c>
      <c r="L511" s="167" t="s">
        <v>54</v>
      </c>
      <c r="M511" s="168"/>
      <c r="N511" s="10">
        <v>3.6225999999999998</v>
      </c>
      <c r="O511" s="11">
        <v>3.6257000000000001</v>
      </c>
      <c r="P511" s="11">
        <v>3.6223000000000001</v>
      </c>
      <c r="Q511" s="11">
        <v>3.6257999999999999</v>
      </c>
      <c r="R511" s="11">
        <v>3.6236000000000002</v>
      </c>
      <c r="S511" s="141" t="s">
        <v>54</v>
      </c>
      <c r="T511" s="167" t="s">
        <v>54</v>
      </c>
      <c r="U511" s="168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 x14ac:dyDescent="0.45">
      <c r="A512" s="54">
        <v>0.68888888888888899</v>
      </c>
      <c r="B512" s="174"/>
      <c r="C512" s="177"/>
      <c r="D512" s="174"/>
      <c r="E512" s="100" t="s">
        <v>55</v>
      </c>
      <c r="F512" s="10">
        <v>3.5684</v>
      </c>
      <c r="G512" s="11">
        <v>3.57</v>
      </c>
      <c r="H512" s="11">
        <v>3.5678000000000001</v>
      </c>
      <c r="I512" s="11">
        <v>3.5731000000000002</v>
      </c>
      <c r="J512" s="11">
        <v>3.5666000000000002</v>
      </c>
      <c r="K512" s="141" t="s">
        <v>54</v>
      </c>
      <c r="L512" s="167" t="s">
        <v>54</v>
      </c>
      <c r="M512" s="168"/>
      <c r="N512" s="10">
        <v>3.5472000000000001</v>
      </c>
      <c r="O512" s="11">
        <v>3.5501999999999998</v>
      </c>
      <c r="P512" s="11">
        <v>3.5463</v>
      </c>
      <c r="Q512" s="11">
        <v>3.5508999999999999</v>
      </c>
      <c r="R512" s="11">
        <v>3.5466000000000002</v>
      </c>
      <c r="S512" s="141" t="s">
        <v>54</v>
      </c>
      <c r="T512" s="167" t="s">
        <v>54</v>
      </c>
      <c r="U512" s="168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 x14ac:dyDescent="0.45">
      <c r="A513" s="24"/>
      <c r="B513" s="174"/>
      <c r="C513" s="177"/>
      <c r="D513" s="174"/>
      <c r="E513" s="100" t="s">
        <v>56</v>
      </c>
      <c r="F513" s="103">
        <f t="shared" ref="F513:J513" si="616">F511-F512</f>
        <v>6.7200000000000149E-2</v>
      </c>
      <c r="G513" s="103">
        <f t="shared" si="616"/>
        <v>6.6500000000000004E-2</v>
      </c>
      <c r="H513" s="103">
        <f t="shared" si="616"/>
        <v>6.6699999999999982E-2</v>
      </c>
      <c r="I513" s="103">
        <f t="shared" si="616"/>
        <v>6.5899999999999626E-2</v>
      </c>
      <c r="J513" s="103">
        <f t="shared" si="616"/>
        <v>6.6500000000000004E-2</v>
      </c>
      <c r="K513" s="12" t="s">
        <v>54</v>
      </c>
      <c r="L513" s="169" t="s">
        <v>54</v>
      </c>
      <c r="M513" s="170"/>
      <c r="N513" s="103">
        <f t="shared" ref="N513:R513" si="617">N511-N512</f>
        <v>7.5399999999999689E-2</v>
      </c>
      <c r="O513" s="103">
        <f t="shared" si="617"/>
        <v>7.5500000000000345E-2</v>
      </c>
      <c r="P513" s="103">
        <f t="shared" si="617"/>
        <v>7.6000000000000068E-2</v>
      </c>
      <c r="Q513" s="103">
        <f t="shared" si="617"/>
        <v>7.4899999999999967E-2</v>
      </c>
      <c r="R513" s="103">
        <f t="shared" si="617"/>
        <v>7.6999999999999957E-2</v>
      </c>
      <c r="S513" s="12" t="s">
        <v>54</v>
      </c>
      <c r="T513" s="169" t="s">
        <v>54</v>
      </c>
      <c r="U513" s="170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 x14ac:dyDescent="0.45">
      <c r="A514" s="25"/>
      <c r="B514" s="175"/>
      <c r="C514" s="178"/>
      <c r="D514" s="175"/>
      <c r="E514" s="100" t="s">
        <v>57</v>
      </c>
      <c r="F514" s="104">
        <f t="shared" ref="F514:J514" si="618">(F511-F512)*10</f>
        <v>0.67200000000000149</v>
      </c>
      <c r="G514" s="104">
        <f t="shared" si="618"/>
        <v>0.66500000000000004</v>
      </c>
      <c r="H514" s="104">
        <f t="shared" si="618"/>
        <v>0.66699999999999982</v>
      </c>
      <c r="I514" s="104">
        <f t="shared" si="618"/>
        <v>0.65899999999999626</v>
      </c>
      <c r="J514" s="104">
        <f t="shared" si="618"/>
        <v>0.66500000000000004</v>
      </c>
      <c r="K514" s="105">
        <f t="shared" ref="K514" si="619">IFERROR(AVERAGE(F514:J514)," ")</f>
        <v>0.66559999999999953</v>
      </c>
      <c r="L514" s="179">
        <f t="shared" ref="L514" si="620">IFERROR((1-((MAX(F514:J514)-MIN(F514:J514))/(2*AVERAGE(F514:J514))))*100," ")</f>
        <v>99.023437499999616</v>
      </c>
      <c r="M514" s="180"/>
      <c r="N514" s="104">
        <f t="shared" ref="N514:R514" si="621">(N511-N512)*10</f>
        <v>0.75399999999999689</v>
      </c>
      <c r="O514" s="104">
        <f t="shared" si="621"/>
        <v>0.75500000000000345</v>
      </c>
      <c r="P514" s="104">
        <f t="shared" si="621"/>
        <v>0.76000000000000068</v>
      </c>
      <c r="Q514" s="104">
        <f t="shared" si="621"/>
        <v>0.74899999999999967</v>
      </c>
      <c r="R514" s="104">
        <f t="shared" si="621"/>
        <v>0.76999999999999957</v>
      </c>
      <c r="S514" s="105">
        <f t="shared" ref="S514" si="622">IFERROR(AVERAGE(N514:R514)," ")</f>
        <v>0.75760000000000005</v>
      </c>
      <c r="T514" s="171">
        <f t="shared" ref="T514" si="623">IFERROR((1-((MAX(N514:R514)-MIN(N514:R514))/(2*AVERAGE(N514:R514))))*100," ")</f>
        <v>98.614044350580784</v>
      </c>
      <c r="U514" s="172"/>
      <c r="V514" s="55">
        <v>3.67</v>
      </c>
      <c r="W514" s="55">
        <v>3.94</v>
      </c>
      <c r="X514" s="55">
        <v>15.21</v>
      </c>
      <c r="Y514" s="55">
        <v>2200927</v>
      </c>
      <c r="Z514" s="5"/>
      <c r="AA514" s="6"/>
      <c r="AB514" s="6"/>
      <c r="AC514" s="7"/>
      <c r="AD514" s="8"/>
    </row>
    <row r="515" spans="1:30" ht="21.75" x14ac:dyDescent="0.45">
      <c r="A515" s="21" t="s">
        <v>109</v>
      </c>
      <c r="B515" s="173">
        <v>0.75</v>
      </c>
      <c r="C515" s="176">
        <v>4</v>
      </c>
      <c r="D515" s="173"/>
      <c r="E515" s="100" t="s">
        <v>53</v>
      </c>
      <c r="F515" s="10">
        <v>3.7833000000000001</v>
      </c>
      <c r="G515" s="11">
        <v>3.7749999999999999</v>
      </c>
      <c r="H515" s="11">
        <v>3.7726000000000002</v>
      </c>
      <c r="I515" s="11">
        <v>3.7749999999999999</v>
      </c>
      <c r="J515" s="11">
        <v>3.778</v>
      </c>
      <c r="K515" s="141" t="s">
        <v>54</v>
      </c>
      <c r="L515" s="167" t="s">
        <v>54</v>
      </c>
      <c r="M515" s="168"/>
      <c r="N515" s="10">
        <v>3.7772000000000001</v>
      </c>
      <c r="O515" s="11">
        <v>3.7799</v>
      </c>
      <c r="P515" s="11">
        <v>3.7816999999999998</v>
      </c>
      <c r="Q515" s="11">
        <v>3.7858999999999998</v>
      </c>
      <c r="R515" s="11">
        <v>3.7778</v>
      </c>
      <c r="S515" s="141" t="s">
        <v>54</v>
      </c>
      <c r="T515" s="167" t="s">
        <v>54</v>
      </c>
      <c r="U515" s="168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 x14ac:dyDescent="0.45">
      <c r="A516" s="54">
        <v>0.85902777777777783</v>
      </c>
      <c r="B516" s="174"/>
      <c r="C516" s="177"/>
      <c r="D516" s="174"/>
      <c r="E516" s="100" t="s">
        <v>55</v>
      </c>
      <c r="F516" s="10">
        <v>3.7145999999999999</v>
      </c>
      <c r="G516" s="11">
        <v>3.7079</v>
      </c>
      <c r="H516" s="11">
        <v>3.7040999999999999</v>
      </c>
      <c r="I516" s="11">
        <v>3.7071999999999998</v>
      </c>
      <c r="J516" s="11">
        <v>3.7084000000000001</v>
      </c>
      <c r="K516" s="141" t="s">
        <v>54</v>
      </c>
      <c r="L516" s="167" t="s">
        <v>54</v>
      </c>
      <c r="M516" s="168"/>
      <c r="N516" s="10">
        <v>3.7017000000000002</v>
      </c>
      <c r="O516" s="11">
        <v>3.7046000000000001</v>
      </c>
      <c r="P516" s="11">
        <v>3.7044000000000001</v>
      </c>
      <c r="Q516" s="11">
        <v>3.7103000000000002</v>
      </c>
      <c r="R516" s="11">
        <v>3.7025000000000001</v>
      </c>
      <c r="S516" s="141" t="s">
        <v>54</v>
      </c>
      <c r="T516" s="167" t="s">
        <v>54</v>
      </c>
      <c r="U516" s="168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 x14ac:dyDescent="0.45">
      <c r="A517" s="24"/>
      <c r="B517" s="174"/>
      <c r="C517" s="177"/>
      <c r="D517" s="174"/>
      <c r="E517" s="100" t="s">
        <v>56</v>
      </c>
      <c r="F517" s="103">
        <f t="shared" ref="F517:J517" si="624">F515-F516</f>
        <v>6.8700000000000205E-2</v>
      </c>
      <c r="G517" s="103">
        <f t="shared" si="624"/>
        <v>6.7099999999999937E-2</v>
      </c>
      <c r="H517" s="103">
        <f t="shared" si="624"/>
        <v>6.8500000000000227E-2</v>
      </c>
      <c r="I517" s="103">
        <f t="shared" si="624"/>
        <v>6.7800000000000082E-2</v>
      </c>
      <c r="J517" s="103">
        <f t="shared" si="624"/>
        <v>6.9599999999999884E-2</v>
      </c>
      <c r="K517" s="12" t="s">
        <v>54</v>
      </c>
      <c r="L517" s="169" t="s">
        <v>54</v>
      </c>
      <c r="M517" s="170"/>
      <c r="N517" s="103">
        <f t="shared" ref="N517:R517" si="625">N515-N516</f>
        <v>7.5499999999999901E-2</v>
      </c>
      <c r="O517" s="103">
        <f t="shared" si="625"/>
        <v>7.5299999999999923E-2</v>
      </c>
      <c r="P517" s="103">
        <f t="shared" si="625"/>
        <v>7.7299999999999702E-2</v>
      </c>
      <c r="Q517" s="103">
        <f t="shared" si="625"/>
        <v>7.5599999999999667E-2</v>
      </c>
      <c r="R517" s="103">
        <f t="shared" si="625"/>
        <v>7.5299999999999923E-2</v>
      </c>
      <c r="S517" s="12" t="s">
        <v>54</v>
      </c>
      <c r="T517" s="169" t="s">
        <v>54</v>
      </c>
      <c r="U517" s="170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 x14ac:dyDescent="0.45">
      <c r="A518" s="25"/>
      <c r="B518" s="175"/>
      <c r="C518" s="178"/>
      <c r="D518" s="175"/>
      <c r="E518" s="100" t="s">
        <v>57</v>
      </c>
      <c r="F518" s="104">
        <f t="shared" ref="F518:J518" si="626">(F515-F516)*10</f>
        <v>0.68700000000000205</v>
      </c>
      <c r="G518" s="104">
        <f t="shared" si="626"/>
        <v>0.67099999999999937</v>
      </c>
      <c r="H518" s="104">
        <f t="shared" si="626"/>
        <v>0.68500000000000227</v>
      </c>
      <c r="I518" s="104">
        <f t="shared" si="626"/>
        <v>0.67800000000000082</v>
      </c>
      <c r="J518" s="104">
        <f t="shared" si="626"/>
        <v>0.69599999999999884</v>
      </c>
      <c r="K518" s="105">
        <f t="shared" ref="K518" si="627">IFERROR(AVERAGE(F518:J518)," ")</f>
        <v>0.68340000000000067</v>
      </c>
      <c r="L518" s="179">
        <f t="shared" ref="L518" si="628">IFERROR((1-((MAX(F518:J518)-MIN(F518:J518))/(2*AVERAGE(F518:J518))))*100," ")</f>
        <v>98.170910155106867</v>
      </c>
      <c r="M518" s="180"/>
      <c r="N518" s="104">
        <f t="shared" ref="N518:R518" si="629">(N515-N516)*10</f>
        <v>0.75499999999999901</v>
      </c>
      <c r="O518" s="104">
        <f t="shared" si="629"/>
        <v>0.75299999999999923</v>
      </c>
      <c r="P518" s="104">
        <f t="shared" si="629"/>
        <v>0.77299999999999702</v>
      </c>
      <c r="Q518" s="104">
        <f t="shared" si="629"/>
        <v>0.75599999999999667</v>
      </c>
      <c r="R518" s="104">
        <f t="shared" si="629"/>
        <v>0.75299999999999923</v>
      </c>
      <c r="S518" s="105">
        <f t="shared" ref="S518" si="630">IFERROR(AVERAGE(N518:R518)," ")</f>
        <v>0.75799999999999823</v>
      </c>
      <c r="T518" s="171">
        <f t="shared" ref="T518" si="631">IFERROR((1-((MAX(N518:R518)-MIN(N518:R518))/(2*AVERAGE(N518:R518))))*100," ")</f>
        <v>98.680738786279818</v>
      </c>
      <c r="U518" s="172"/>
      <c r="V518" s="55">
        <v>3.71</v>
      </c>
      <c r="W518" s="55">
        <v>3.89</v>
      </c>
      <c r="X518" s="55">
        <v>15.16</v>
      </c>
      <c r="Y518" s="55">
        <v>6009755</v>
      </c>
      <c r="Z518" s="5"/>
      <c r="AA518" s="6"/>
      <c r="AB518" s="6"/>
      <c r="AC518" s="7"/>
      <c r="AD518" s="8"/>
    </row>
    <row r="519" spans="1:30" ht="21.75" x14ac:dyDescent="0.45">
      <c r="A519" s="21" t="s">
        <v>110</v>
      </c>
      <c r="B519" s="173">
        <v>0.75</v>
      </c>
      <c r="C519" s="176">
        <v>4</v>
      </c>
      <c r="D519" s="173"/>
      <c r="E519" s="100" t="s">
        <v>53</v>
      </c>
      <c r="F519" s="10">
        <v>3.7153</v>
      </c>
      <c r="G519" s="11">
        <v>3.7075</v>
      </c>
      <c r="H519" s="11">
        <v>3.7033</v>
      </c>
      <c r="I519" s="11">
        <v>3.7063000000000001</v>
      </c>
      <c r="J519" s="11">
        <v>3.7073999999999998</v>
      </c>
      <c r="K519" s="141" t="s">
        <v>54</v>
      </c>
      <c r="L519" s="167" t="s">
        <v>54</v>
      </c>
      <c r="M519" s="168"/>
      <c r="N519" s="10">
        <v>3.7019000000000002</v>
      </c>
      <c r="O519" s="11">
        <v>3.7044000000000001</v>
      </c>
      <c r="P519" s="11">
        <v>3.7040000000000002</v>
      </c>
      <c r="Q519" s="11">
        <v>3.7111999999999998</v>
      </c>
      <c r="R519" s="11">
        <v>3.7025999999999999</v>
      </c>
      <c r="S519" s="141" t="s">
        <v>54</v>
      </c>
      <c r="T519" s="167" t="s">
        <v>54</v>
      </c>
      <c r="U519" s="168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 x14ac:dyDescent="0.45">
      <c r="A520" s="54">
        <v>9.0277777777777787E-3</v>
      </c>
      <c r="B520" s="174"/>
      <c r="C520" s="177"/>
      <c r="D520" s="174"/>
      <c r="E520" s="100" t="s">
        <v>55</v>
      </c>
      <c r="F520" s="10">
        <v>3.6450999999999998</v>
      </c>
      <c r="G520" s="11">
        <v>3.6383000000000001</v>
      </c>
      <c r="H520" s="11">
        <v>3.6333000000000002</v>
      </c>
      <c r="I520" s="11">
        <v>3.6364999999999998</v>
      </c>
      <c r="J520" s="11">
        <v>3.6358999999999999</v>
      </c>
      <c r="K520" s="141" t="s">
        <v>54</v>
      </c>
      <c r="L520" s="167" t="s">
        <v>54</v>
      </c>
      <c r="M520" s="168"/>
      <c r="N520" s="10">
        <v>3.6280999999999999</v>
      </c>
      <c r="O520" s="11">
        <v>3.6311</v>
      </c>
      <c r="P520" s="11">
        <v>3.6297000000000001</v>
      </c>
      <c r="Q520" s="11">
        <v>3.6362999999999999</v>
      </c>
      <c r="R520" s="11">
        <v>3.6282000000000001</v>
      </c>
      <c r="S520" s="141" t="s">
        <v>54</v>
      </c>
      <c r="T520" s="167" t="s">
        <v>54</v>
      </c>
      <c r="U520" s="168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 x14ac:dyDescent="0.45">
      <c r="A521" s="24"/>
      <c r="B521" s="174"/>
      <c r="C521" s="177"/>
      <c r="D521" s="174"/>
      <c r="E521" s="100" t="s">
        <v>56</v>
      </c>
      <c r="F521" s="103">
        <f t="shared" ref="F521:J521" si="632">F519-F520</f>
        <v>7.0200000000000262E-2</v>
      </c>
      <c r="G521" s="103">
        <f t="shared" si="632"/>
        <v>6.9199999999999928E-2</v>
      </c>
      <c r="H521" s="103">
        <f t="shared" si="632"/>
        <v>6.999999999999984E-2</v>
      </c>
      <c r="I521" s="103">
        <f t="shared" si="632"/>
        <v>6.9800000000000306E-2</v>
      </c>
      <c r="J521" s="103">
        <f t="shared" si="632"/>
        <v>7.1499999999999897E-2</v>
      </c>
      <c r="K521" s="12" t="s">
        <v>54</v>
      </c>
      <c r="L521" s="169" t="s">
        <v>54</v>
      </c>
      <c r="M521" s="170"/>
      <c r="N521" s="103">
        <f t="shared" ref="N521:R521" si="633">N519-N520</f>
        <v>7.380000000000031E-2</v>
      </c>
      <c r="O521" s="103">
        <f t="shared" si="633"/>
        <v>7.3300000000000143E-2</v>
      </c>
      <c r="P521" s="103">
        <f t="shared" si="633"/>
        <v>7.4300000000000033E-2</v>
      </c>
      <c r="Q521" s="103">
        <f t="shared" si="633"/>
        <v>7.4899999999999967E-2</v>
      </c>
      <c r="R521" s="103">
        <f t="shared" si="633"/>
        <v>7.43999999999998E-2</v>
      </c>
      <c r="S521" s="12" t="s">
        <v>54</v>
      </c>
      <c r="T521" s="169" t="s">
        <v>54</v>
      </c>
      <c r="U521" s="170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 x14ac:dyDescent="0.45">
      <c r="A522" s="25"/>
      <c r="B522" s="175"/>
      <c r="C522" s="178"/>
      <c r="D522" s="175"/>
      <c r="E522" s="100" t="s">
        <v>57</v>
      </c>
      <c r="F522" s="104">
        <f t="shared" ref="F522:J522" si="634">(F519-F520)*10</f>
        <v>0.70200000000000262</v>
      </c>
      <c r="G522" s="104">
        <f t="shared" si="634"/>
        <v>0.69199999999999928</v>
      </c>
      <c r="H522" s="104">
        <f t="shared" si="634"/>
        <v>0.6999999999999984</v>
      </c>
      <c r="I522" s="104">
        <f t="shared" si="634"/>
        <v>0.69800000000000306</v>
      </c>
      <c r="J522" s="104">
        <f t="shared" si="634"/>
        <v>0.71499999999999897</v>
      </c>
      <c r="K522" s="105">
        <f t="shared" ref="K522" si="635">IFERROR(AVERAGE(F522:J522)," ")</f>
        <v>0.70140000000000047</v>
      </c>
      <c r="L522" s="179">
        <f t="shared" ref="L522" si="636">IFERROR((1-((MAX(F522:J522)-MIN(F522:J522))/(2*AVERAGE(F522:J522))))*100," ")</f>
        <v>98.360422013116647</v>
      </c>
      <c r="M522" s="180"/>
      <c r="N522" s="104">
        <f t="shared" ref="N522:R522" si="637">(N519-N520)*10</f>
        <v>0.7380000000000031</v>
      </c>
      <c r="O522" s="104">
        <f t="shared" si="637"/>
        <v>0.73300000000000143</v>
      </c>
      <c r="P522" s="104">
        <f t="shared" si="637"/>
        <v>0.74300000000000033</v>
      </c>
      <c r="Q522" s="104">
        <f t="shared" si="637"/>
        <v>0.74899999999999967</v>
      </c>
      <c r="R522" s="104">
        <f t="shared" si="637"/>
        <v>0.743999999999998</v>
      </c>
      <c r="S522" s="105">
        <f t="shared" ref="S522" si="638">IFERROR(AVERAGE(N522:R522)," ")</f>
        <v>0.7414000000000005</v>
      </c>
      <c r="T522" s="171">
        <f t="shared" ref="T522" si="639">IFERROR((1-((MAX(N522:R522)-MIN(N522:R522))/(2*AVERAGE(N522:R522))))*100," ")</f>
        <v>98.920960345292812</v>
      </c>
      <c r="U522" s="172"/>
      <c r="V522" s="55">
        <v>3.97</v>
      </c>
      <c r="W522" s="55">
        <v>3.98</v>
      </c>
      <c r="X522" s="55">
        <v>15.57</v>
      </c>
      <c r="Y522" s="55">
        <v>6009755</v>
      </c>
      <c r="Z522" s="5"/>
      <c r="AA522" s="6"/>
      <c r="AB522" s="6"/>
      <c r="AC522" s="7"/>
      <c r="AD522" s="8"/>
    </row>
    <row r="523" spans="1:30" ht="21.75" x14ac:dyDescent="0.45">
      <c r="A523" s="21" t="s">
        <v>110</v>
      </c>
      <c r="B523" s="173">
        <v>0.75</v>
      </c>
      <c r="C523" s="176">
        <v>4</v>
      </c>
      <c r="D523" s="173"/>
      <c r="E523" s="100" t="s">
        <v>53</v>
      </c>
      <c r="F523" s="10">
        <v>3.7208999999999999</v>
      </c>
      <c r="G523" s="11">
        <v>3.7258</v>
      </c>
      <c r="H523" s="11">
        <v>3.7299000000000002</v>
      </c>
      <c r="I523" s="11">
        <v>3.7227999999999999</v>
      </c>
      <c r="J523" s="11">
        <v>3.7168999999999999</v>
      </c>
      <c r="K523" s="141" t="s">
        <v>54</v>
      </c>
      <c r="L523" s="167" t="s">
        <v>54</v>
      </c>
      <c r="M523" s="168"/>
      <c r="N523" s="10">
        <v>3.7027999999999999</v>
      </c>
      <c r="O523" s="11">
        <v>3.7012999999999998</v>
      </c>
      <c r="P523" s="11">
        <v>3.7067000000000001</v>
      </c>
      <c r="Q523" s="11">
        <v>3.7040000000000002</v>
      </c>
      <c r="R523" s="11">
        <v>3.7044000000000001</v>
      </c>
      <c r="S523" s="141" t="s">
        <v>54</v>
      </c>
      <c r="T523" s="167" t="s">
        <v>54</v>
      </c>
      <c r="U523" s="168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 x14ac:dyDescent="0.45">
      <c r="A524" s="54" t="s">
        <v>111</v>
      </c>
      <c r="B524" s="174"/>
      <c r="C524" s="177"/>
      <c r="D524" s="174"/>
      <c r="E524" s="100" t="s">
        <v>55</v>
      </c>
      <c r="F524" s="10">
        <v>3.6490999999999998</v>
      </c>
      <c r="G524" s="11">
        <v>3.6549999999999998</v>
      </c>
      <c r="H524" s="11">
        <v>3.6585000000000001</v>
      </c>
      <c r="I524" s="11">
        <v>3.6522000000000001</v>
      </c>
      <c r="J524" s="11">
        <v>3.6459000000000001</v>
      </c>
      <c r="K524" s="141" t="s">
        <v>54</v>
      </c>
      <c r="L524" s="167" t="s">
        <v>54</v>
      </c>
      <c r="M524" s="168"/>
      <c r="N524" s="10">
        <v>3.6204000000000001</v>
      </c>
      <c r="O524" s="11">
        <v>3.6192000000000002</v>
      </c>
      <c r="P524" s="11">
        <v>3.6227</v>
      </c>
      <c r="Q524" s="11">
        <v>3.6217000000000001</v>
      </c>
      <c r="R524" s="11">
        <v>3.6238999999999999</v>
      </c>
      <c r="S524" s="141" t="s">
        <v>54</v>
      </c>
      <c r="T524" s="167" t="s">
        <v>54</v>
      </c>
      <c r="U524" s="168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 x14ac:dyDescent="0.45">
      <c r="A525" s="24"/>
      <c r="B525" s="174"/>
      <c r="C525" s="177"/>
      <c r="D525" s="174"/>
      <c r="E525" s="100" t="s">
        <v>56</v>
      </c>
      <c r="F525" s="103">
        <f t="shared" ref="F525:J525" si="640">F523-F524</f>
        <v>7.1800000000000086E-2</v>
      </c>
      <c r="G525" s="103">
        <f t="shared" si="640"/>
        <v>7.0800000000000196E-2</v>
      </c>
      <c r="H525" s="103">
        <f t="shared" si="640"/>
        <v>7.140000000000013E-2</v>
      </c>
      <c r="I525" s="103">
        <f t="shared" si="640"/>
        <v>7.0599999999999774E-2</v>
      </c>
      <c r="J525" s="103">
        <f t="shared" si="640"/>
        <v>7.099999999999973E-2</v>
      </c>
      <c r="K525" s="12" t="s">
        <v>54</v>
      </c>
      <c r="L525" s="169" t="s">
        <v>54</v>
      </c>
      <c r="M525" s="170"/>
      <c r="N525" s="103">
        <f t="shared" ref="N525:R525" si="641">N523-N524</f>
        <v>8.2399999999999807E-2</v>
      </c>
      <c r="O525" s="103">
        <f t="shared" si="641"/>
        <v>8.2099999999999618E-2</v>
      </c>
      <c r="P525" s="103">
        <f t="shared" si="641"/>
        <v>8.4000000000000075E-2</v>
      </c>
      <c r="Q525" s="103">
        <f t="shared" si="641"/>
        <v>8.230000000000004E-2</v>
      </c>
      <c r="R525" s="103">
        <f t="shared" si="641"/>
        <v>8.0500000000000238E-2</v>
      </c>
      <c r="S525" s="12" t="s">
        <v>54</v>
      </c>
      <c r="T525" s="169" t="s">
        <v>54</v>
      </c>
      <c r="U525" s="170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 x14ac:dyDescent="0.45">
      <c r="A526" s="25"/>
      <c r="B526" s="175"/>
      <c r="C526" s="178"/>
      <c r="D526" s="175"/>
      <c r="E526" s="100" t="s">
        <v>57</v>
      </c>
      <c r="F526" s="104">
        <f t="shared" ref="F526:J526" si="642">(F523-F524)*10</f>
        <v>0.71800000000000086</v>
      </c>
      <c r="G526" s="104">
        <f t="shared" si="642"/>
        <v>0.70800000000000196</v>
      </c>
      <c r="H526" s="104">
        <f t="shared" si="642"/>
        <v>0.7140000000000013</v>
      </c>
      <c r="I526" s="104">
        <f t="shared" si="642"/>
        <v>0.70599999999999774</v>
      </c>
      <c r="J526" s="104">
        <f t="shared" si="642"/>
        <v>0.7099999999999973</v>
      </c>
      <c r="K526" s="105">
        <f t="shared" ref="K526" si="643">IFERROR(AVERAGE(F526:J526)," ")</f>
        <v>0.71119999999999983</v>
      </c>
      <c r="L526" s="179">
        <f t="shared" ref="L526" si="644">IFERROR((1-((MAX(F526:J526)-MIN(F526:J526))/(2*AVERAGE(F526:J526))))*100," ")</f>
        <v>99.156355455567834</v>
      </c>
      <c r="M526" s="180"/>
      <c r="N526" s="104">
        <f t="shared" ref="N526:R526" si="645">(N523-N524)*10</f>
        <v>0.82399999999999807</v>
      </c>
      <c r="O526" s="104">
        <f t="shared" si="645"/>
        <v>0.82099999999999618</v>
      </c>
      <c r="P526" s="104">
        <f t="shared" si="645"/>
        <v>0.84000000000000075</v>
      </c>
      <c r="Q526" s="104">
        <f t="shared" si="645"/>
        <v>0.8230000000000004</v>
      </c>
      <c r="R526" s="104">
        <f t="shared" si="645"/>
        <v>0.80500000000000238</v>
      </c>
      <c r="S526" s="105">
        <f t="shared" ref="S526" si="646">IFERROR(AVERAGE(N526:R526)," ")</f>
        <v>0.82259999999999955</v>
      </c>
      <c r="T526" s="171">
        <f t="shared" ref="T526" si="647">IFERROR((1-((MAX(N526:R526)-MIN(N526:R526))/(2*AVERAGE(N526:R526))))*100," ")</f>
        <v>97.872599076100258</v>
      </c>
      <c r="U526" s="172"/>
      <c r="V526" s="55">
        <v>4</v>
      </c>
      <c r="W526" s="55">
        <v>3.9</v>
      </c>
      <c r="X526" s="55">
        <v>14.71</v>
      </c>
      <c r="Y526" s="55">
        <v>6009755</v>
      </c>
      <c r="Z526" s="5"/>
      <c r="AA526" s="6"/>
      <c r="AB526" s="6"/>
      <c r="AC526" s="7"/>
      <c r="AD526" s="8"/>
    </row>
    <row r="527" spans="1:30" ht="21.75" x14ac:dyDescent="0.45">
      <c r="A527" s="21" t="s">
        <v>110</v>
      </c>
      <c r="B527" s="173">
        <v>0.75</v>
      </c>
      <c r="C527" s="176">
        <v>4</v>
      </c>
      <c r="D527" s="173"/>
      <c r="E527" s="100" t="s">
        <v>53</v>
      </c>
      <c r="F527" s="10">
        <v>3.7770999999999999</v>
      </c>
      <c r="G527" s="11">
        <v>3.7736999999999998</v>
      </c>
      <c r="H527" s="11">
        <v>3.7812999999999999</v>
      </c>
      <c r="I527" s="11">
        <v>3.7780999999999998</v>
      </c>
      <c r="J527" s="11">
        <v>3.7751999999999999</v>
      </c>
      <c r="K527" s="141" t="s">
        <v>54</v>
      </c>
      <c r="L527" s="167" t="s">
        <v>54</v>
      </c>
      <c r="M527" s="168"/>
      <c r="N527" s="10">
        <v>3.7732000000000001</v>
      </c>
      <c r="O527" s="11">
        <v>3.7738</v>
      </c>
      <c r="P527" s="11">
        <v>3.7761999999999998</v>
      </c>
      <c r="Q527" s="11">
        <v>3.7736999999999998</v>
      </c>
      <c r="R527" s="11">
        <v>3.7793999999999999</v>
      </c>
      <c r="S527" s="141" t="s">
        <v>54</v>
      </c>
      <c r="T527" s="167" t="s">
        <v>54</v>
      </c>
      <c r="U527" s="168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 x14ac:dyDescent="0.45">
      <c r="A528" s="54">
        <v>0.35000000000000003</v>
      </c>
      <c r="B528" s="174"/>
      <c r="C528" s="177"/>
      <c r="D528" s="174"/>
      <c r="E528" s="100" t="s">
        <v>55</v>
      </c>
      <c r="F528" s="10">
        <v>3.7103999999999999</v>
      </c>
      <c r="G528" s="11">
        <v>3.7088000000000001</v>
      </c>
      <c r="H528" s="11">
        <v>3.7145000000000001</v>
      </c>
      <c r="I528" s="11">
        <v>3.7118000000000002</v>
      </c>
      <c r="J528" s="11">
        <v>3.7078000000000002</v>
      </c>
      <c r="K528" s="141" t="s">
        <v>54</v>
      </c>
      <c r="L528" s="167" t="s">
        <v>54</v>
      </c>
      <c r="M528" s="168"/>
      <c r="N528" s="10">
        <v>3.7010999999999998</v>
      </c>
      <c r="O528" s="11">
        <v>3.7031999999999998</v>
      </c>
      <c r="P528" s="11">
        <v>3.7027000000000001</v>
      </c>
      <c r="Q528" s="11">
        <v>3.7002999999999999</v>
      </c>
      <c r="R528" s="11">
        <v>3.7067999999999999</v>
      </c>
      <c r="S528" s="141" t="s">
        <v>54</v>
      </c>
      <c r="T528" s="167" t="s">
        <v>54</v>
      </c>
      <c r="U528" s="168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 x14ac:dyDescent="0.45">
      <c r="A529" s="24"/>
      <c r="B529" s="174"/>
      <c r="C529" s="177"/>
      <c r="D529" s="174"/>
      <c r="E529" s="100" t="s">
        <v>56</v>
      </c>
      <c r="F529" s="103">
        <f t="shared" ref="F529:J529" si="648">F527-F528</f>
        <v>6.6699999999999982E-2</v>
      </c>
      <c r="G529" s="103">
        <f t="shared" si="648"/>
        <v>6.4899999999999736E-2</v>
      </c>
      <c r="H529" s="103">
        <f t="shared" si="648"/>
        <v>6.6799999999999748E-2</v>
      </c>
      <c r="I529" s="103">
        <f t="shared" si="648"/>
        <v>6.6299999999999581E-2</v>
      </c>
      <c r="J529" s="103">
        <f t="shared" si="648"/>
        <v>6.7399999999999682E-2</v>
      </c>
      <c r="K529" s="12" t="s">
        <v>54</v>
      </c>
      <c r="L529" s="169" t="s">
        <v>54</v>
      </c>
      <c r="M529" s="170"/>
      <c r="N529" s="103">
        <f t="shared" ref="N529:R529" si="649">N527-N528</f>
        <v>7.2100000000000275E-2</v>
      </c>
      <c r="O529" s="103">
        <f t="shared" si="649"/>
        <v>7.0600000000000218E-2</v>
      </c>
      <c r="P529" s="103">
        <f t="shared" si="649"/>
        <v>7.3499999999999677E-2</v>
      </c>
      <c r="Q529" s="103">
        <f t="shared" si="649"/>
        <v>7.339999999999991E-2</v>
      </c>
      <c r="R529" s="103">
        <f t="shared" si="649"/>
        <v>7.2599999999999998E-2</v>
      </c>
      <c r="S529" s="12" t="s">
        <v>54</v>
      </c>
      <c r="T529" s="169" t="s">
        <v>54</v>
      </c>
      <c r="U529" s="170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 x14ac:dyDescent="0.45">
      <c r="A530" s="25"/>
      <c r="B530" s="175"/>
      <c r="C530" s="178"/>
      <c r="D530" s="175"/>
      <c r="E530" s="100" t="s">
        <v>57</v>
      </c>
      <c r="F530" s="104">
        <f t="shared" ref="F530:J530" si="650">(F527-F528)*10</f>
        <v>0.66699999999999982</v>
      </c>
      <c r="G530" s="104">
        <f t="shared" si="650"/>
        <v>0.64899999999999736</v>
      </c>
      <c r="H530" s="104">
        <f t="shared" si="650"/>
        <v>0.66799999999999748</v>
      </c>
      <c r="I530" s="104">
        <f t="shared" si="650"/>
        <v>0.66299999999999581</v>
      </c>
      <c r="J530" s="104">
        <f t="shared" si="650"/>
        <v>0.67399999999999682</v>
      </c>
      <c r="K530" s="105">
        <f t="shared" ref="K530" si="651">IFERROR(AVERAGE(F530:J530)," ")</f>
        <v>0.66419999999999746</v>
      </c>
      <c r="L530" s="179">
        <f t="shared" ref="L530" si="652">IFERROR((1-((MAX(F530:J530)-MIN(F530:J530))/(2*AVERAGE(F530:J530))))*100," ")</f>
        <v>98.118036735922942</v>
      </c>
      <c r="M530" s="180"/>
      <c r="N530" s="104">
        <f t="shared" ref="N530:R530" si="653">(N527-N528)*10</f>
        <v>0.72100000000000275</v>
      </c>
      <c r="O530" s="104">
        <f t="shared" si="653"/>
        <v>0.70600000000000218</v>
      </c>
      <c r="P530" s="104">
        <f t="shared" si="653"/>
        <v>0.73499999999999677</v>
      </c>
      <c r="Q530" s="104">
        <f t="shared" si="653"/>
        <v>0.7339999999999991</v>
      </c>
      <c r="R530" s="104">
        <f t="shared" si="653"/>
        <v>0.72599999999999998</v>
      </c>
      <c r="S530" s="105">
        <f t="shared" ref="S530" si="654">IFERROR(AVERAGE(N530:R530)," ")</f>
        <v>0.72440000000000015</v>
      </c>
      <c r="T530" s="171">
        <f t="shared" ref="T530" si="655">IFERROR((1-((MAX(N530:R530)-MIN(N530:R530))/(2*AVERAGE(N530:R530))))*100," ")</f>
        <v>97.998343456654155</v>
      </c>
      <c r="U530" s="172"/>
      <c r="V530" s="55">
        <v>4.07</v>
      </c>
      <c r="W530" s="55">
        <v>4.01</v>
      </c>
      <c r="X530" s="55">
        <v>14.71</v>
      </c>
      <c r="Y530" s="55">
        <v>5066594</v>
      </c>
      <c r="Z530" s="5"/>
      <c r="AA530" s="6"/>
      <c r="AB530" s="6"/>
      <c r="AC530" s="7"/>
      <c r="AD530" s="8"/>
    </row>
    <row r="531" spans="1:30" ht="21.75" x14ac:dyDescent="0.45">
      <c r="A531" s="21" t="s">
        <v>110</v>
      </c>
      <c r="B531" s="173">
        <v>1.5</v>
      </c>
      <c r="C531" s="176">
        <v>2</v>
      </c>
      <c r="D531" s="173"/>
      <c r="E531" s="100" t="s">
        <v>53</v>
      </c>
      <c r="F531" s="10">
        <v>3.7784</v>
      </c>
      <c r="G531" s="11">
        <v>3.7759</v>
      </c>
      <c r="H531" s="11">
        <v>3.7757000000000001</v>
      </c>
      <c r="I531" s="11">
        <v>3.7728000000000002</v>
      </c>
      <c r="J531" s="11">
        <v>3.7746</v>
      </c>
      <c r="K531" s="141" t="s">
        <v>54</v>
      </c>
      <c r="L531" s="167" t="s">
        <v>54</v>
      </c>
      <c r="M531" s="168"/>
      <c r="N531" s="10">
        <v>3.7740999999999998</v>
      </c>
      <c r="O531" s="11">
        <v>3.7724000000000002</v>
      </c>
      <c r="P531" s="11">
        <v>3.7740999999999998</v>
      </c>
      <c r="Q531" s="11">
        <v>3.7707000000000002</v>
      </c>
      <c r="R531" s="11">
        <v>3.7778999999999998</v>
      </c>
      <c r="S531" s="141" t="s">
        <v>54</v>
      </c>
      <c r="T531" s="167" t="s">
        <v>54</v>
      </c>
      <c r="U531" s="168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 x14ac:dyDescent="0.45">
      <c r="A532" s="54">
        <v>0.47569444444444442</v>
      </c>
      <c r="B532" s="174"/>
      <c r="C532" s="177"/>
      <c r="D532" s="174"/>
      <c r="E532" s="100" t="s">
        <v>55</v>
      </c>
      <c r="F532" s="10">
        <v>3.6446000000000001</v>
      </c>
      <c r="G532" s="11">
        <v>3.6431</v>
      </c>
      <c r="H532" s="11">
        <v>3.6425000000000001</v>
      </c>
      <c r="I532" s="11">
        <v>3.6396000000000002</v>
      </c>
      <c r="J532" s="11">
        <v>3.6375000000000002</v>
      </c>
      <c r="K532" s="141" t="s">
        <v>54</v>
      </c>
      <c r="L532" s="167" t="s">
        <v>54</v>
      </c>
      <c r="M532" s="168"/>
      <c r="N532" s="10">
        <v>3.6244999999999998</v>
      </c>
      <c r="O532" s="11">
        <v>3.6280999999999999</v>
      </c>
      <c r="P532" s="11">
        <v>3.6288</v>
      </c>
      <c r="Q532" s="11">
        <v>3.6295000000000002</v>
      </c>
      <c r="R532" s="11">
        <v>3.6351</v>
      </c>
      <c r="S532" s="141" t="s">
        <v>54</v>
      </c>
      <c r="T532" s="167" t="s">
        <v>54</v>
      </c>
      <c r="U532" s="168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 x14ac:dyDescent="0.45">
      <c r="A533" s="24"/>
      <c r="B533" s="174"/>
      <c r="C533" s="177"/>
      <c r="D533" s="174"/>
      <c r="E533" s="100" t="s">
        <v>56</v>
      </c>
      <c r="F533" s="103">
        <f t="shared" ref="F533:J533" si="656">F531-F532</f>
        <v>0.13379999999999992</v>
      </c>
      <c r="G533" s="103">
        <f t="shared" si="656"/>
        <v>0.13280000000000003</v>
      </c>
      <c r="H533" s="103">
        <f t="shared" si="656"/>
        <v>0.13319999999999999</v>
      </c>
      <c r="I533" s="103">
        <f t="shared" si="656"/>
        <v>0.13319999999999999</v>
      </c>
      <c r="J533" s="103">
        <f t="shared" si="656"/>
        <v>0.13709999999999978</v>
      </c>
      <c r="K533" s="12" t="s">
        <v>54</v>
      </c>
      <c r="L533" s="169" t="s">
        <v>54</v>
      </c>
      <c r="M533" s="170"/>
      <c r="N533" s="103">
        <f t="shared" ref="N533:R533" si="657">N531-N532</f>
        <v>0.14959999999999996</v>
      </c>
      <c r="O533" s="103">
        <f t="shared" si="657"/>
        <v>0.14430000000000032</v>
      </c>
      <c r="P533" s="103">
        <f t="shared" si="657"/>
        <v>0.14529999999999976</v>
      </c>
      <c r="Q533" s="103">
        <f t="shared" si="657"/>
        <v>0.14119999999999999</v>
      </c>
      <c r="R533" s="103">
        <f t="shared" si="657"/>
        <v>0.14279999999999982</v>
      </c>
      <c r="S533" s="12" t="s">
        <v>54</v>
      </c>
      <c r="T533" s="169" t="s">
        <v>54</v>
      </c>
      <c r="U533" s="170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 x14ac:dyDescent="0.45">
      <c r="A534" s="25"/>
      <c r="B534" s="175"/>
      <c r="C534" s="178"/>
      <c r="D534" s="175"/>
      <c r="E534" s="100" t="s">
        <v>57</v>
      </c>
      <c r="F534" s="104">
        <f t="shared" ref="F534:J534" si="658">(F531-F532)*10</f>
        <v>1.3379999999999992</v>
      </c>
      <c r="G534" s="104">
        <f t="shared" si="658"/>
        <v>1.3280000000000003</v>
      </c>
      <c r="H534" s="104">
        <f t="shared" si="658"/>
        <v>1.3319999999999999</v>
      </c>
      <c r="I534" s="104">
        <f t="shared" si="658"/>
        <v>1.3319999999999999</v>
      </c>
      <c r="J534" s="104">
        <f t="shared" si="658"/>
        <v>1.3709999999999978</v>
      </c>
      <c r="K534" s="105">
        <f t="shared" ref="K534" si="659">IFERROR(AVERAGE(F534:J534)," ")</f>
        <v>1.3401999999999994</v>
      </c>
      <c r="L534" s="179">
        <f t="shared" ref="L534" si="660">IFERROR((1-((MAX(F534:J534)-MIN(F534:J534))/(2*AVERAGE(F534:J534))))*100," ")</f>
        <v>98.395761826593144</v>
      </c>
      <c r="M534" s="180"/>
      <c r="N534" s="104">
        <f t="shared" ref="N534:R534" si="661">(N531-N532)*10</f>
        <v>1.4959999999999996</v>
      </c>
      <c r="O534" s="104">
        <f t="shared" si="661"/>
        <v>1.4430000000000032</v>
      </c>
      <c r="P534" s="104">
        <f t="shared" si="661"/>
        <v>1.4529999999999976</v>
      </c>
      <c r="Q534" s="104">
        <f t="shared" si="661"/>
        <v>1.4119999999999999</v>
      </c>
      <c r="R534" s="104">
        <f t="shared" si="661"/>
        <v>1.4279999999999982</v>
      </c>
      <c r="S534" s="105">
        <f t="shared" ref="S534" si="662">IFERROR(AVERAGE(N534:R534)," ")</f>
        <v>1.4463999999999997</v>
      </c>
      <c r="T534" s="171">
        <f t="shared" ref="T534" si="663">IFERROR((1-((MAX(N534:R534)-MIN(N534:R534))/(2*AVERAGE(N534:R534))))*100," ")</f>
        <v>97.096238938053119</v>
      </c>
      <c r="U534" s="172"/>
      <c r="V534" s="55">
        <v>3.97</v>
      </c>
      <c r="W534" s="55">
        <v>3.98</v>
      </c>
      <c r="X534" s="55">
        <v>14.46</v>
      </c>
      <c r="Y534" s="55">
        <v>5066594</v>
      </c>
      <c r="Z534" s="5"/>
      <c r="AA534" s="6"/>
      <c r="AB534" s="6"/>
      <c r="AC534" s="7"/>
      <c r="AD534" s="8"/>
    </row>
    <row r="535" spans="1:30" ht="21.75" x14ac:dyDescent="0.45">
      <c r="A535" s="21" t="s">
        <v>110</v>
      </c>
      <c r="B535" s="173">
        <v>0.75</v>
      </c>
      <c r="C535" s="176">
        <v>4</v>
      </c>
      <c r="D535" s="173"/>
      <c r="E535" s="100" t="s">
        <v>53</v>
      </c>
      <c r="F535" s="10">
        <v>3.7755999999999998</v>
      </c>
      <c r="G535" s="11">
        <v>3.7732999999999999</v>
      </c>
      <c r="H535" s="11">
        <v>3.7726000000000002</v>
      </c>
      <c r="I535" s="11">
        <v>3.7791999999999999</v>
      </c>
      <c r="J535" s="11">
        <v>3.7755999999999998</v>
      </c>
      <c r="K535" s="141" t="s">
        <v>54</v>
      </c>
      <c r="L535" s="167" t="s">
        <v>54</v>
      </c>
      <c r="M535" s="168"/>
      <c r="N535" s="10">
        <v>3.7728999999999999</v>
      </c>
      <c r="O535" s="11">
        <v>3.7743000000000002</v>
      </c>
      <c r="P535" s="11">
        <v>3.7725</v>
      </c>
      <c r="Q535" s="11">
        <v>3.7749999999999999</v>
      </c>
      <c r="R535" s="11">
        <v>3.7721</v>
      </c>
      <c r="S535" s="141" t="s">
        <v>54</v>
      </c>
      <c r="T535" s="167" t="s">
        <v>54</v>
      </c>
      <c r="U535" s="168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 x14ac:dyDescent="0.45">
      <c r="A536" s="54">
        <v>0.58124999999999993</v>
      </c>
      <c r="B536" s="174"/>
      <c r="C536" s="177"/>
      <c r="D536" s="174"/>
      <c r="E536" s="100" t="s">
        <v>55</v>
      </c>
      <c r="F536" s="10">
        <v>3.7016</v>
      </c>
      <c r="G536" s="11">
        <v>3.7008999999999999</v>
      </c>
      <c r="H536" s="11">
        <v>3.6999</v>
      </c>
      <c r="I536" s="11">
        <v>3.7058</v>
      </c>
      <c r="J536" s="11">
        <v>3.7004000000000001</v>
      </c>
      <c r="K536" s="141" t="s">
        <v>54</v>
      </c>
      <c r="L536" s="167" t="s">
        <v>54</v>
      </c>
      <c r="M536" s="168"/>
      <c r="N536" s="10">
        <v>3.6951999999999998</v>
      </c>
      <c r="O536" s="11">
        <v>3.6970999999999998</v>
      </c>
      <c r="P536" s="11">
        <v>3.6958000000000002</v>
      </c>
      <c r="Q536" s="11">
        <v>3.6989999999999998</v>
      </c>
      <c r="R536" s="11">
        <v>3.6953</v>
      </c>
      <c r="S536" s="141" t="s">
        <v>54</v>
      </c>
      <c r="T536" s="167" t="s">
        <v>54</v>
      </c>
      <c r="U536" s="168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 x14ac:dyDescent="0.45">
      <c r="A537" s="24"/>
      <c r="B537" s="174"/>
      <c r="C537" s="177"/>
      <c r="D537" s="174"/>
      <c r="E537" s="100" t="s">
        <v>56</v>
      </c>
      <c r="F537" s="103">
        <f t="shared" ref="F537:J537" si="664">F535-F536</f>
        <v>7.3999999999999844E-2</v>
      </c>
      <c r="G537" s="103">
        <f t="shared" si="664"/>
        <v>7.240000000000002E-2</v>
      </c>
      <c r="H537" s="103">
        <f t="shared" si="664"/>
        <v>7.2700000000000209E-2</v>
      </c>
      <c r="I537" s="103">
        <f t="shared" si="664"/>
        <v>7.339999999999991E-2</v>
      </c>
      <c r="J537" s="103">
        <f t="shared" si="664"/>
        <v>7.5199999999999712E-2</v>
      </c>
      <c r="K537" s="12" t="s">
        <v>54</v>
      </c>
      <c r="L537" s="169" t="s">
        <v>54</v>
      </c>
      <c r="M537" s="170"/>
      <c r="N537" s="103">
        <f t="shared" ref="N537:R537" si="665">N535-N536</f>
        <v>7.7700000000000102E-2</v>
      </c>
      <c r="O537" s="103">
        <f t="shared" si="665"/>
        <v>7.7200000000000379E-2</v>
      </c>
      <c r="P537" s="103">
        <f t="shared" si="665"/>
        <v>7.6699999999999768E-2</v>
      </c>
      <c r="Q537" s="103">
        <f t="shared" si="665"/>
        <v>7.6000000000000068E-2</v>
      </c>
      <c r="R537" s="103">
        <f t="shared" si="665"/>
        <v>7.6799999999999979E-2</v>
      </c>
      <c r="S537" s="12" t="s">
        <v>54</v>
      </c>
      <c r="T537" s="169" t="s">
        <v>54</v>
      </c>
      <c r="U537" s="170"/>
      <c r="V537" s="22" t="s">
        <v>54</v>
      </c>
      <c r="W537" s="22" t="s">
        <v>54</v>
      </c>
      <c r="X537" s="22" t="s">
        <v>54</v>
      </c>
      <c r="Y537" s="22"/>
      <c r="Z537" s="5"/>
      <c r="AA537" s="6"/>
      <c r="AB537" s="6"/>
      <c r="AC537" s="7"/>
      <c r="AD537" s="8"/>
    </row>
    <row r="538" spans="1:30" ht="21.75" x14ac:dyDescent="0.45">
      <c r="A538" s="25"/>
      <c r="B538" s="175"/>
      <c r="C538" s="178"/>
      <c r="D538" s="175"/>
      <c r="E538" s="100" t="s">
        <v>57</v>
      </c>
      <c r="F538" s="104">
        <f t="shared" ref="F538:J538" si="666">(F535-F536)*10</f>
        <v>0.73999999999999844</v>
      </c>
      <c r="G538" s="104">
        <f t="shared" si="666"/>
        <v>0.7240000000000002</v>
      </c>
      <c r="H538" s="104">
        <f t="shared" si="666"/>
        <v>0.72700000000000209</v>
      </c>
      <c r="I538" s="104">
        <f t="shared" si="666"/>
        <v>0.7339999999999991</v>
      </c>
      <c r="J538" s="104">
        <f t="shared" si="666"/>
        <v>0.75199999999999712</v>
      </c>
      <c r="K538" s="105">
        <f t="shared" ref="K538" si="667">IFERROR(AVERAGE(F538:J538)," ")</f>
        <v>0.73539999999999939</v>
      </c>
      <c r="L538" s="179">
        <f t="shared" ref="L538" si="668">IFERROR((1-((MAX(F538:J538)-MIN(F538:J538))/(2*AVERAGE(F538:J538))))*100," ")</f>
        <v>98.096274136524556</v>
      </c>
      <c r="M538" s="180"/>
      <c r="N538" s="104">
        <f t="shared" ref="N538:R538" si="669">(N535-N536)*10</f>
        <v>0.77700000000000102</v>
      </c>
      <c r="O538" s="104">
        <f t="shared" si="669"/>
        <v>0.77200000000000379</v>
      </c>
      <c r="P538" s="104">
        <f t="shared" si="669"/>
        <v>0.76699999999999768</v>
      </c>
      <c r="Q538" s="104">
        <f t="shared" si="669"/>
        <v>0.76000000000000068</v>
      </c>
      <c r="R538" s="104">
        <f t="shared" si="669"/>
        <v>0.76799999999999979</v>
      </c>
      <c r="S538" s="105">
        <f t="shared" ref="S538" si="670">IFERROR(AVERAGE(N538:R538)," ")</f>
        <v>0.76880000000000059</v>
      </c>
      <c r="T538" s="171">
        <f t="shared" ref="T538" si="671">IFERROR((1-((MAX(N538:R538)-MIN(N538:R538))/(2*AVERAGE(N538:R538))))*100," ")</f>
        <v>98.894380853277823</v>
      </c>
      <c r="U538" s="172"/>
      <c r="V538" s="55">
        <v>4.0199999999999996</v>
      </c>
      <c r="W538" s="55">
        <v>4.0999999999999996</v>
      </c>
      <c r="X538" s="55">
        <v>17.73</v>
      </c>
      <c r="Y538" s="55">
        <v>5066594</v>
      </c>
      <c r="Z538" s="5"/>
      <c r="AA538" s="6"/>
      <c r="AB538" s="6"/>
      <c r="AC538" s="7"/>
      <c r="AD538" s="8"/>
    </row>
    <row r="539" spans="1:30" ht="21.75" x14ac:dyDescent="0.45">
      <c r="A539" s="21" t="s">
        <v>110</v>
      </c>
      <c r="B539" s="173">
        <v>0.75</v>
      </c>
      <c r="C539" s="176">
        <v>4</v>
      </c>
      <c r="D539" s="173"/>
      <c r="E539" s="100" t="s">
        <v>53</v>
      </c>
      <c r="F539" s="10">
        <v>3.7128000000000001</v>
      </c>
      <c r="G539" s="11">
        <v>3.7006999999999999</v>
      </c>
      <c r="H539" s="11">
        <v>3.698</v>
      </c>
      <c r="I539" s="11">
        <v>3.6989999999999998</v>
      </c>
      <c r="J539" s="11">
        <v>3.6979000000000002</v>
      </c>
      <c r="K539" s="141" t="s">
        <v>54</v>
      </c>
      <c r="L539" s="167" t="s">
        <v>54</v>
      </c>
      <c r="M539" s="168"/>
      <c r="N539" s="10">
        <v>3.6859000000000002</v>
      </c>
      <c r="O539" s="11">
        <v>3.6880999999999999</v>
      </c>
      <c r="P539" s="11">
        <v>3.6890000000000001</v>
      </c>
      <c r="Q539" s="11">
        <v>3.6962000000000002</v>
      </c>
      <c r="R539" s="11">
        <v>3.6922000000000001</v>
      </c>
      <c r="S539" s="141" t="s">
        <v>54</v>
      </c>
      <c r="T539" s="167" t="s">
        <v>54</v>
      </c>
      <c r="U539" s="168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 x14ac:dyDescent="0.45">
      <c r="A540" s="54">
        <v>0.73541666666666661</v>
      </c>
      <c r="B540" s="174"/>
      <c r="C540" s="177"/>
      <c r="D540" s="174"/>
      <c r="E540" s="100" t="s">
        <v>55</v>
      </c>
      <c r="F540" s="10">
        <v>3.6564999999999999</v>
      </c>
      <c r="G540" s="11">
        <v>3.6459000000000001</v>
      </c>
      <c r="H540" s="11">
        <v>3.64</v>
      </c>
      <c r="I540" s="11">
        <v>3.6419999999999999</v>
      </c>
      <c r="J540" s="11">
        <v>3.6413000000000002</v>
      </c>
      <c r="K540" s="141" t="s">
        <v>54</v>
      </c>
      <c r="L540" s="167" t="s">
        <v>54</v>
      </c>
      <c r="M540" s="168"/>
      <c r="N540" s="10">
        <v>3.6232000000000002</v>
      </c>
      <c r="O540" s="11">
        <v>3.6267999999999998</v>
      </c>
      <c r="P540" s="11">
        <v>3.6274000000000002</v>
      </c>
      <c r="Q540" s="11">
        <v>3.637</v>
      </c>
      <c r="R540" s="11">
        <v>3.6309999999999998</v>
      </c>
      <c r="S540" s="141" t="s">
        <v>54</v>
      </c>
      <c r="T540" s="167" t="s">
        <v>54</v>
      </c>
      <c r="U540" s="168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 x14ac:dyDescent="0.45">
      <c r="A541" s="24"/>
      <c r="B541" s="174"/>
      <c r="C541" s="177"/>
      <c r="D541" s="174"/>
      <c r="E541" s="100" t="s">
        <v>56</v>
      </c>
      <c r="F541" s="103">
        <f t="shared" ref="F541:J541" si="672">F539-F540</f>
        <v>5.6300000000000239E-2</v>
      </c>
      <c r="G541" s="103">
        <f t="shared" si="672"/>
        <v>5.4799999999999738E-2</v>
      </c>
      <c r="H541" s="103">
        <f t="shared" si="672"/>
        <v>5.7999999999999829E-2</v>
      </c>
      <c r="I541" s="103">
        <f t="shared" si="672"/>
        <v>5.699999999999994E-2</v>
      </c>
      <c r="J541" s="103">
        <f t="shared" si="672"/>
        <v>5.6599999999999984E-2</v>
      </c>
      <c r="K541" s="12" t="s">
        <v>54</v>
      </c>
      <c r="L541" s="169" t="s">
        <v>54</v>
      </c>
      <c r="M541" s="170"/>
      <c r="N541" s="103">
        <f t="shared" ref="N541:R541" si="673">N539-N540</f>
        <v>6.2699999999999978E-2</v>
      </c>
      <c r="O541" s="103">
        <f t="shared" si="673"/>
        <v>6.1300000000000132E-2</v>
      </c>
      <c r="P541" s="103">
        <f t="shared" si="673"/>
        <v>6.1599999999999877E-2</v>
      </c>
      <c r="Q541" s="103">
        <f t="shared" si="673"/>
        <v>5.9200000000000141E-2</v>
      </c>
      <c r="R541" s="103">
        <f t="shared" si="673"/>
        <v>6.1200000000000365E-2</v>
      </c>
      <c r="S541" s="12" t="s">
        <v>54</v>
      </c>
      <c r="T541" s="169" t="s">
        <v>54</v>
      </c>
      <c r="U541" s="170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 x14ac:dyDescent="0.45">
      <c r="A542" s="25"/>
      <c r="B542" s="175"/>
      <c r="C542" s="178"/>
      <c r="D542" s="175"/>
      <c r="E542" s="100" t="s">
        <v>57</v>
      </c>
      <c r="F542" s="104">
        <f t="shared" ref="F542:J542" si="674">(F539-F540)*10</f>
        <v>0.56300000000000239</v>
      </c>
      <c r="G542" s="104">
        <f t="shared" si="674"/>
        <v>0.54799999999999738</v>
      </c>
      <c r="H542" s="104">
        <f t="shared" si="674"/>
        <v>0.57999999999999829</v>
      </c>
      <c r="I542" s="104">
        <f t="shared" si="674"/>
        <v>0.5699999999999994</v>
      </c>
      <c r="J542" s="104">
        <f t="shared" si="674"/>
        <v>0.56599999999999984</v>
      </c>
      <c r="K542" s="105">
        <f t="shared" ref="K542" si="675">IFERROR(AVERAGE(F542:J542)," ")</f>
        <v>0.56539999999999946</v>
      </c>
      <c r="L542" s="179">
        <f t="shared" ref="L542" si="676">IFERROR((1-((MAX(F542:J542)-MIN(F542:J542))/(2*AVERAGE(F542:J542))))*100," ")</f>
        <v>97.170145030067118</v>
      </c>
      <c r="M542" s="180"/>
      <c r="N542" s="104">
        <f t="shared" ref="N542:R542" si="677">(N539-N540)*10</f>
        <v>0.62699999999999978</v>
      </c>
      <c r="O542" s="104">
        <f t="shared" si="677"/>
        <v>0.61300000000000132</v>
      </c>
      <c r="P542" s="104">
        <f t="shared" si="677"/>
        <v>0.61599999999999877</v>
      </c>
      <c r="Q542" s="104">
        <f t="shared" si="677"/>
        <v>0.59200000000000141</v>
      </c>
      <c r="R542" s="104">
        <f t="shared" si="677"/>
        <v>0.61200000000000365</v>
      </c>
      <c r="S542" s="105">
        <f t="shared" ref="S542" si="678">IFERROR(AVERAGE(N542:R542)," ")</f>
        <v>0.61200000000000099</v>
      </c>
      <c r="T542" s="171">
        <f t="shared" ref="T542" si="679">IFERROR((1-((MAX(N542:R542)-MIN(N542:R542))/(2*AVERAGE(N542:R542))))*100," ")</f>
        <v>97.14052287581714</v>
      </c>
      <c r="U542" s="172"/>
      <c r="V542" s="55">
        <v>3.68</v>
      </c>
      <c r="W542" s="55">
        <v>4.25</v>
      </c>
      <c r="X542" s="55">
        <v>15.66</v>
      </c>
      <c r="Y542" s="55">
        <v>5066594</v>
      </c>
      <c r="Z542" s="5"/>
      <c r="AA542" s="6"/>
      <c r="AB542" s="6"/>
      <c r="AC542" s="7"/>
      <c r="AD542" s="8"/>
    </row>
    <row r="543" spans="1:30" ht="21.75" x14ac:dyDescent="0.45">
      <c r="A543" s="21" t="s">
        <v>110</v>
      </c>
      <c r="B543" s="173">
        <v>0.75</v>
      </c>
      <c r="C543" s="176">
        <v>4</v>
      </c>
      <c r="D543" s="173"/>
      <c r="E543" s="100" t="s">
        <v>53</v>
      </c>
      <c r="F543" s="10">
        <v>3.7103999999999999</v>
      </c>
      <c r="G543" s="11">
        <v>3.7088000000000001</v>
      </c>
      <c r="H543" s="11">
        <v>3.7145000000000001</v>
      </c>
      <c r="I543" s="11">
        <v>3.7118000000000002</v>
      </c>
      <c r="J543" s="11">
        <v>3.7078000000000002</v>
      </c>
      <c r="K543" s="141" t="s">
        <v>54</v>
      </c>
      <c r="L543" s="167" t="s">
        <v>54</v>
      </c>
      <c r="M543" s="168"/>
      <c r="N543" s="10">
        <v>3.7010999999999998</v>
      </c>
      <c r="O543" s="11">
        <v>3.7031999999999998</v>
      </c>
      <c r="P543" s="11">
        <v>3.7027000000000001</v>
      </c>
      <c r="Q543" s="11">
        <v>3.7002999999999999</v>
      </c>
      <c r="R543" s="11">
        <v>3.7067999999999999</v>
      </c>
      <c r="S543" s="141" t="s">
        <v>54</v>
      </c>
      <c r="T543" s="167" t="s">
        <v>54</v>
      </c>
      <c r="U543" s="168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 x14ac:dyDescent="0.45">
      <c r="A544" s="54">
        <v>0.8534722222222223</v>
      </c>
      <c r="B544" s="174"/>
      <c r="C544" s="177"/>
      <c r="D544" s="174"/>
      <c r="E544" s="100" t="s">
        <v>55</v>
      </c>
      <c r="F544" s="10">
        <v>3.6362000000000001</v>
      </c>
      <c r="G544" s="11">
        <v>3.6396000000000002</v>
      </c>
      <c r="H544" s="11">
        <v>3.6427999999999998</v>
      </c>
      <c r="I544" s="11">
        <v>3.6383999999999999</v>
      </c>
      <c r="J544" s="11">
        <v>3.6371000000000002</v>
      </c>
      <c r="K544" s="141" t="s">
        <v>54</v>
      </c>
      <c r="L544" s="167" t="s">
        <v>54</v>
      </c>
      <c r="M544" s="168"/>
      <c r="N544" s="10">
        <v>3.6213000000000002</v>
      </c>
      <c r="O544" s="11">
        <v>3.625</v>
      </c>
      <c r="P544" s="11">
        <v>3.6231</v>
      </c>
      <c r="Q544" s="11">
        <v>3.6217000000000001</v>
      </c>
      <c r="R544" s="11">
        <v>3.6295000000000002</v>
      </c>
      <c r="S544" s="141" t="s">
        <v>54</v>
      </c>
      <c r="T544" s="167" t="s">
        <v>54</v>
      </c>
      <c r="U544" s="168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 x14ac:dyDescent="0.45">
      <c r="A545" s="24"/>
      <c r="B545" s="174"/>
      <c r="C545" s="177"/>
      <c r="D545" s="174"/>
      <c r="E545" s="100" t="s">
        <v>56</v>
      </c>
      <c r="F545" s="103">
        <f t="shared" ref="F545:J545" si="680">F543-F544</f>
        <v>7.4199999999999822E-2</v>
      </c>
      <c r="G545" s="103">
        <f t="shared" si="680"/>
        <v>6.9199999999999928E-2</v>
      </c>
      <c r="H545" s="103">
        <f t="shared" si="680"/>
        <v>7.1700000000000319E-2</v>
      </c>
      <c r="I545" s="103">
        <f t="shared" si="680"/>
        <v>7.3400000000000354E-2</v>
      </c>
      <c r="J545" s="103">
        <f t="shared" si="680"/>
        <v>7.0699999999999985E-2</v>
      </c>
      <c r="K545" s="12" t="s">
        <v>54</v>
      </c>
      <c r="L545" s="169" t="s">
        <v>54</v>
      </c>
      <c r="M545" s="170"/>
      <c r="N545" s="103">
        <f t="shared" ref="N545:R545" si="681">N543-N544</f>
        <v>7.9799999999999649E-2</v>
      </c>
      <c r="O545" s="103">
        <f t="shared" si="681"/>
        <v>7.8199999999999825E-2</v>
      </c>
      <c r="P545" s="103">
        <f t="shared" si="681"/>
        <v>7.9600000000000115E-2</v>
      </c>
      <c r="Q545" s="103">
        <f t="shared" si="681"/>
        <v>7.8599999999999781E-2</v>
      </c>
      <c r="R545" s="103">
        <f t="shared" si="681"/>
        <v>7.7299999999999702E-2</v>
      </c>
      <c r="S545" s="12" t="s">
        <v>54</v>
      </c>
      <c r="T545" s="169" t="s">
        <v>54</v>
      </c>
      <c r="U545" s="170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 x14ac:dyDescent="0.45">
      <c r="A546" s="25"/>
      <c r="B546" s="175"/>
      <c r="C546" s="178"/>
      <c r="D546" s="175"/>
      <c r="E546" s="100" t="s">
        <v>57</v>
      </c>
      <c r="F546" s="104">
        <f t="shared" ref="F546:J546" si="682">(F543-F544)*10</f>
        <v>0.74199999999999822</v>
      </c>
      <c r="G546" s="104">
        <f t="shared" si="682"/>
        <v>0.69199999999999928</v>
      </c>
      <c r="H546" s="104">
        <f t="shared" si="682"/>
        <v>0.71700000000000319</v>
      </c>
      <c r="I546" s="104">
        <f t="shared" si="682"/>
        <v>0.73400000000000354</v>
      </c>
      <c r="J546" s="104">
        <f t="shared" si="682"/>
        <v>0.70699999999999985</v>
      </c>
      <c r="K546" s="105">
        <f t="shared" ref="K546" si="683">IFERROR(AVERAGE(F546:J546)," ")</f>
        <v>0.71840000000000082</v>
      </c>
      <c r="L546" s="179">
        <f t="shared" ref="L546" si="684">IFERROR((1-((MAX(F546:J546)-MIN(F546:J546))/(2*AVERAGE(F546:J546))))*100," ")</f>
        <v>96.520044543429933</v>
      </c>
      <c r="M546" s="180"/>
      <c r="N546" s="104">
        <f t="shared" ref="N546:R546" si="685">(N543-N544)*10</f>
        <v>0.79799999999999649</v>
      </c>
      <c r="O546" s="104">
        <f t="shared" si="685"/>
        <v>0.78199999999999825</v>
      </c>
      <c r="P546" s="104">
        <f t="shared" si="685"/>
        <v>0.79600000000000115</v>
      </c>
      <c r="Q546" s="104">
        <f t="shared" si="685"/>
        <v>0.78599999999999781</v>
      </c>
      <c r="R546" s="104">
        <f t="shared" si="685"/>
        <v>0.77299999999999702</v>
      </c>
      <c r="S546" s="105">
        <f t="shared" ref="S546" si="686">IFERROR(AVERAGE(N546:R546)," ")</f>
        <v>0.78699999999999815</v>
      </c>
      <c r="T546" s="171">
        <f t="shared" ref="T546" si="687">IFERROR((1-((MAX(N546:R546)-MIN(N546:R546))/(2*AVERAGE(N546:R546))))*100," ")</f>
        <v>98.411689961880583</v>
      </c>
      <c r="U546" s="172"/>
      <c r="V546" s="55">
        <v>3.99</v>
      </c>
      <c r="W546" s="55">
        <v>4.12</v>
      </c>
      <c r="X546" s="55">
        <v>14.86</v>
      </c>
      <c r="Y546" s="55">
        <v>6009755</v>
      </c>
      <c r="Z546" s="5"/>
      <c r="AA546" s="6"/>
      <c r="AB546" s="6"/>
      <c r="AC546" s="7"/>
      <c r="AD546" s="8"/>
    </row>
    <row r="547" spans="1:30" ht="21.75" x14ac:dyDescent="0.45">
      <c r="A547" s="21" t="s">
        <v>112</v>
      </c>
      <c r="B547" s="173">
        <v>0.75</v>
      </c>
      <c r="C547" s="176">
        <v>4</v>
      </c>
      <c r="D547" s="173"/>
      <c r="E547" s="100" t="s">
        <v>53</v>
      </c>
      <c r="F547" s="10">
        <v>3.6373000000000002</v>
      </c>
      <c r="G547" s="11">
        <v>3.6400999999999999</v>
      </c>
      <c r="H547" s="11">
        <v>3.6446000000000001</v>
      </c>
      <c r="I547" s="11">
        <v>3.6404999999999998</v>
      </c>
      <c r="J547" s="11">
        <v>3.6358000000000001</v>
      </c>
      <c r="K547" s="141" t="s">
        <v>54</v>
      </c>
      <c r="L547" s="167" t="s">
        <v>54</v>
      </c>
      <c r="M547" s="168"/>
      <c r="N547" s="10">
        <v>3.6232000000000002</v>
      </c>
      <c r="O547" s="11">
        <v>3.6255000000000002</v>
      </c>
      <c r="P547" s="11">
        <v>3.625</v>
      </c>
      <c r="Q547" s="11">
        <v>3.6219000000000001</v>
      </c>
      <c r="R547" s="11">
        <v>3.6307</v>
      </c>
      <c r="S547" s="141" t="s">
        <v>54</v>
      </c>
      <c r="T547" s="167" t="s">
        <v>54</v>
      </c>
      <c r="U547" s="168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 x14ac:dyDescent="0.45">
      <c r="A548" s="54">
        <v>1.0416666666666666E-2</v>
      </c>
      <c r="B548" s="174"/>
      <c r="C548" s="177"/>
      <c r="D548" s="174"/>
      <c r="E548" s="100" t="s">
        <v>55</v>
      </c>
      <c r="F548" s="10">
        <v>3.5710999999999999</v>
      </c>
      <c r="G548" s="11">
        <v>3.5731999999999999</v>
      </c>
      <c r="H548" s="11">
        <v>3.5777999999999999</v>
      </c>
      <c r="I548" s="11">
        <v>3.5754999999999999</v>
      </c>
      <c r="J548" s="11">
        <v>3.5693999999999999</v>
      </c>
      <c r="K548" s="141" t="s">
        <v>54</v>
      </c>
      <c r="L548" s="167" t="s">
        <v>54</v>
      </c>
      <c r="M548" s="168"/>
      <c r="N548" s="10">
        <v>3.5531999999999999</v>
      </c>
      <c r="O548" s="11">
        <v>3.5535000000000001</v>
      </c>
      <c r="P548" s="11">
        <v>3.5516000000000001</v>
      </c>
      <c r="Q548" s="11">
        <v>3.5503</v>
      </c>
      <c r="R548" s="11">
        <v>3.5569999999999999</v>
      </c>
      <c r="S548" s="141" t="s">
        <v>54</v>
      </c>
      <c r="T548" s="167" t="s">
        <v>54</v>
      </c>
      <c r="U548" s="168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 x14ac:dyDescent="0.45">
      <c r="A549" s="24"/>
      <c r="B549" s="174"/>
      <c r="C549" s="177"/>
      <c r="D549" s="174"/>
      <c r="E549" s="100" t="s">
        <v>56</v>
      </c>
      <c r="F549" s="103">
        <f t="shared" ref="F549:J549" si="688">F547-F548</f>
        <v>6.6200000000000259E-2</v>
      </c>
      <c r="G549" s="103">
        <f t="shared" si="688"/>
        <v>6.6899999999999959E-2</v>
      </c>
      <c r="H549" s="103">
        <f t="shared" si="688"/>
        <v>6.6800000000000193E-2</v>
      </c>
      <c r="I549" s="103">
        <f t="shared" si="688"/>
        <v>6.4999999999999947E-2</v>
      </c>
      <c r="J549" s="103">
        <f t="shared" si="688"/>
        <v>6.6400000000000237E-2</v>
      </c>
      <c r="K549" s="12" t="s">
        <v>54</v>
      </c>
      <c r="L549" s="169" t="s">
        <v>54</v>
      </c>
      <c r="M549" s="170"/>
      <c r="N549" s="103">
        <f t="shared" ref="N549:R549" si="689">N547-N548</f>
        <v>7.0000000000000284E-2</v>
      </c>
      <c r="O549" s="103">
        <f t="shared" si="689"/>
        <v>7.2000000000000064E-2</v>
      </c>
      <c r="P549" s="103">
        <f t="shared" si="689"/>
        <v>7.339999999999991E-2</v>
      </c>
      <c r="Q549" s="103">
        <f t="shared" si="689"/>
        <v>7.1600000000000108E-2</v>
      </c>
      <c r="R549" s="103">
        <f t="shared" si="689"/>
        <v>7.3700000000000099E-2</v>
      </c>
      <c r="S549" s="12" t="s">
        <v>54</v>
      </c>
      <c r="T549" s="169" t="s">
        <v>54</v>
      </c>
      <c r="U549" s="170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 x14ac:dyDescent="0.45">
      <c r="A550" s="25"/>
      <c r="B550" s="175"/>
      <c r="C550" s="178"/>
      <c r="D550" s="175"/>
      <c r="E550" s="100" t="s">
        <v>57</v>
      </c>
      <c r="F550" s="104">
        <f t="shared" ref="F550:J550" si="690">(F547-F548)*10</f>
        <v>0.66200000000000259</v>
      </c>
      <c r="G550" s="104">
        <f t="shared" si="690"/>
        <v>0.66899999999999959</v>
      </c>
      <c r="H550" s="104">
        <f t="shared" si="690"/>
        <v>0.66800000000000193</v>
      </c>
      <c r="I550" s="104">
        <f t="shared" si="690"/>
        <v>0.64999999999999947</v>
      </c>
      <c r="J550" s="104">
        <f t="shared" si="690"/>
        <v>0.66400000000000237</v>
      </c>
      <c r="K550" s="105">
        <f t="shared" ref="K550" si="691">IFERROR(AVERAGE(F550:J550)," ")</f>
        <v>0.66260000000000119</v>
      </c>
      <c r="L550" s="179">
        <f t="shared" ref="L550" si="692">IFERROR((1-((MAX(F550:J550)-MIN(F550:J550))/(2*AVERAGE(F550:J550))))*100," ")</f>
        <v>98.566254150316922</v>
      </c>
      <c r="M550" s="180"/>
      <c r="N550" s="104">
        <f t="shared" ref="N550:R550" si="693">(N547-N548)*10</f>
        <v>0.70000000000000284</v>
      </c>
      <c r="O550" s="104">
        <f t="shared" si="693"/>
        <v>0.72000000000000064</v>
      </c>
      <c r="P550" s="104">
        <f t="shared" si="693"/>
        <v>0.7339999999999991</v>
      </c>
      <c r="Q550" s="104">
        <f t="shared" si="693"/>
        <v>0.71600000000000108</v>
      </c>
      <c r="R550" s="104">
        <f t="shared" si="693"/>
        <v>0.73700000000000099</v>
      </c>
      <c r="S550" s="105">
        <f t="shared" ref="S550" si="694">IFERROR(AVERAGE(N550:R550)," ")</f>
        <v>0.72140000000000093</v>
      </c>
      <c r="T550" s="171">
        <f t="shared" ref="T550" si="695">IFERROR((1-((MAX(N550:R550)-MIN(N550:R550))/(2*AVERAGE(N550:R550))))*100," ")</f>
        <v>97.435542001663563</v>
      </c>
      <c r="U550" s="172"/>
      <c r="V550" s="55">
        <v>3.86</v>
      </c>
      <c r="W550" s="55">
        <v>4</v>
      </c>
      <c r="X550" s="55">
        <v>15.32</v>
      </c>
      <c r="Y550" s="55">
        <v>6009755</v>
      </c>
      <c r="Z550" s="5"/>
      <c r="AA550" s="6"/>
      <c r="AB550" s="6"/>
      <c r="AC550" s="7"/>
      <c r="AD550" s="8"/>
    </row>
    <row r="551" spans="1:30" ht="21.75" x14ac:dyDescent="0.45">
      <c r="A551" s="21" t="s">
        <v>112</v>
      </c>
      <c r="B551" s="173">
        <v>0.75</v>
      </c>
      <c r="C551" s="176">
        <v>4</v>
      </c>
      <c r="D551" s="173"/>
      <c r="E551" s="100" t="s">
        <v>53</v>
      </c>
      <c r="F551" s="10">
        <v>3.6444999999999999</v>
      </c>
      <c r="G551" s="11">
        <v>3.6429999999999998</v>
      </c>
      <c r="H551" s="11">
        <v>3.6415000000000002</v>
      </c>
      <c r="I551" s="11">
        <v>3.6394000000000002</v>
      </c>
      <c r="J551" s="11">
        <v>3.6406999999999998</v>
      </c>
      <c r="K551" s="141" t="s">
        <v>54</v>
      </c>
      <c r="L551" s="167" t="s">
        <v>54</v>
      </c>
      <c r="M551" s="168"/>
      <c r="N551" s="10">
        <v>3.6278999999999999</v>
      </c>
      <c r="O551" s="11">
        <v>3.6297000000000001</v>
      </c>
      <c r="P551" s="11">
        <v>3.6303000000000001</v>
      </c>
      <c r="Q551" s="11">
        <v>3.6294</v>
      </c>
      <c r="R551" s="11">
        <v>3.6341000000000001</v>
      </c>
      <c r="S551" s="141" t="s">
        <v>54</v>
      </c>
      <c r="T551" s="167" t="s">
        <v>54</v>
      </c>
      <c r="U551" s="168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 x14ac:dyDescent="0.45">
      <c r="A552" s="54">
        <v>0.25208333333333333</v>
      </c>
      <c r="B552" s="174"/>
      <c r="C552" s="177"/>
      <c r="D552" s="174"/>
      <c r="E552" s="100" t="s">
        <v>55</v>
      </c>
      <c r="F552" s="10">
        <v>3.5789</v>
      </c>
      <c r="G552" s="11">
        <v>3.5777000000000001</v>
      </c>
      <c r="H552" s="11">
        <v>3.5758000000000001</v>
      </c>
      <c r="I552" s="11">
        <v>3.5741999999999998</v>
      </c>
      <c r="J552" s="11">
        <v>3.5737000000000001</v>
      </c>
      <c r="K552" s="141" t="s">
        <v>54</v>
      </c>
      <c r="L552" s="167" t="s">
        <v>54</v>
      </c>
      <c r="M552" s="168"/>
      <c r="N552" s="10">
        <v>3.5598000000000001</v>
      </c>
      <c r="O552" s="11">
        <v>3.5621</v>
      </c>
      <c r="P552" s="11">
        <v>3.5617999999999999</v>
      </c>
      <c r="Q552" s="11">
        <v>3.5621999999999998</v>
      </c>
      <c r="R552" s="11">
        <v>3.5661</v>
      </c>
      <c r="S552" s="141" t="s">
        <v>54</v>
      </c>
      <c r="T552" s="167" t="s">
        <v>54</v>
      </c>
      <c r="U552" s="168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 x14ac:dyDescent="0.45">
      <c r="A553" s="24"/>
      <c r="B553" s="174"/>
      <c r="C553" s="177"/>
      <c r="D553" s="174"/>
      <c r="E553" s="100" t="s">
        <v>56</v>
      </c>
      <c r="F553" s="103">
        <f t="shared" ref="F553:J553" si="696">F551-F552</f>
        <v>6.5599999999999881E-2</v>
      </c>
      <c r="G553" s="103">
        <f t="shared" si="696"/>
        <v>6.5299999999999692E-2</v>
      </c>
      <c r="H553" s="103">
        <f t="shared" si="696"/>
        <v>6.5700000000000092E-2</v>
      </c>
      <c r="I553" s="103">
        <f t="shared" si="696"/>
        <v>6.5200000000000369E-2</v>
      </c>
      <c r="J553" s="103">
        <f t="shared" si="696"/>
        <v>6.6999999999999726E-2</v>
      </c>
      <c r="K553" s="12" t="s">
        <v>54</v>
      </c>
      <c r="L553" s="169" t="s">
        <v>54</v>
      </c>
      <c r="M553" s="170"/>
      <c r="N553" s="103">
        <f t="shared" ref="N553:R553" si="697">N551-N552</f>
        <v>6.8099999999999827E-2</v>
      </c>
      <c r="O553" s="103">
        <f t="shared" si="697"/>
        <v>6.7600000000000104E-2</v>
      </c>
      <c r="P553" s="103">
        <f t="shared" si="697"/>
        <v>6.8500000000000227E-2</v>
      </c>
      <c r="Q553" s="103">
        <f t="shared" si="697"/>
        <v>6.7200000000000149E-2</v>
      </c>
      <c r="R553" s="103">
        <f t="shared" si="697"/>
        <v>6.800000000000006E-2</v>
      </c>
      <c r="S553" s="12" t="s">
        <v>54</v>
      </c>
      <c r="T553" s="169" t="s">
        <v>54</v>
      </c>
      <c r="U553" s="170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 x14ac:dyDescent="0.45">
      <c r="A554" s="25"/>
      <c r="B554" s="175"/>
      <c r="C554" s="178"/>
      <c r="D554" s="175"/>
      <c r="E554" s="100" t="s">
        <v>57</v>
      </c>
      <c r="F554" s="104">
        <f t="shared" ref="F554:J554" si="698">(F551-F552)*10</f>
        <v>0.65599999999999881</v>
      </c>
      <c r="G554" s="104">
        <f t="shared" si="698"/>
        <v>0.65299999999999692</v>
      </c>
      <c r="H554" s="104">
        <f t="shared" si="698"/>
        <v>0.65700000000000092</v>
      </c>
      <c r="I554" s="104">
        <f t="shared" si="698"/>
        <v>0.65200000000000369</v>
      </c>
      <c r="J554" s="104">
        <f t="shared" si="698"/>
        <v>0.66999999999999726</v>
      </c>
      <c r="K554" s="105">
        <f t="shared" ref="K554" si="699">IFERROR(AVERAGE(F554:J554)," ")</f>
        <v>0.65759999999999952</v>
      </c>
      <c r="L554" s="179">
        <f t="shared" ref="L554" si="700">IFERROR((1-((MAX(F554:J554)-MIN(F554:J554))/(2*AVERAGE(F554:J554))))*100," ")</f>
        <v>98.631386861314354</v>
      </c>
      <c r="M554" s="180"/>
      <c r="N554" s="104">
        <f t="shared" ref="N554:R554" si="701">(N551-N552)*10</f>
        <v>0.68099999999999827</v>
      </c>
      <c r="O554" s="104">
        <f t="shared" si="701"/>
        <v>0.67600000000000104</v>
      </c>
      <c r="P554" s="104">
        <f t="shared" si="701"/>
        <v>0.68500000000000227</v>
      </c>
      <c r="Q554" s="104">
        <f t="shared" si="701"/>
        <v>0.67200000000000149</v>
      </c>
      <c r="R554" s="104">
        <f t="shared" si="701"/>
        <v>0.6800000000000006</v>
      </c>
      <c r="S554" s="105">
        <f t="shared" ref="S554" si="702">IFERROR(AVERAGE(N554:R554)," ")</f>
        <v>0.67880000000000074</v>
      </c>
      <c r="T554" s="171">
        <f t="shared" ref="T554" si="703">IFERROR((1-((MAX(N554:R554)-MIN(N554:R554))/(2*AVERAGE(N554:R554))))*100," ")</f>
        <v>99.042427813788976</v>
      </c>
      <c r="U554" s="172"/>
      <c r="V554" s="55">
        <v>3.94</v>
      </c>
      <c r="W554" s="55">
        <v>4</v>
      </c>
      <c r="X554" s="55">
        <v>14.93</v>
      </c>
      <c r="Y554" s="55">
        <v>6009755</v>
      </c>
      <c r="Z554" s="5"/>
      <c r="AA554" s="6"/>
      <c r="AB554" s="6"/>
      <c r="AC554" s="7"/>
      <c r="AD554" s="8"/>
    </row>
    <row r="555" spans="1:30" ht="21.75" x14ac:dyDescent="0.45">
      <c r="A555" s="21" t="s">
        <v>112</v>
      </c>
      <c r="B555" s="173">
        <v>0.75</v>
      </c>
      <c r="C555" s="176">
        <v>4</v>
      </c>
      <c r="D555" s="173"/>
      <c r="E555" s="100" t="s">
        <v>53</v>
      </c>
      <c r="F555" s="10">
        <v>3.6497000000000002</v>
      </c>
      <c r="G555" s="11">
        <v>3.6558000000000002</v>
      </c>
      <c r="H555" s="11">
        <v>3.6589</v>
      </c>
      <c r="I555" s="11">
        <v>3.6524999999999999</v>
      </c>
      <c r="J555" s="11">
        <v>3.6461999999999999</v>
      </c>
      <c r="K555" s="141" t="s">
        <v>54</v>
      </c>
      <c r="L555" s="167" t="s">
        <v>54</v>
      </c>
      <c r="M555" s="168"/>
      <c r="N555" s="10">
        <v>3.6204999999999998</v>
      </c>
      <c r="O555" s="11">
        <v>3.6196000000000002</v>
      </c>
      <c r="P555" s="11">
        <v>3.6227</v>
      </c>
      <c r="Q555" s="11">
        <v>3.6214</v>
      </c>
      <c r="R555" s="11">
        <v>3.6236000000000002</v>
      </c>
      <c r="S555" s="141" t="s">
        <v>54</v>
      </c>
      <c r="T555" s="167" t="s">
        <v>54</v>
      </c>
      <c r="U555" s="168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 x14ac:dyDescent="0.45">
      <c r="A556" s="54">
        <v>0.3527777777777778</v>
      </c>
      <c r="B556" s="174"/>
      <c r="C556" s="177"/>
      <c r="D556" s="174"/>
      <c r="E556" s="100" t="s">
        <v>55</v>
      </c>
      <c r="F556" s="10">
        <v>3.5794000000000001</v>
      </c>
      <c r="G556" s="11">
        <v>3.5868000000000002</v>
      </c>
      <c r="H556" s="11">
        <v>3.5899000000000001</v>
      </c>
      <c r="I556" s="11">
        <v>3.5840999999999998</v>
      </c>
      <c r="J556" s="11">
        <v>3.5760000000000001</v>
      </c>
      <c r="K556" s="141" t="s">
        <v>54</v>
      </c>
      <c r="L556" s="167" t="s">
        <v>54</v>
      </c>
      <c r="M556" s="168"/>
      <c r="N556" s="10">
        <v>3.5424000000000002</v>
      </c>
      <c r="O556" s="11">
        <v>3.5404</v>
      </c>
      <c r="P556" s="11">
        <v>3.5434000000000001</v>
      </c>
      <c r="Q556" s="11">
        <v>3.5419999999999998</v>
      </c>
      <c r="R556" s="11">
        <v>3.5449999999999999</v>
      </c>
      <c r="S556" s="141" t="s">
        <v>54</v>
      </c>
      <c r="T556" s="167" t="s">
        <v>54</v>
      </c>
      <c r="U556" s="168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 x14ac:dyDescent="0.45">
      <c r="A557" s="24"/>
      <c r="B557" s="174"/>
      <c r="C557" s="177"/>
      <c r="D557" s="174"/>
      <c r="E557" s="100" t="s">
        <v>56</v>
      </c>
      <c r="F557" s="103">
        <f t="shared" ref="F557:J557" si="704">F555-F556</f>
        <v>7.0300000000000029E-2</v>
      </c>
      <c r="G557" s="103">
        <f t="shared" si="704"/>
        <v>6.899999999999995E-2</v>
      </c>
      <c r="H557" s="103">
        <f t="shared" si="704"/>
        <v>6.899999999999995E-2</v>
      </c>
      <c r="I557" s="103">
        <f t="shared" si="704"/>
        <v>6.8400000000000016E-2</v>
      </c>
      <c r="J557" s="103">
        <f t="shared" si="704"/>
        <v>7.0199999999999818E-2</v>
      </c>
      <c r="K557" s="12" t="s">
        <v>54</v>
      </c>
      <c r="L557" s="169" t="s">
        <v>54</v>
      </c>
      <c r="M557" s="170"/>
      <c r="N557" s="103">
        <f t="shared" ref="N557:R557" si="705">N555-N556</f>
        <v>7.8099999999999614E-2</v>
      </c>
      <c r="O557" s="103">
        <f t="shared" si="705"/>
        <v>7.9200000000000159E-2</v>
      </c>
      <c r="P557" s="103">
        <f t="shared" si="705"/>
        <v>7.9299999999999926E-2</v>
      </c>
      <c r="Q557" s="103">
        <f t="shared" si="705"/>
        <v>7.9400000000000137E-2</v>
      </c>
      <c r="R557" s="103">
        <f t="shared" si="705"/>
        <v>7.8600000000000225E-2</v>
      </c>
      <c r="S557" s="12" t="s">
        <v>54</v>
      </c>
      <c r="T557" s="169" t="s">
        <v>54</v>
      </c>
      <c r="U557" s="170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 x14ac:dyDescent="0.45">
      <c r="A558" s="25"/>
      <c r="B558" s="175"/>
      <c r="C558" s="178"/>
      <c r="D558" s="175"/>
      <c r="E558" s="100" t="s">
        <v>57</v>
      </c>
      <c r="F558" s="104">
        <f t="shared" ref="F558:J558" si="706">(F555-F556)*10</f>
        <v>0.70300000000000029</v>
      </c>
      <c r="G558" s="104">
        <f t="shared" si="706"/>
        <v>0.6899999999999995</v>
      </c>
      <c r="H558" s="104">
        <f t="shared" si="706"/>
        <v>0.6899999999999995</v>
      </c>
      <c r="I558" s="104">
        <f t="shared" si="706"/>
        <v>0.68400000000000016</v>
      </c>
      <c r="J558" s="104">
        <f t="shared" si="706"/>
        <v>0.70199999999999818</v>
      </c>
      <c r="K558" s="105">
        <f t="shared" ref="K558" si="707">IFERROR(AVERAGE(F558:J558)," ")</f>
        <v>0.69379999999999953</v>
      </c>
      <c r="L558" s="179">
        <f t="shared" ref="L558" si="708">IFERROR((1-((MAX(F558:J558)-MIN(F558:J558))/(2*AVERAGE(F558:J558))))*100," ")</f>
        <v>98.630729316805983</v>
      </c>
      <c r="M558" s="180"/>
      <c r="N558" s="104">
        <f t="shared" ref="N558:R558" si="709">(N555-N556)*10</f>
        <v>0.78099999999999614</v>
      </c>
      <c r="O558" s="104">
        <f t="shared" si="709"/>
        <v>0.79200000000000159</v>
      </c>
      <c r="P558" s="104">
        <f t="shared" si="709"/>
        <v>0.79299999999999926</v>
      </c>
      <c r="Q558" s="104">
        <f t="shared" si="709"/>
        <v>0.79400000000000137</v>
      </c>
      <c r="R558" s="104">
        <f t="shared" si="709"/>
        <v>0.78600000000000225</v>
      </c>
      <c r="S558" s="105">
        <f t="shared" ref="S558" si="710">IFERROR(AVERAGE(N558:R558)," ")</f>
        <v>0.78920000000000012</v>
      </c>
      <c r="T558" s="171">
        <f t="shared" ref="T558" si="711">IFERROR((1-((MAX(N558:R558)-MIN(N558:R558))/(2*AVERAGE(N558:R558))))*100," ")</f>
        <v>99.176381145463438</v>
      </c>
      <c r="U558" s="172"/>
      <c r="V558" s="55">
        <v>3.5</v>
      </c>
      <c r="W558" s="55">
        <v>3.98</v>
      </c>
      <c r="X558" s="55">
        <v>15.06</v>
      </c>
      <c r="Y558" s="55">
        <v>2200927</v>
      </c>
      <c r="Z558" s="5"/>
      <c r="AA558" s="6"/>
      <c r="AB558" s="6"/>
      <c r="AC558" s="7"/>
      <c r="AD558" s="8"/>
    </row>
    <row r="559" spans="1:30" ht="21.75" x14ac:dyDescent="0.45">
      <c r="A559" s="21"/>
      <c r="B559" s="173"/>
      <c r="C559" s="176"/>
      <c r="D559" s="173"/>
      <c r="E559" s="100" t="s">
        <v>53</v>
      </c>
      <c r="F559" s="10"/>
      <c r="G559" s="11"/>
      <c r="H559" s="11"/>
      <c r="I559" s="11"/>
      <c r="J559" s="11"/>
      <c r="K559" s="141" t="s">
        <v>54</v>
      </c>
      <c r="L559" s="167" t="s">
        <v>54</v>
      </c>
      <c r="M559" s="168"/>
      <c r="N559" s="10"/>
      <c r="P559" s="11"/>
      <c r="Q559" s="11"/>
      <c r="R559" s="11"/>
      <c r="S559" s="141" t="s">
        <v>54</v>
      </c>
      <c r="T559" s="167" t="s">
        <v>54</v>
      </c>
      <c r="U559" s="168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 x14ac:dyDescent="0.45">
      <c r="A560" s="54"/>
      <c r="B560" s="174"/>
      <c r="C560" s="177"/>
      <c r="D560" s="174"/>
      <c r="E560" s="100" t="s">
        <v>55</v>
      </c>
      <c r="F560" s="10"/>
      <c r="G560" s="11"/>
      <c r="H560" s="11"/>
      <c r="I560" s="11"/>
      <c r="J560" s="11"/>
      <c r="K560" s="141" t="s">
        <v>54</v>
      </c>
      <c r="L560" s="167" t="s">
        <v>54</v>
      </c>
      <c r="M560" s="168"/>
      <c r="N560" s="10"/>
      <c r="O560" s="11"/>
      <c r="P560" s="11"/>
      <c r="Q560" s="11"/>
      <c r="R560" s="11"/>
      <c r="S560" s="141" t="s">
        <v>54</v>
      </c>
      <c r="T560" s="167" t="s">
        <v>54</v>
      </c>
      <c r="U560" s="168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 x14ac:dyDescent="0.45">
      <c r="A561" s="24"/>
      <c r="B561" s="174"/>
      <c r="C561" s="177"/>
      <c r="D561" s="174"/>
      <c r="E561" s="100" t="s">
        <v>56</v>
      </c>
      <c r="F561" s="103">
        <f t="shared" ref="F561:J561" si="712">F559-F560</f>
        <v>0</v>
      </c>
      <c r="G561" s="103">
        <f t="shared" si="712"/>
        <v>0</v>
      </c>
      <c r="H561" s="103">
        <f t="shared" si="712"/>
        <v>0</v>
      </c>
      <c r="I561" s="103">
        <f t="shared" si="712"/>
        <v>0</v>
      </c>
      <c r="J561" s="103">
        <f t="shared" si="712"/>
        <v>0</v>
      </c>
      <c r="K561" s="12" t="s">
        <v>54</v>
      </c>
      <c r="L561" s="169" t="s">
        <v>54</v>
      </c>
      <c r="M561" s="170"/>
      <c r="N561" s="103">
        <f t="shared" ref="N561:R561" si="713">N559-N560</f>
        <v>0</v>
      </c>
      <c r="O561" s="103">
        <f>P559-O560</f>
        <v>0</v>
      </c>
      <c r="P561" s="103" t="e">
        <f>#REF!-P560</f>
        <v>#REF!</v>
      </c>
      <c r="Q561" s="103">
        <f t="shared" si="713"/>
        <v>0</v>
      </c>
      <c r="R561" s="103">
        <f t="shared" si="713"/>
        <v>0</v>
      </c>
      <c r="S561" s="12" t="s">
        <v>54</v>
      </c>
      <c r="T561" s="169" t="s">
        <v>54</v>
      </c>
      <c r="U561" s="170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 x14ac:dyDescent="0.45">
      <c r="A562" s="25"/>
      <c r="B562" s="175"/>
      <c r="C562" s="178"/>
      <c r="D562" s="175"/>
      <c r="E562" s="100" t="s">
        <v>57</v>
      </c>
      <c r="F562" s="104">
        <f t="shared" ref="F562:J562" si="714">(F559-F560)*10</f>
        <v>0</v>
      </c>
      <c r="G562" s="104">
        <f t="shared" si="714"/>
        <v>0</v>
      </c>
      <c r="H562" s="104">
        <f t="shared" si="714"/>
        <v>0</v>
      </c>
      <c r="I562" s="104">
        <f t="shared" si="714"/>
        <v>0</v>
      </c>
      <c r="J562" s="104">
        <f t="shared" si="714"/>
        <v>0</v>
      </c>
      <c r="K562" s="105">
        <f t="shared" ref="K562" si="715">IFERROR(AVERAGE(F562:J562)," ")</f>
        <v>0</v>
      </c>
      <c r="L562" s="179" t="str">
        <f t="shared" ref="L562" si="716">IFERROR((1-((MAX(F562:J562)-MIN(F562:J562))/(2*AVERAGE(F562:J562))))*100," ")</f>
        <v xml:space="preserve"> </v>
      </c>
      <c r="M562" s="180"/>
      <c r="N562" s="104">
        <f t="shared" ref="N562:R562" si="717">(N559-N560)*10</f>
        <v>0</v>
      </c>
      <c r="O562" s="104">
        <f>(P559-O560)*10</f>
        <v>0</v>
      </c>
      <c r="P562" s="104" t="e">
        <f>(#REF!-P560)*10</f>
        <v>#REF!</v>
      </c>
      <c r="Q562" s="104">
        <f t="shared" si="717"/>
        <v>0</v>
      </c>
      <c r="R562" s="104">
        <f t="shared" si="717"/>
        <v>0</v>
      </c>
      <c r="S562" s="105" t="str">
        <f t="shared" ref="S562" si="718">IFERROR(AVERAGE(N562:R562)," ")</f>
        <v xml:space="preserve"> </v>
      </c>
      <c r="T562" s="171" t="str">
        <f t="shared" ref="T562" si="719">IFERROR((1-((MAX(N562:R562)-MIN(N562:R562))/(2*AVERAGE(N562:R562))))*100," ")</f>
        <v xml:space="preserve"> </v>
      </c>
      <c r="U562" s="172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 x14ac:dyDescent="0.45">
      <c r="A563" s="21" t="s">
        <v>112</v>
      </c>
      <c r="B563" s="173">
        <v>1.5</v>
      </c>
      <c r="C563" s="176">
        <v>2</v>
      </c>
      <c r="D563" s="173"/>
      <c r="E563" s="100" t="s">
        <v>53</v>
      </c>
      <c r="F563" s="10">
        <v>3.7707999999999999</v>
      </c>
      <c r="G563" s="11">
        <v>3.7723</v>
      </c>
      <c r="H563" s="11">
        <v>3.7677</v>
      </c>
      <c r="I563" s="11">
        <v>3.7702</v>
      </c>
      <c r="J563" s="11">
        <v>3.7721</v>
      </c>
      <c r="K563" s="141" t="s">
        <v>54</v>
      </c>
      <c r="L563" s="167" t="s">
        <v>54</v>
      </c>
      <c r="M563" s="168"/>
      <c r="N563" s="10">
        <v>3.7717000000000001</v>
      </c>
      <c r="O563" s="11">
        <v>3.7682000000000002</v>
      </c>
      <c r="P563" s="11">
        <v>3.7728999999999999</v>
      </c>
      <c r="Q563" s="11">
        <v>3.7759</v>
      </c>
      <c r="R563" s="11">
        <v>3.7738</v>
      </c>
      <c r="S563" s="141" t="s">
        <v>54</v>
      </c>
      <c r="T563" s="167" t="s">
        <v>54</v>
      </c>
      <c r="U563" s="168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 x14ac:dyDescent="0.45">
      <c r="A564" s="54">
        <v>0.6020833333333333</v>
      </c>
      <c r="B564" s="174"/>
      <c r="C564" s="177"/>
      <c r="D564" s="174"/>
      <c r="E564" s="100" t="s">
        <v>55</v>
      </c>
      <c r="F564" s="10">
        <v>3.6490999999999998</v>
      </c>
      <c r="G564" s="11">
        <v>3.6509999999999998</v>
      </c>
      <c r="H564" s="11">
        <v>3.6442000000000001</v>
      </c>
      <c r="I564" s="11">
        <v>3.6492</v>
      </c>
      <c r="J564" s="11">
        <v>3.6494</v>
      </c>
      <c r="K564" s="141" t="s">
        <v>54</v>
      </c>
      <c r="L564" s="167" t="s">
        <v>54</v>
      </c>
      <c r="M564" s="168"/>
      <c r="N564" s="10">
        <v>3.6413000000000002</v>
      </c>
      <c r="O564" s="11">
        <v>3.6396000000000002</v>
      </c>
      <c r="P564" s="11">
        <v>3.6417999999999999</v>
      </c>
      <c r="Q564" s="11">
        <v>3.6461999999999999</v>
      </c>
      <c r="R564" s="11">
        <v>3.6429999999999998</v>
      </c>
      <c r="S564" s="141" t="s">
        <v>54</v>
      </c>
      <c r="T564" s="167" t="s">
        <v>54</v>
      </c>
      <c r="U564" s="168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 x14ac:dyDescent="0.45">
      <c r="A565" s="24"/>
      <c r="B565" s="174"/>
      <c r="C565" s="177"/>
      <c r="D565" s="174"/>
      <c r="E565" s="100" t="s">
        <v>56</v>
      </c>
      <c r="F565" s="103">
        <f t="shared" ref="F565:J565" si="720">F563-F564</f>
        <v>0.12170000000000014</v>
      </c>
      <c r="G565" s="103">
        <f t="shared" si="720"/>
        <v>0.12130000000000019</v>
      </c>
      <c r="H565" s="103">
        <f t="shared" si="720"/>
        <v>0.12349999999999994</v>
      </c>
      <c r="I565" s="103">
        <f t="shared" si="720"/>
        <v>0.121</v>
      </c>
      <c r="J565" s="103">
        <f t="shared" si="720"/>
        <v>0.12270000000000003</v>
      </c>
      <c r="K565" s="12" t="s">
        <v>54</v>
      </c>
      <c r="L565" s="169" t="s">
        <v>54</v>
      </c>
      <c r="M565" s="170"/>
      <c r="N565" s="103">
        <f t="shared" ref="N565:R565" si="721">N563-N564</f>
        <v>0.13039999999999985</v>
      </c>
      <c r="O565" s="103">
        <f t="shared" si="721"/>
        <v>0.12860000000000005</v>
      </c>
      <c r="P565" s="103">
        <f t="shared" si="721"/>
        <v>0.13109999999999999</v>
      </c>
      <c r="Q565" s="103">
        <f t="shared" si="721"/>
        <v>0.12970000000000015</v>
      </c>
      <c r="R565" s="103">
        <f t="shared" si="721"/>
        <v>0.13080000000000025</v>
      </c>
      <c r="S565" s="12" t="s">
        <v>54</v>
      </c>
      <c r="T565" s="169" t="s">
        <v>54</v>
      </c>
      <c r="U565" s="170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 x14ac:dyDescent="0.45">
      <c r="A566" s="25"/>
      <c r="B566" s="175"/>
      <c r="C566" s="178"/>
      <c r="D566" s="175"/>
      <c r="E566" s="100" t="s">
        <v>57</v>
      </c>
      <c r="F566" s="104">
        <f t="shared" ref="F566:J566" si="722">(F563-F564)*10</f>
        <v>1.2170000000000014</v>
      </c>
      <c r="G566" s="104">
        <f t="shared" si="722"/>
        <v>1.2130000000000019</v>
      </c>
      <c r="H566" s="104">
        <f t="shared" si="722"/>
        <v>1.2349999999999994</v>
      </c>
      <c r="I566" s="104">
        <f t="shared" si="722"/>
        <v>1.21</v>
      </c>
      <c r="J566" s="104">
        <f t="shared" si="722"/>
        <v>1.2270000000000003</v>
      </c>
      <c r="K566" s="105">
        <f t="shared" ref="K566" si="723">IFERROR(AVERAGE(F566:J566)," ")</f>
        <v>1.2204000000000006</v>
      </c>
      <c r="L566" s="179">
        <f t="shared" ref="L566" si="724">IFERROR((1-((MAX(F566:J566)-MIN(F566:J566))/(2*AVERAGE(F566:J566))))*100," ")</f>
        <v>98.97574565716161</v>
      </c>
      <c r="M566" s="180"/>
      <c r="N566" s="104">
        <f t="shared" ref="N566:R566" si="725">(N563-N564)*10</f>
        <v>1.3039999999999985</v>
      </c>
      <c r="O566" s="104">
        <f t="shared" si="725"/>
        <v>1.2860000000000005</v>
      </c>
      <c r="P566" s="104">
        <f t="shared" si="725"/>
        <v>1.3109999999999999</v>
      </c>
      <c r="Q566" s="104">
        <f t="shared" si="725"/>
        <v>1.2970000000000015</v>
      </c>
      <c r="R566" s="104">
        <f t="shared" si="725"/>
        <v>1.3080000000000025</v>
      </c>
      <c r="S566" s="105">
        <f t="shared" ref="S566" si="726">IFERROR(AVERAGE(N566:R566)," ")</f>
        <v>1.3012000000000006</v>
      </c>
      <c r="T566" s="171">
        <f t="shared" ref="T566" si="727">IFERROR((1-((MAX(N566:R566)-MIN(N566:R566))/(2*AVERAGE(N566:R566))))*100," ")</f>
        <v>99.039348293882597</v>
      </c>
      <c r="U566" s="172"/>
      <c r="V566" s="55">
        <v>3.75</v>
      </c>
      <c r="W566" s="55">
        <v>4.0199999999999996</v>
      </c>
      <c r="X566" s="55">
        <v>15.38</v>
      </c>
      <c r="Y566" s="55">
        <v>2200927</v>
      </c>
      <c r="Z566" s="5"/>
      <c r="AA566" s="6"/>
      <c r="AB566" s="6"/>
      <c r="AC566" s="7"/>
      <c r="AD566" s="8"/>
    </row>
    <row r="567" spans="1:30" ht="21.75" x14ac:dyDescent="0.45">
      <c r="A567" s="21" t="s">
        <v>112</v>
      </c>
      <c r="B567" s="173">
        <v>0.75</v>
      </c>
      <c r="C567" s="176">
        <v>4</v>
      </c>
      <c r="D567" s="173"/>
      <c r="E567" s="100" t="s">
        <v>53</v>
      </c>
      <c r="F567" s="10">
        <v>3.7753999999999999</v>
      </c>
      <c r="G567" s="11">
        <v>3.7738</v>
      </c>
      <c r="H567" s="11">
        <v>3.7757000000000001</v>
      </c>
      <c r="I567" s="11">
        <v>3.7704</v>
      </c>
      <c r="J567" s="11">
        <v>3.7736999999999998</v>
      </c>
      <c r="K567" s="141" t="s">
        <v>54</v>
      </c>
      <c r="L567" s="167" t="s">
        <v>54</v>
      </c>
      <c r="M567" s="168"/>
      <c r="N567" s="10">
        <v>3.7732000000000001</v>
      </c>
      <c r="O567" s="11">
        <v>3.7715999999999998</v>
      </c>
      <c r="P567" s="11">
        <v>3.7713999999999999</v>
      </c>
      <c r="Q567" s="11">
        <v>3.7744</v>
      </c>
      <c r="R567" s="11">
        <v>3.7904</v>
      </c>
      <c r="S567" s="141" t="s">
        <v>54</v>
      </c>
      <c r="T567" s="167" t="s">
        <v>54</v>
      </c>
      <c r="U567" s="168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 x14ac:dyDescent="0.45">
      <c r="A568" s="54">
        <v>0.64583333333333337</v>
      </c>
      <c r="B568" s="174"/>
      <c r="C568" s="177"/>
      <c r="D568" s="174"/>
      <c r="E568" s="100" t="s">
        <v>55</v>
      </c>
      <c r="F568" s="10">
        <v>3.7122999999999999</v>
      </c>
      <c r="G568" s="11">
        <v>3.7113</v>
      </c>
      <c r="H568" s="11">
        <v>3.7128000000000001</v>
      </c>
      <c r="I568" s="11">
        <v>3.7075999999999998</v>
      </c>
      <c r="J568" s="11">
        <v>3.7107999999999999</v>
      </c>
      <c r="K568" s="141" t="s">
        <v>54</v>
      </c>
      <c r="L568" s="167" t="s">
        <v>54</v>
      </c>
      <c r="M568" s="168"/>
      <c r="N568" s="10">
        <v>3.7044000000000001</v>
      </c>
      <c r="O568" s="11">
        <v>3.7029999999999998</v>
      </c>
      <c r="P568" s="11">
        <v>3.7021000000000002</v>
      </c>
      <c r="Q568" s="11">
        <v>3.7065000000000001</v>
      </c>
      <c r="R568" s="11">
        <v>3.7204000000000002</v>
      </c>
      <c r="S568" s="141" t="s">
        <v>54</v>
      </c>
      <c r="T568" s="167" t="s">
        <v>54</v>
      </c>
      <c r="U568" s="168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 x14ac:dyDescent="0.45">
      <c r="A569" s="24"/>
      <c r="B569" s="174"/>
      <c r="C569" s="177"/>
      <c r="D569" s="174"/>
      <c r="E569" s="100" t="s">
        <v>56</v>
      </c>
      <c r="F569" s="103">
        <f t="shared" ref="F569:J569" si="728">F567-F568</f>
        <v>6.3099999999999934E-2</v>
      </c>
      <c r="G569" s="103">
        <f t="shared" si="728"/>
        <v>6.25E-2</v>
      </c>
      <c r="H569" s="103">
        <f t="shared" si="728"/>
        <v>6.2899999999999956E-2</v>
      </c>
      <c r="I569" s="103">
        <f t="shared" si="728"/>
        <v>6.2800000000000189E-2</v>
      </c>
      <c r="J569" s="103">
        <f t="shared" si="728"/>
        <v>6.2899999999999956E-2</v>
      </c>
      <c r="K569" s="12" t="s">
        <v>54</v>
      </c>
      <c r="L569" s="169" t="s">
        <v>54</v>
      </c>
      <c r="M569" s="170"/>
      <c r="N569" s="103">
        <f t="shared" ref="N569:R569" si="729">N567-N568</f>
        <v>6.8799999999999972E-2</v>
      </c>
      <c r="O569" s="103">
        <f t="shared" si="729"/>
        <v>6.8599999999999994E-2</v>
      </c>
      <c r="P569" s="103">
        <f t="shared" si="729"/>
        <v>6.9299999999999695E-2</v>
      </c>
      <c r="Q569" s="103">
        <f t="shared" si="729"/>
        <v>6.7899999999999849E-2</v>
      </c>
      <c r="R569" s="103">
        <f t="shared" si="729"/>
        <v>6.999999999999984E-2</v>
      </c>
      <c r="S569" s="12" t="s">
        <v>54</v>
      </c>
      <c r="T569" s="169" t="s">
        <v>54</v>
      </c>
      <c r="U569" s="170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 x14ac:dyDescent="0.45">
      <c r="A570" s="25"/>
      <c r="B570" s="175"/>
      <c r="C570" s="178"/>
      <c r="D570" s="175"/>
      <c r="E570" s="100" t="s">
        <v>57</v>
      </c>
      <c r="F570" s="104">
        <f t="shared" ref="F570:J570" si="730">(F567-F568)*10</f>
        <v>0.63099999999999934</v>
      </c>
      <c r="G570" s="104">
        <f t="shared" si="730"/>
        <v>0.625</v>
      </c>
      <c r="H570" s="104">
        <f t="shared" si="730"/>
        <v>0.62899999999999956</v>
      </c>
      <c r="I570" s="104">
        <f t="shared" si="730"/>
        <v>0.62800000000000189</v>
      </c>
      <c r="J570" s="104">
        <f t="shared" si="730"/>
        <v>0.62899999999999956</v>
      </c>
      <c r="K570" s="105">
        <f t="shared" ref="K570" si="731">IFERROR(AVERAGE(F570:J570)," ")</f>
        <v>0.62840000000000007</v>
      </c>
      <c r="L570" s="179">
        <f t="shared" ref="L570" si="732">IFERROR((1-((MAX(F570:J570)-MIN(F570:J570))/(2*AVERAGE(F570:J570))))*100," ")</f>
        <v>99.522597071928772</v>
      </c>
      <c r="M570" s="180"/>
      <c r="N570" s="104">
        <f t="shared" ref="N570:R570" si="733">(N567-N568)*10</f>
        <v>0.68799999999999972</v>
      </c>
      <c r="O570" s="104">
        <f t="shared" si="733"/>
        <v>0.68599999999999994</v>
      </c>
      <c r="P570" s="104">
        <f t="shared" si="733"/>
        <v>0.69299999999999695</v>
      </c>
      <c r="Q570" s="104">
        <f t="shared" si="733"/>
        <v>0.67899999999999849</v>
      </c>
      <c r="R570" s="104">
        <f t="shared" si="733"/>
        <v>0.6999999999999984</v>
      </c>
      <c r="S570" s="105">
        <f t="shared" ref="S570" si="734">IFERROR(AVERAGE(N570:R570)," ")</f>
        <v>0.6891999999999987</v>
      </c>
      <c r="T570" s="171">
        <f t="shared" ref="T570" si="735">IFERROR((1-((MAX(N570:R570)-MIN(N570:R570))/(2*AVERAGE(N570:R570))))*100," ")</f>
        <v>98.476494486361005</v>
      </c>
      <c r="U570" s="172"/>
      <c r="V570" s="55">
        <v>3.68</v>
      </c>
      <c r="W570" s="55">
        <v>3.91</v>
      </c>
      <c r="X570" s="55">
        <v>15.49</v>
      </c>
      <c r="Y570" s="55">
        <v>2200927</v>
      </c>
      <c r="Z570" s="5"/>
      <c r="AA570" s="6"/>
      <c r="AB570" s="6"/>
      <c r="AC570" s="7"/>
      <c r="AD570" s="8"/>
    </row>
    <row r="571" spans="1:30" ht="21.75" x14ac:dyDescent="0.45">
      <c r="A571" s="21" t="s">
        <v>112</v>
      </c>
      <c r="B571" s="173">
        <v>0.75</v>
      </c>
      <c r="C571" s="176">
        <v>4</v>
      </c>
      <c r="D571" s="173"/>
      <c r="E571" s="100" t="s">
        <v>53</v>
      </c>
      <c r="F571" s="10">
        <v>3.7122999999999999</v>
      </c>
      <c r="G571" s="11">
        <v>3.7113</v>
      </c>
      <c r="H571" s="11">
        <v>3.7128000000000001</v>
      </c>
      <c r="I571" s="11">
        <v>3.7075999999999998</v>
      </c>
      <c r="J571" s="11">
        <v>3.7107999999999999</v>
      </c>
      <c r="K571" s="141" t="s">
        <v>54</v>
      </c>
      <c r="L571" s="167" t="s">
        <v>54</v>
      </c>
      <c r="M571" s="168"/>
      <c r="N571" s="10">
        <v>3.7044000000000001</v>
      </c>
      <c r="O571" s="11">
        <v>3.7029999999999998</v>
      </c>
      <c r="P571" s="11">
        <v>3.7021000000000002</v>
      </c>
      <c r="Q571" s="11">
        <v>3.7065000000000001</v>
      </c>
      <c r="R571" s="11">
        <v>3.7204000000000002</v>
      </c>
      <c r="S571" s="141" t="s">
        <v>54</v>
      </c>
      <c r="T571" s="167" t="s">
        <v>54</v>
      </c>
      <c r="U571" s="168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 x14ac:dyDescent="0.45">
      <c r="A572" s="54">
        <v>0.8569444444444444</v>
      </c>
      <c r="B572" s="174"/>
      <c r="C572" s="177"/>
      <c r="D572" s="174"/>
      <c r="E572" s="100" t="s">
        <v>55</v>
      </c>
      <c r="F572" s="10">
        <v>3.6484000000000001</v>
      </c>
      <c r="G572" s="11">
        <v>3.6478000000000002</v>
      </c>
      <c r="H572" s="11">
        <v>3.6497999999999999</v>
      </c>
      <c r="I572" s="11">
        <v>3.6452</v>
      </c>
      <c r="J572" s="11">
        <v>3.6471</v>
      </c>
      <c r="K572" s="141" t="s">
        <v>54</v>
      </c>
      <c r="L572" s="167" t="s">
        <v>54</v>
      </c>
      <c r="M572" s="168"/>
      <c r="N572" s="10">
        <v>3.6353</v>
      </c>
      <c r="O572" s="11">
        <v>3.6345000000000001</v>
      </c>
      <c r="P572" s="11">
        <v>3.6322000000000001</v>
      </c>
      <c r="Q572" s="11">
        <v>3.6385000000000001</v>
      </c>
      <c r="R572" s="11">
        <v>3.6515</v>
      </c>
      <c r="S572" s="141" t="s">
        <v>54</v>
      </c>
      <c r="T572" s="167" t="s">
        <v>54</v>
      </c>
      <c r="U572" s="168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 x14ac:dyDescent="0.45">
      <c r="A573" s="24"/>
      <c r="B573" s="174"/>
      <c r="C573" s="177"/>
      <c r="D573" s="174"/>
      <c r="E573" s="100" t="s">
        <v>56</v>
      </c>
      <c r="F573" s="103">
        <f t="shared" ref="F573:J573" si="736">F571-F572</f>
        <v>6.3899999999999846E-2</v>
      </c>
      <c r="G573" s="103">
        <f t="shared" si="736"/>
        <v>6.349999999999989E-2</v>
      </c>
      <c r="H573" s="103">
        <f t="shared" si="736"/>
        <v>6.3000000000000167E-2</v>
      </c>
      <c r="I573" s="103">
        <f t="shared" si="736"/>
        <v>6.2399999999999789E-2</v>
      </c>
      <c r="J573" s="103">
        <f t="shared" si="736"/>
        <v>6.3699999999999868E-2</v>
      </c>
      <c r="K573" s="12" t="s">
        <v>54</v>
      </c>
      <c r="L573" s="169" t="s">
        <v>54</v>
      </c>
      <c r="M573" s="170"/>
      <c r="N573" s="103">
        <f t="shared" ref="N573:R573" si="737">N571-N572</f>
        <v>6.9100000000000161E-2</v>
      </c>
      <c r="O573" s="103">
        <f t="shared" si="737"/>
        <v>6.8499999999999783E-2</v>
      </c>
      <c r="P573" s="103">
        <f t="shared" si="737"/>
        <v>6.9900000000000073E-2</v>
      </c>
      <c r="Q573" s="103">
        <f t="shared" si="737"/>
        <v>6.800000000000006E-2</v>
      </c>
      <c r="R573" s="103">
        <f t="shared" si="737"/>
        <v>6.8900000000000183E-2</v>
      </c>
      <c r="S573" s="12" t="s">
        <v>54</v>
      </c>
      <c r="T573" s="169" t="s">
        <v>54</v>
      </c>
      <c r="U573" s="170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 x14ac:dyDescent="0.45">
      <c r="A574" s="25"/>
      <c r="B574" s="175"/>
      <c r="C574" s="178"/>
      <c r="D574" s="175"/>
      <c r="E574" s="100" t="s">
        <v>57</v>
      </c>
      <c r="F574" s="104">
        <f t="shared" ref="F574:J574" si="738">(F571-F572)*10</f>
        <v>0.63899999999999846</v>
      </c>
      <c r="G574" s="104">
        <f t="shared" si="738"/>
        <v>0.6349999999999989</v>
      </c>
      <c r="H574" s="104">
        <f t="shared" si="738"/>
        <v>0.63000000000000167</v>
      </c>
      <c r="I574" s="104">
        <f t="shared" si="738"/>
        <v>0.62399999999999789</v>
      </c>
      <c r="J574" s="104">
        <f t="shared" si="738"/>
        <v>0.63699999999999868</v>
      </c>
      <c r="K574" s="105">
        <f t="shared" ref="K574" si="739">IFERROR(AVERAGE(F574:J574)," ")</f>
        <v>0.63299999999999912</v>
      </c>
      <c r="L574" s="179">
        <f t="shared" ref="L574" si="740">IFERROR((1-((MAX(F574:J574)-MIN(F574:J574))/(2*AVERAGE(F574:J574))))*100," ")</f>
        <v>98.815165876777201</v>
      </c>
      <c r="M574" s="180"/>
      <c r="N574" s="104">
        <f t="shared" ref="N574:R574" si="741">(N571-N572)*10</f>
        <v>0.69100000000000161</v>
      </c>
      <c r="O574" s="104">
        <f t="shared" si="741"/>
        <v>0.68499999999999783</v>
      </c>
      <c r="P574" s="104">
        <f t="shared" si="741"/>
        <v>0.69900000000000073</v>
      </c>
      <c r="Q574" s="104">
        <f t="shared" si="741"/>
        <v>0.6800000000000006</v>
      </c>
      <c r="R574" s="104">
        <f t="shared" si="741"/>
        <v>0.68900000000000183</v>
      </c>
      <c r="S574" s="105">
        <f t="shared" ref="S574" si="742">IFERROR(AVERAGE(N574:R574)," ")</f>
        <v>0.68880000000000052</v>
      </c>
      <c r="T574" s="171">
        <f t="shared" ref="T574" si="743">IFERROR((1-((MAX(N574:R574)-MIN(N574:R574))/(2*AVERAGE(N574:R574))))*100," ")</f>
        <v>98.620789779326358</v>
      </c>
      <c r="U574" s="172"/>
      <c r="V574" s="55">
        <v>3.72</v>
      </c>
      <c r="W574" s="55">
        <v>4.04</v>
      </c>
      <c r="X574" s="55">
        <v>15.42</v>
      </c>
      <c r="Y574" s="55">
        <v>6009755</v>
      </c>
      <c r="Z574" s="5"/>
      <c r="AA574" s="6"/>
      <c r="AB574" s="6"/>
      <c r="AC574" s="7"/>
      <c r="AD574" s="8"/>
    </row>
    <row r="575" spans="1:30" ht="21.75" x14ac:dyDescent="0.45">
      <c r="A575" s="21" t="s">
        <v>113</v>
      </c>
      <c r="B575" s="173">
        <v>1.5</v>
      </c>
      <c r="C575" s="176">
        <v>2</v>
      </c>
      <c r="D575" s="173"/>
      <c r="E575" s="100" t="s">
        <v>53</v>
      </c>
      <c r="F575" s="10">
        <v>3.6341999999999999</v>
      </c>
      <c r="G575" s="11">
        <v>3.6379000000000001</v>
      </c>
      <c r="H575" s="11">
        <v>3.6364999999999998</v>
      </c>
      <c r="I575" s="11">
        <v>3.6438000000000001</v>
      </c>
      <c r="J575" s="11">
        <v>3.6368</v>
      </c>
      <c r="K575" s="141" t="s">
        <v>54</v>
      </c>
      <c r="L575" s="167" t="s">
        <v>54</v>
      </c>
      <c r="M575" s="168"/>
      <c r="N575" s="10">
        <v>3.6294</v>
      </c>
      <c r="O575" s="11">
        <v>3.6265000000000001</v>
      </c>
      <c r="P575" s="11">
        <v>3.6219999999999999</v>
      </c>
      <c r="Q575" s="11">
        <v>3.6274000000000002</v>
      </c>
      <c r="R575" s="11">
        <v>3.6219999999999999</v>
      </c>
      <c r="S575" s="141" t="s">
        <v>54</v>
      </c>
      <c r="T575" s="167" t="s">
        <v>54</v>
      </c>
      <c r="U575" s="168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 x14ac:dyDescent="0.45">
      <c r="A576" s="54">
        <v>1.1111111111111112E-2</v>
      </c>
      <c r="B576" s="174"/>
      <c r="C576" s="177"/>
      <c r="D576" s="174"/>
      <c r="E576" s="100" t="s">
        <v>55</v>
      </c>
      <c r="F576" s="10">
        <v>3.5114999999999998</v>
      </c>
      <c r="G576" s="11">
        <v>3.5160999999999998</v>
      </c>
      <c r="H576" s="11">
        <v>3.5127999999999999</v>
      </c>
      <c r="I576" s="11">
        <v>3.5209999999999999</v>
      </c>
      <c r="J576" s="11">
        <v>3.5116999999999998</v>
      </c>
      <c r="K576" s="141" t="s">
        <v>54</v>
      </c>
      <c r="L576" s="167" t="s">
        <v>54</v>
      </c>
      <c r="M576" s="168"/>
      <c r="N576" s="10">
        <v>3.4935999999999998</v>
      </c>
      <c r="O576" s="11">
        <v>3.4893999999999998</v>
      </c>
      <c r="P576" s="11">
        <v>3.4839000000000002</v>
      </c>
      <c r="Q576" s="11">
        <v>3.4908999999999999</v>
      </c>
      <c r="R576" s="11">
        <v>3.4853999999999998</v>
      </c>
      <c r="S576" s="141" t="s">
        <v>54</v>
      </c>
      <c r="T576" s="167" t="s">
        <v>54</v>
      </c>
      <c r="U576" s="168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 x14ac:dyDescent="0.45">
      <c r="A577" s="24"/>
      <c r="B577" s="174"/>
      <c r="C577" s="177"/>
      <c r="D577" s="174"/>
      <c r="E577" s="100" t="s">
        <v>56</v>
      </c>
      <c r="F577" s="103">
        <f t="shared" ref="F577:J577" si="744">F575-F576</f>
        <v>0.12270000000000003</v>
      </c>
      <c r="G577" s="103">
        <f t="shared" si="744"/>
        <v>0.12180000000000035</v>
      </c>
      <c r="H577" s="103">
        <f t="shared" si="744"/>
        <v>0.12369999999999992</v>
      </c>
      <c r="I577" s="103">
        <f t="shared" si="744"/>
        <v>0.12280000000000024</v>
      </c>
      <c r="J577" s="103">
        <f t="shared" si="744"/>
        <v>0.12510000000000021</v>
      </c>
      <c r="K577" s="12" t="s">
        <v>54</v>
      </c>
      <c r="L577" s="169" t="s">
        <v>54</v>
      </c>
      <c r="M577" s="170"/>
      <c r="N577" s="103">
        <f t="shared" ref="N577:R577" si="745">N575-N576</f>
        <v>0.13580000000000014</v>
      </c>
      <c r="O577" s="103">
        <f t="shared" si="745"/>
        <v>0.13710000000000022</v>
      </c>
      <c r="P577" s="103">
        <f t="shared" si="745"/>
        <v>0.13809999999999967</v>
      </c>
      <c r="Q577" s="103">
        <f t="shared" si="745"/>
        <v>0.13650000000000029</v>
      </c>
      <c r="R577" s="103">
        <f t="shared" si="745"/>
        <v>0.13660000000000005</v>
      </c>
      <c r="S577" s="12" t="s">
        <v>54</v>
      </c>
      <c r="T577" s="169" t="s">
        <v>54</v>
      </c>
      <c r="U577" s="170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 x14ac:dyDescent="0.45">
      <c r="A578" s="25"/>
      <c r="B578" s="175"/>
      <c r="C578" s="178"/>
      <c r="D578" s="175"/>
      <c r="E578" s="100" t="s">
        <v>57</v>
      </c>
      <c r="F578" s="104">
        <f t="shared" ref="F578:J578" si="746">(F575-F576)*10</f>
        <v>1.2270000000000003</v>
      </c>
      <c r="G578" s="104">
        <f t="shared" si="746"/>
        <v>1.2180000000000035</v>
      </c>
      <c r="H578" s="104">
        <f t="shared" si="746"/>
        <v>1.2369999999999992</v>
      </c>
      <c r="I578" s="104">
        <f t="shared" si="746"/>
        <v>1.2280000000000024</v>
      </c>
      <c r="J578" s="104">
        <f t="shared" si="746"/>
        <v>1.2510000000000021</v>
      </c>
      <c r="K578" s="105">
        <f t="shared" ref="K578" si="747">IFERROR(AVERAGE(F578:J578)," ")</f>
        <v>1.2322000000000015</v>
      </c>
      <c r="L578" s="179">
        <f t="shared" ref="L578" si="748">IFERROR((1-((MAX(F578:J578)-MIN(F578:J578))/(2*AVERAGE(F578:J578))))*100," ")</f>
        <v>98.660931666937245</v>
      </c>
      <c r="M578" s="180"/>
      <c r="N578" s="104">
        <f t="shared" ref="N578:R578" si="749">(N575-N576)*10</f>
        <v>1.3580000000000014</v>
      </c>
      <c r="O578" s="104">
        <f t="shared" si="749"/>
        <v>1.3710000000000022</v>
      </c>
      <c r="P578" s="104">
        <f t="shared" si="749"/>
        <v>1.3809999999999967</v>
      </c>
      <c r="Q578" s="104">
        <f t="shared" si="749"/>
        <v>1.3650000000000029</v>
      </c>
      <c r="R578" s="104">
        <f t="shared" si="749"/>
        <v>1.3660000000000005</v>
      </c>
      <c r="S578" s="105">
        <f t="shared" ref="S578" si="750">IFERROR(AVERAGE(N578:R578)," ")</f>
        <v>1.3682000000000007</v>
      </c>
      <c r="T578" s="171">
        <f t="shared" ref="T578" si="751">IFERROR((1-((MAX(N578:R578)-MIN(N578:R578))/(2*AVERAGE(N578:R578))))*100," ")</f>
        <v>99.159479608244581</v>
      </c>
      <c r="U578" s="172"/>
      <c r="V578" s="55">
        <v>3.66</v>
      </c>
      <c r="W578" s="55">
        <v>4.16</v>
      </c>
      <c r="X578" s="55">
        <v>15.71</v>
      </c>
      <c r="Y578" s="55">
        <v>6009755</v>
      </c>
      <c r="Z578" s="5"/>
      <c r="AA578" s="6"/>
      <c r="AB578" s="6"/>
      <c r="AC578" s="7"/>
      <c r="AD578" s="8"/>
    </row>
    <row r="579" spans="1:30" ht="21.75" x14ac:dyDescent="0.45">
      <c r="A579" s="21" t="s">
        <v>113</v>
      </c>
      <c r="B579" s="173">
        <v>0.75</v>
      </c>
      <c r="C579" s="176">
        <v>4</v>
      </c>
      <c r="D579" s="173"/>
      <c r="E579" s="100" t="s">
        <v>53</v>
      </c>
      <c r="F579" s="10">
        <v>3.6486999999999998</v>
      </c>
      <c r="G579" s="11">
        <v>3.6475</v>
      </c>
      <c r="H579" s="11">
        <v>3.6499000000000001</v>
      </c>
      <c r="I579" s="11">
        <v>3.6448999999999998</v>
      </c>
      <c r="J579" s="11">
        <v>3.6467999999999998</v>
      </c>
      <c r="K579" s="141" t="s">
        <v>54</v>
      </c>
      <c r="L579" s="167" t="s">
        <v>54</v>
      </c>
      <c r="M579" s="168"/>
      <c r="N579" s="10">
        <v>3.6355</v>
      </c>
      <c r="O579" s="11">
        <v>3.6343999999999999</v>
      </c>
      <c r="P579" s="11">
        <v>3.6324000000000001</v>
      </c>
      <c r="Q579" s="11">
        <v>3.6377999999999999</v>
      </c>
      <c r="R579" s="11">
        <v>3.6509999999999998</v>
      </c>
      <c r="S579" s="141" t="s">
        <v>54</v>
      </c>
      <c r="T579" s="167" t="s">
        <v>54</v>
      </c>
      <c r="U579" s="168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 x14ac:dyDescent="0.45">
      <c r="A580" s="54">
        <v>4.9305555555555554E-2</v>
      </c>
      <c r="B580" s="174"/>
      <c r="C580" s="177"/>
      <c r="D580" s="174"/>
      <c r="E580" s="100" t="s">
        <v>55</v>
      </c>
      <c r="F580" s="10">
        <v>3.5847000000000002</v>
      </c>
      <c r="G580" s="11">
        <v>3.5844</v>
      </c>
      <c r="H580" s="11">
        <v>3.5851999999999999</v>
      </c>
      <c r="I580" s="11">
        <v>3.5819000000000001</v>
      </c>
      <c r="J580" s="11">
        <v>3.5836000000000001</v>
      </c>
      <c r="K580" s="141" t="s">
        <v>54</v>
      </c>
      <c r="L580" s="167" t="s">
        <v>54</v>
      </c>
      <c r="M580" s="168"/>
      <c r="N580" s="10">
        <v>3.5642</v>
      </c>
      <c r="O580" s="11">
        <v>3.5619000000000001</v>
      </c>
      <c r="P580" s="11">
        <v>3.5602</v>
      </c>
      <c r="Q580" s="11">
        <v>3.5653999999999999</v>
      </c>
      <c r="R580" s="11">
        <v>3.5779999999999998</v>
      </c>
      <c r="S580" s="141" t="s">
        <v>54</v>
      </c>
      <c r="T580" s="167" t="s">
        <v>54</v>
      </c>
      <c r="U580" s="168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 x14ac:dyDescent="0.45">
      <c r="A581" s="24"/>
      <c r="B581" s="174"/>
      <c r="C581" s="177"/>
      <c r="D581" s="174"/>
      <c r="E581" s="100" t="s">
        <v>56</v>
      </c>
      <c r="F581" s="103">
        <f t="shared" ref="F581:J581" si="752">F579-F580</f>
        <v>6.3999999999999613E-2</v>
      </c>
      <c r="G581" s="103">
        <f t="shared" si="752"/>
        <v>6.3099999999999934E-2</v>
      </c>
      <c r="H581" s="103">
        <f t="shared" si="752"/>
        <v>6.4700000000000202E-2</v>
      </c>
      <c r="I581" s="103">
        <f t="shared" si="752"/>
        <v>6.2999999999999723E-2</v>
      </c>
      <c r="J581" s="103">
        <f t="shared" si="752"/>
        <v>6.3199999999999701E-2</v>
      </c>
      <c r="K581" s="12" t="s">
        <v>54</v>
      </c>
      <c r="L581" s="169" t="s">
        <v>54</v>
      </c>
      <c r="M581" s="170"/>
      <c r="N581" s="103">
        <f t="shared" ref="N581:R581" si="753">N579-N580</f>
        <v>7.1299999999999919E-2</v>
      </c>
      <c r="O581" s="103">
        <f t="shared" si="753"/>
        <v>7.2499999999999787E-2</v>
      </c>
      <c r="P581" s="103">
        <f t="shared" si="753"/>
        <v>7.2200000000000042E-2</v>
      </c>
      <c r="Q581" s="103">
        <f t="shared" si="753"/>
        <v>7.240000000000002E-2</v>
      </c>
      <c r="R581" s="103">
        <f t="shared" si="753"/>
        <v>7.2999999999999954E-2</v>
      </c>
      <c r="S581" s="12" t="s">
        <v>54</v>
      </c>
      <c r="T581" s="169" t="s">
        <v>54</v>
      </c>
      <c r="U581" s="170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 x14ac:dyDescent="0.45">
      <c r="A582" s="25"/>
      <c r="B582" s="175"/>
      <c r="C582" s="178"/>
      <c r="D582" s="175"/>
      <c r="E582" s="100" t="s">
        <v>57</v>
      </c>
      <c r="F582" s="104">
        <f t="shared" ref="F582:J582" si="754">(F579-F580)*10</f>
        <v>0.63999999999999613</v>
      </c>
      <c r="G582" s="104">
        <f t="shared" si="754"/>
        <v>0.63099999999999934</v>
      </c>
      <c r="H582" s="104">
        <f t="shared" si="754"/>
        <v>0.64700000000000202</v>
      </c>
      <c r="I582" s="104">
        <f t="shared" si="754"/>
        <v>0.62999999999999723</v>
      </c>
      <c r="J582" s="104">
        <f t="shared" si="754"/>
        <v>0.63199999999999701</v>
      </c>
      <c r="K582" s="105">
        <f t="shared" ref="K582" si="755">IFERROR(AVERAGE(F582:J582)," ")</f>
        <v>0.63599999999999834</v>
      </c>
      <c r="L582" s="179">
        <f t="shared" ref="L582" si="756">IFERROR((1-((MAX(F582:J582)-MIN(F582:J582))/(2*AVERAGE(F582:J582))))*100," ")</f>
        <v>98.663522012578241</v>
      </c>
      <c r="M582" s="180"/>
      <c r="N582" s="104">
        <f t="shared" ref="N582:R582" si="757">(N579-N580)*10</f>
        <v>0.71299999999999919</v>
      </c>
      <c r="O582" s="104">
        <f t="shared" si="757"/>
        <v>0.72499999999999787</v>
      </c>
      <c r="P582" s="104">
        <f t="shared" si="757"/>
        <v>0.72200000000000042</v>
      </c>
      <c r="Q582" s="104">
        <f t="shared" si="757"/>
        <v>0.7240000000000002</v>
      </c>
      <c r="R582" s="104">
        <f t="shared" si="757"/>
        <v>0.72999999999999954</v>
      </c>
      <c r="S582" s="105">
        <f t="shared" ref="S582" si="758">IFERROR(AVERAGE(N582:R582)," ")</f>
        <v>0.72279999999999944</v>
      </c>
      <c r="T582" s="171">
        <f t="shared" ref="T582" si="759">IFERROR((1-((MAX(N582:R582)-MIN(N582:R582))/(2*AVERAGE(N582:R582))))*100," ")</f>
        <v>98.824017708909778</v>
      </c>
      <c r="U582" s="172"/>
      <c r="V582" s="55">
        <v>3.68</v>
      </c>
      <c r="W582" s="55">
        <v>3.99</v>
      </c>
      <c r="X582" s="55">
        <v>14.96</v>
      </c>
      <c r="Y582" s="55">
        <v>6009755</v>
      </c>
      <c r="Z582" s="5"/>
      <c r="AA582" s="6"/>
      <c r="AB582" s="6"/>
      <c r="AC582" s="7"/>
      <c r="AD582" s="8"/>
    </row>
    <row r="583" spans="1:30" ht="21.75" x14ac:dyDescent="0.45">
      <c r="A583" s="21" t="s">
        <v>113</v>
      </c>
      <c r="B583" s="173">
        <v>0.75</v>
      </c>
      <c r="C583" s="176">
        <v>4</v>
      </c>
      <c r="D583" s="173"/>
      <c r="E583" s="100" t="s">
        <v>53</v>
      </c>
      <c r="F583" s="10">
        <v>3.7690999999999999</v>
      </c>
      <c r="G583" s="11">
        <v>3.7704</v>
      </c>
      <c r="H583" s="11">
        <v>3.7673999999999999</v>
      </c>
      <c r="I583" s="11">
        <v>3.7639999999999998</v>
      </c>
      <c r="J583" s="11">
        <v>3.7688999999999999</v>
      </c>
      <c r="K583" s="141" t="s">
        <v>54</v>
      </c>
      <c r="L583" s="167" t="s">
        <v>54</v>
      </c>
      <c r="M583" s="168"/>
      <c r="N583" s="10">
        <v>3.7663000000000002</v>
      </c>
      <c r="O583" s="11">
        <v>3.7724000000000002</v>
      </c>
      <c r="P583" s="11">
        <v>3.7713999999999999</v>
      </c>
      <c r="Q583" s="11">
        <v>3.77</v>
      </c>
      <c r="R583" s="11">
        <v>3.7686000000000002</v>
      </c>
      <c r="S583" s="141" t="s">
        <v>54</v>
      </c>
      <c r="T583" s="167" t="s">
        <v>54</v>
      </c>
      <c r="U583" s="168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 x14ac:dyDescent="0.45">
      <c r="A584" s="54">
        <v>0.22222222222222221</v>
      </c>
      <c r="B584" s="174"/>
      <c r="C584" s="177"/>
      <c r="D584" s="174"/>
      <c r="E584" s="100" t="s">
        <v>55</v>
      </c>
      <c r="F584" s="10">
        <v>3.7031000000000001</v>
      </c>
      <c r="G584" s="11">
        <v>3.7046000000000001</v>
      </c>
      <c r="H584" s="11">
        <v>3.7006999999999999</v>
      </c>
      <c r="I584" s="11">
        <v>3.6974</v>
      </c>
      <c r="J584" s="11">
        <v>3.7029999999999998</v>
      </c>
      <c r="K584" s="141" t="s">
        <v>54</v>
      </c>
      <c r="L584" s="167" t="s">
        <v>54</v>
      </c>
      <c r="M584" s="168"/>
      <c r="N584" s="10">
        <v>3.698</v>
      </c>
      <c r="O584" s="11">
        <v>3.7056</v>
      </c>
      <c r="P584" s="11">
        <v>3.7035999999999998</v>
      </c>
      <c r="Q584" s="11">
        <v>3.7021999999999999</v>
      </c>
      <c r="R584" s="11">
        <v>3.7000999999999999</v>
      </c>
      <c r="S584" s="141" t="s">
        <v>54</v>
      </c>
      <c r="T584" s="167" t="s">
        <v>54</v>
      </c>
      <c r="U584" s="168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 x14ac:dyDescent="0.45">
      <c r="A585" s="24"/>
      <c r="B585" s="174"/>
      <c r="C585" s="177"/>
      <c r="D585" s="174"/>
      <c r="E585" s="100" t="s">
        <v>56</v>
      </c>
      <c r="F585" s="103">
        <f t="shared" ref="F585:J585" si="760">F583-F584</f>
        <v>6.5999999999999837E-2</v>
      </c>
      <c r="G585" s="103">
        <f t="shared" si="760"/>
        <v>6.5799999999999859E-2</v>
      </c>
      <c r="H585" s="103">
        <f t="shared" si="760"/>
        <v>6.6699999999999982E-2</v>
      </c>
      <c r="I585" s="103">
        <f t="shared" si="760"/>
        <v>6.659999999999977E-2</v>
      </c>
      <c r="J585" s="103">
        <f t="shared" si="760"/>
        <v>6.590000000000007E-2</v>
      </c>
      <c r="K585" s="12" t="s">
        <v>54</v>
      </c>
      <c r="L585" s="169" t="s">
        <v>54</v>
      </c>
      <c r="M585" s="170"/>
      <c r="N585" s="103">
        <f t="shared" ref="N585:R585" si="761">N583-N584</f>
        <v>6.8300000000000249E-2</v>
      </c>
      <c r="O585" s="103">
        <f t="shared" si="761"/>
        <v>6.6800000000000193E-2</v>
      </c>
      <c r="P585" s="103">
        <f t="shared" si="761"/>
        <v>6.7800000000000082E-2</v>
      </c>
      <c r="Q585" s="103">
        <f t="shared" si="761"/>
        <v>6.7800000000000082E-2</v>
      </c>
      <c r="R585" s="103">
        <f t="shared" si="761"/>
        <v>6.8500000000000227E-2</v>
      </c>
      <c r="S585" s="12" t="s">
        <v>54</v>
      </c>
      <c r="T585" s="169" t="s">
        <v>54</v>
      </c>
      <c r="U585" s="170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 x14ac:dyDescent="0.45">
      <c r="A586" s="25"/>
      <c r="B586" s="175"/>
      <c r="C586" s="178"/>
      <c r="D586" s="175"/>
      <c r="E586" s="100" t="s">
        <v>57</v>
      </c>
      <c r="F586" s="104">
        <f t="shared" ref="F586:J586" si="762">(F583-F584)*10</f>
        <v>0.65999999999999837</v>
      </c>
      <c r="G586" s="104">
        <f t="shared" si="762"/>
        <v>0.65799999999999859</v>
      </c>
      <c r="H586" s="104">
        <f t="shared" si="762"/>
        <v>0.66699999999999982</v>
      </c>
      <c r="I586" s="104">
        <f t="shared" si="762"/>
        <v>0.6659999999999977</v>
      </c>
      <c r="J586" s="104">
        <f t="shared" si="762"/>
        <v>0.6590000000000007</v>
      </c>
      <c r="K586" s="105">
        <f t="shared" ref="K586" si="763">IFERROR(AVERAGE(F586:J586)," ")</f>
        <v>0.66199999999999903</v>
      </c>
      <c r="L586" s="179">
        <f t="shared" ref="L586" si="764">IFERROR((1-((MAX(F586:J586)-MIN(F586:J586))/(2*AVERAGE(F586:J586))))*100," ")</f>
        <v>99.32024169184281</v>
      </c>
      <c r="M586" s="180"/>
      <c r="N586" s="104">
        <f t="shared" ref="N586:R586" si="765">(N583-N584)*10</f>
        <v>0.68300000000000249</v>
      </c>
      <c r="O586" s="104">
        <f t="shared" si="765"/>
        <v>0.66800000000000193</v>
      </c>
      <c r="P586" s="104">
        <f t="shared" si="765"/>
        <v>0.67800000000000082</v>
      </c>
      <c r="Q586" s="104">
        <f t="shared" si="765"/>
        <v>0.67800000000000082</v>
      </c>
      <c r="R586" s="104">
        <f t="shared" si="765"/>
        <v>0.68500000000000227</v>
      </c>
      <c r="S586" s="105">
        <f t="shared" ref="S586" si="766">IFERROR(AVERAGE(N586:R586)," ")</f>
        <v>0.67840000000000167</v>
      </c>
      <c r="T586" s="171">
        <f t="shared" ref="T586" si="767">IFERROR((1-((MAX(N586:R586)-MIN(N586:R586))/(2*AVERAGE(N586:R586))))*100," ")</f>
        <v>98.74705188679242</v>
      </c>
      <c r="U586" s="172"/>
      <c r="V586" s="55">
        <v>3.68</v>
      </c>
      <c r="W586" s="55">
        <v>4.1100000000000003</v>
      </c>
      <c r="X586" s="55">
        <v>14.96</v>
      </c>
      <c r="Y586" s="55">
        <v>6009755</v>
      </c>
      <c r="Z586" s="5"/>
      <c r="AA586" s="6"/>
      <c r="AB586" s="6"/>
      <c r="AC586" s="7"/>
      <c r="AD586" s="8"/>
    </row>
    <row r="587" spans="1:30" ht="21.75" x14ac:dyDescent="0.45">
      <c r="A587" s="21" t="s">
        <v>113</v>
      </c>
      <c r="B587" s="173">
        <v>0.75</v>
      </c>
      <c r="C587" s="176">
        <v>4</v>
      </c>
      <c r="D587" s="173"/>
      <c r="E587" s="100" t="s">
        <v>53</v>
      </c>
      <c r="F587" s="10">
        <v>3.7679</v>
      </c>
      <c r="G587" s="11">
        <v>3.7688999999999999</v>
      </c>
      <c r="H587" s="11">
        <v>3.7768000000000002</v>
      </c>
      <c r="I587" s="11">
        <v>3.7774999999999999</v>
      </c>
      <c r="J587" s="11">
        <v>3.7746</v>
      </c>
      <c r="K587" s="141" t="s">
        <v>54</v>
      </c>
      <c r="L587" s="167" t="s">
        <v>54</v>
      </c>
      <c r="M587" s="168"/>
      <c r="N587" s="10">
        <v>3.7711000000000001</v>
      </c>
      <c r="O587" s="11">
        <v>3.7753999999999999</v>
      </c>
      <c r="P587" s="11">
        <v>3.7711000000000001</v>
      </c>
      <c r="Q587" s="11">
        <v>3.7736999999999998</v>
      </c>
      <c r="R587" s="11">
        <v>3.7726999999999999</v>
      </c>
      <c r="S587" s="141" t="s">
        <v>54</v>
      </c>
      <c r="T587" s="167" t="s">
        <v>54</v>
      </c>
      <c r="U587" s="168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 x14ac:dyDescent="0.45">
      <c r="A588" s="54">
        <v>0.35486111111111113</v>
      </c>
      <c r="B588" s="174"/>
      <c r="C588" s="177"/>
      <c r="D588" s="174"/>
      <c r="E588" s="100" t="s">
        <v>55</v>
      </c>
      <c r="F588" s="10">
        <v>3.7017000000000002</v>
      </c>
      <c r="G588" s="11">
        <v>3.7027999999999999</v>
      </c>
      <c r="H588" s="11">
        <v>3.7098</v>
      </c>
      <c r="I588" s="11">
        <v>3.7113999999999998</v>
      </c>
      <c r="J588" s="11">
        <v>3.7082000000000002</v>
      </c>
      <c r="K588" s="141" t="s">
        <v>54</v>
      </c>
      <c r="L588" s="167" t="s">
        <v>54</v>
      </c>
      <c r="M588" s="168"/>
      <c r="N588" s="10">
        <v>3.6938</v>
      </c>
      <c r="O588" s="11">
        <v>3.7</v>
      </c>
      <c r="P588" s="11">
        <v>3.6941000000000002</v>
      </c>
      <c r="Q588" s="11">
        <v>3.6976</v>
      </c>
      <c r="R588" s="11">
        <v>3.6959</v>
      </c>
      <c r="S588" s="141" t="s">
        <v>54</v>
      </c>
      <c r="T588" s="167" t="s">
        <v>54</v>
      </c>
      <c r="U588" s="168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 x14ac:dyDescent="0.45">
      <c r="A589" s="24"/>
      <c r="B589" s="174"/>
      <c r="C589" s="177"/>
      <c r="D589" s="174"/>
      <c r="E589" s="100" t="s">
        <v>56</v>
      </c>
      <c r="F589" s="103">
        <f t="shared" ref="F589:J589" si="768">F587-F588</f>
        <v>6.6199999999999815E-2</v>
      </c>
      <c r="G589" s="103">
        <f t="shared" si="768"/>
        <v>6.6100000000000048E-2</v>
      </c>
      <c r="H589" s="103">
        <f t="shared" si="768"/>
        <v>6.7000000000000171E-2</v>
      </c>
      <c r="I589" s="103">
        <f t="shared" si="768"/>
        <v>6.6100000000000048E-2</v>
      </c>
      <c r="J589" s="103">
        <f t="shared" si="768"/>
        <v>6.6399999999999793E-2</v>
      </c>
      <c r="K589" s="12" t="s">
        <v>54</v>
      </c>
      <c r="L589" s="169" t="s">
        <v>54</v>
      </c>
      <c r="M589" s="170"/>
      <c r="N589" s="103">
        <f t="shared" ref="N589:R589" si="769">N587-N588</f>
        <v>7.7300000000000146E-2</v>
      </c>
      <c r="O589" s="103">
        <f t="shared" si="769"/>
        <v>7.5399999999999689E-2</v>
      </c>
      <c r="P589" s="103">
        <f t="shared" si="769"/>
        <v>7.6999999999999957E-2</v>
      </c>
      <c r="Q589" s="103">
        <f t="shared" si="769"/>
        <v>7.6099999999999834E-2</v>
      </c>
      <c r="R589" s="103">
        <f t="shared" si="769"/>
        <v>7.6799999999999979E-2</v>
      </c>
      <c r="S589" s="12" t="s">
        <v>54</v>
      </c>
      <c r="T589" s="169" t="s">
        <v>54</v>
      </c>
      <c r="U589" s="170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 x14ac:dyDescent="0.45">
      <c r="A590" s="25"/>
      <c r="B590" s="175"/>
      <c r="C590" s="178"/>
      <c r="D590" s="175"/>
      <c r="E590" s="100" t="s">
        <v>57</v>
      </c>
      <c r="F590" s="104">
        <f t="shared" ref="F590:J590" si="770">(F587-F588)*10</f>
        <v>0.66199999999999815</v>
      </c>
      <c r="G590" s="104">
        <f t="shared" si="770"/>
        <v>0.66100000000000048</v>
      </c>
      <c r="H590" s="104">
        <f t="shared" si="770"/>
        <v>0.67000000000000171</v>
      </c>
      <c r="I590" s="104">
        <f t="shared" si="770"/>
        <v>0.66100000000000048</v>
      </c>
      <c r="J590" s="104">
        <f t="shared" si="770"/>
        <v>0.66399999999999793</v>
      </c>
      <c r="K590" s="105">
        <f t="shared" ref="K590" si="771">IFERROR(AVERAGE(F590:J590)," ")</f>
        <v>0.66359999999999975</v>
      </c>
      <c r="L590" s="179">
        <f t="shared" ref="L590" si="772">IFERROR((1-((MAX(F590:J590)-MIN(F590:J590))/(2*AVERAGE(F590:J590))))*100," ")</f>
        <v>99.321880650994487</v>
      </c>
      <c r="M590" s="180"/>
      <c r="N590" s="104">
        <f t="shared" ref="N590:R590" si="773">(N587-N588)*10</f>
        <v>0.77300000000000146</v>
      </c>
      <c r="O590" s="104">
        <f t="shared" si="773"/>
        <v>0.75399999999999689</v>
      </c>
      <c r="P590" s="104">
        <f t="shared" si="773"/>
        <v>0.76999999999999957</v>
      </c>
      <c r="Q590" s="104">
        <f t="shared" si="773"/>
        <v>0.76099999999999834</v>
      </c>
      <c r="R590" s="104">
        <f t="shared" si="773"/>
        <v>0.76799999999999979</v>
      </c>
      <c r="S590" s="105">
        <f t="shared" ref="S590" si="774">IFERROR(AVERAGE(N590:R590)," ")</f>
        <v>0.76519999999999921</v>
      </c>
      <c r="T590" s="171">
        <f t="shared" ref="T590" si="775">IFERROR((1-((MAX(N590:R590)-MIN(N590:R590))/(2*AVERAGE(N590:R590))))*100," ")</f>
        <v>98.758494511238595</v>
      </c>
      <c r="U590" s="172"/>
      <c r="V590" s="55">
        <v>3.66</v>
      </c>
      <c r="W590" s="55">
        <v>4.07</v>
      </c>
      <c r="X590" s="55">
        <v>14.93</v>
      </c>
      <c r="Y590" s="55">
        <v>2200927</v>
      </c>
      <c r="Z590" s="5"/>
      <c r="AA590" s="6"/>
      <c r="AB590" s="6"/>
      <c r="AC590" s="7"/>
      <c r="AD590" s="8"/>
    </row>
    <row r="591" spans="1:30" ht="21.75" x14ac:dyDescent="0.45">
      <c r="A591" s="21" t="s">
        <v>113</v>
      </c>
      <c r="B591" s="173">
        <v>0.75</v>
      </c>
      <c r="C591" s="176">
        <v>4</v>
      </c>
      <c r="D591" s="173"/>
      <c r="E591" s="100" t="s">
        <v>53</v>
      </c>
      <c r="F591" s="10">
        <v>3.7017000000000002</v>
      </c>
      <c r="G591" s="11">
        <v>3.7027999999999999</v>
      </c>
      <c r="H591" s="11">
        <v>3.7098</v>
      </c>
      <c r="I591" s="11">
        <v>3.7113999999999998</v>
      </c>
      <c r="J591" s="11">
        <v>3.7082000000000002</v>
      </c>
      <c r="K591" s="141" t="s">
        <v>54</v>
      </c>
      <c r="L591" s="167" t="s">
        <v>54</v>
      </c>
      <c r="M591" s="168"/>
      <c r="N591" s="10">
        <v>3.6938</v>
      </c>
      <c r="O591" s="11">
        <v>3.7</v>
      </c>
      <c r="P591" s="11">
        <v>3.6941000000000002</v>
      </c>
      <c r="Q591" s="11">
        <v>3.6976</v>
      </c>
      <c r="R591" s="11">
        <v>3.6959</v>
      </c>
      <c r="S591" s="141" t="s">
        <v>54</v>
      </c>
      <c r="T591" s="167" t="s">
        <v>54</v>
      </c>
      <c r="U591" s="168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 x14ac:dyDescent="0.45">
      <c r="A592" s="54">
        <v>0.55347222222222225</v>
      </c>
      <c r="B592" s="174"/>
      <c r="C592" s="177"/>
      <c r="D592" s="174"/>
      <c r="E592" s="100" t="s">
        <v>55</v>
      </c>
      <c r="F592" s="10">
        <v>3.6368</v>
      </c>
      <c r="G592" s="11">
        <v>3.6381999999999999</v>
      </c>
      <c r="H592" s="11">
        <v>3.6448999999999998</v>
      </c>
      <c r="I592" s="11">
        <v>3.6459000000000001</v>
      </c>
      <c r="J592" s="11">
        <v>3.6402000000000001</v>
      </c>
      <c r="K592" s="141" t="s">
        <v>54</v>
      </c>
      <c r="L592" s="167" t="s">
        <v>54</v>
      </c>
      <c r="M592" s="168"/>
      <c r="N592" s="10">
        <v>3.6175000000000002</v>
      </c>
      <c r="O592" s="11">
        <v>3.6238000000000001</v>
      </c>
      <c r="P592" s="11">
        <v>3.6193</v>
      </c>
      <c r="Q592" s="11">
        <v>3.6236000000000002</v>
      </c>
      <c r="R592" s="11">
        <v>3.621</v>
      </c>
      <c r="S592" s="141" t="s">
        <v>54</v>
      </c>
      <c r="T592" s="167" t="s">
        <v>54</v>
      </c>
      <c r="U592" s="168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 x14ac:dyDescent="0.45">
      <c r="A593" s="24"/>
      <c r="B593" s="174"/>
      <c r="C593" s="177"/>
      <c r="D593" s="174"/>
      <c r="E593" s="100" t="s">
        <v>56</v>
      </c>
      <c r="F593" s="103">
        <f t="shared" ref="F593:J593" si="776">F591-F592</f>
        <v>6.490000000000018E-2</v>
      </c>
      <c r="G593" s="103">
        <f t="shared" si="776"/>
        <v>6.4599999999999991E-2</v>
      </c>
      <c r="H593" s="103">
        <f t="shared" si="776"/>
        <v>6.490000000000018E-2</v>
      </c>
      <c r="I593" s="103">
        <f t="shared" si="776"/>
        <v>6.549999999999967E-2</v>
      </c>
      <c r="J593" s="103">
        <f t="shared" si="776"/>
        <v>6.800000000000006E-2</v>
      </c>
      <c r="K593" s="12" t="s">
        <v>54</v>
      </c>
      <c r="L593" s="169" t="s">
        <v>54</v>
      </c>
      <c r="M593" s="170"/>
      <c r="N593" s="103">
        <f t="shared" ref="N593:R593" si="777">N591-N592</f>
        <v>7.6299999999999812E-2</v>
      </c>
      <c r="O593" s="103">
        <f t="shared" si="777"/>
        <v>7.6200000000000045E-2</v>
      </c>
      <c r="P593" s="103">
        <f t="shared" si="777"/>
        <v>7.48000000000002E-2</v>
      </c>
      <c r="Q593" s="103">
        <f t="shared" si="777"/>
        <v>7.3999999999999844E-2</v>
      </c>
      <c r="R593" s="103">
        <f t="shared" si="777"/>
        <v>7.4899999999999967E-2</v>
      </c>
      <c r="S593" s="12" t="s">
        <v>54</v>
      </c>
      <c r="T593" s="169" t="s">
        <v>54</v>
      </c>
      <c r="U593" s="170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 x14ac:dyDescent="0.45">
      <c r="A594" s="25"/>
      <c r="B594" s="175"/>
      <c r="C594" s="178"/>
      <c r="D594" s="175"/>
      <c r="E594" s="100" t="s">
        <v>57</v>
      </c>
      <c r="F594" s="104">
        <f t="shared" ref="F594:J594" si="778">(F591-F592)*10</f>
        <v>0.6490000000000018</v>
      </c>
      <c r="G594" s="104">
        <f t="shared" si="778"/>
        <v>0.64599999999999991</v>
      </c>
      <c r="H594" s="104">
        <f t="shared" si="778"/>
        <v>0.6490000000000018</v>
      </c>
      <c r="I594" s="104">
        <f t="shared" si="778"/>
        <v>0.6549999999999967</v>
      </c>
      <c r="J594" s="104">
        <f t="shared" si="778"/>
        <v>0.6800000000000006</v>
      </c>
      <c r="K594" s="105">
        <f t="shared" ref="K594" si="779">IFERROR(AVERAGE(F594:J594)," ")</f>
        <v>0.65580000000000016</v>
      </c>
      <c r="L594" s="179">
        <f t="shared" ref="L594" si="780">IFERROR((1-((MAX(F594:J594)-MIN(F594:J594))/(2*AVERAGE(F594:J594))))*100," ")</f>
        <v>97.407746264104858</v>
      </c>
      <c r="M594" s="180"/>
      <c r="N594" s="104">
        <f t="shared" ref="N594:R594" si="781">(N591-N592)*10</f>
        <v>0.76299999999999812</v>
      </c>
      <c r="O594" s="104">
        <f t="shared" si="781"/>
        <v>0.76200000000000045</v>
      </c>
      <c r="P594" s="104">
        <f t="shared" si="781"/>
        <v>0.748000000000002</v>
      </c>
      <c r="Q594" s="104">
        <f t="shared" si="781"/>
        <v>0.73999999999999844</v>
      </c>
      <c r="R594" s="104">
        <f t="shared" si="781"/>
        <v>0.74899999999999967</v>
      </c>
      <c r="S594" s="105">
        <f t="shared" ref="S594" si="782">IFERROR(AVERAGE(N594:R594)," ")</f>
        <v>0.75239999999999974</v>
      </c>
      <c r="T594" s="171">
        <f t="shared" ref="T594" si="783">IFERROR((1-((MAX(N594:R594)-MIN(N594:R594))/(2*AVERAGE(N594:R594))))*100," ")</f>
        <v>98.471557682084025</v>
      </c>
      <c r="U594" s="172"/>
      <c r="V594" s="55">
        <v>3.7</v>
      </c>
      <c r="W594" s="55">
        <v>3.98</v>
      </c>
      <c r="X594" s="55">
        <v>14.56</v>
      </c>
      <c r="Y594" s="55">
        <v>2200927</v>
      </c>
      <c r="Z594" s="5"/>
      <c r="AA594" s="6"/>
      <c r="AB594" s="6"/>
      <c r="AC594" s="7"/>
      <c r="AD594" s="8"/>
    </row>
    <row r="595" spans="1:30" ht="21.75" x14ac:dyDescent="0.45">
      <c r="A595" s="21" t="s">
        <v>113</v>
      </c>
      <c r="B595" s="173">
        <v>0.75</v>
      </c>
      <c r="C595" s="176">
        <v>4</v>
      </c>
      <c r="D595" s="173"/>
      <c r="E595" s="100" t="s">
        <v>53</v>
      </c>
      <c r="F595" s="10">
        <v>3.6368</v>
      </c>
      <c r="G595" s="11">
        <v>3.6381999999999999</v>
      </c>
      <c r="H595" s="11">
        <v>3.6448999999999998</v>
      </c>
      <c r="I595" s="11">
        <v>3.6459000000000001</v>
      </c>
      <c r="J595" s="11">
        <v>3.6402000000000001</v>
      </c>
      <c r="K595" s="141" t="s">
        <v>54</v>
      </c>
      <c r="L595" s="167" t="s">
        <v>54</v>
      </c>
      <c r="M595" s="168"/>
      <c r="N595" s="10">
        <v>3.6175000000000002</v>
      </c>
      <c r="O595" s="11">
        <v>3.6238000000000001</v>
      </c>
      <c r="P595" s="11">
        <v>3.6193</v>
      </c>
      <c r="Q595" s="11">
        <v>3.6236000000000002</v>
      </c>
      <c r="R595" s="11">
        <v>3.621</v>
      </c>
      <c r="S595" s="141" t="s">
        <v>54</v>
      </c>
      <c r="T595" s="167" t="s">
        <v>54</v>
      </c>
      <c r="U595" s="168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 x14ac:dyDescent="0.45">
      <c r="A596" s="54">
        <v>0.72222222222222221</v>
      </c>
      <c r="B596" s="174"/>
      <c r="C596" s="177"/>
      <c r="D596" s="174"/>
      <c r="E596" s="100" t="s">
        <v>55</v>
      </c>
      <c r="F596" s="10">
        <v>3.5727000000000002</v>
      </c>
      <c r="G596" s="11">
        <v>3.5741000000000001</v>
      </c>
      <c r="H596" s="11">
        <v>3.5787</v>
      </c>
      <c r="I596" s="11">
        <v>3.5825</v>
      </c>
      <c r="J596" s="11">
        <v>3.5745</v>
      </c>
      <c r="K596" s="141" t="s">
        <v>54</v>
      </c>
      <c r="L596" s="167" t="s">
        <v>54</v>
      </c>
      <c r="M596" s="168"/>
      <c r="N596" s="10">
        <v>3.5497999999999998</v>
      </c>
      <c r="O596" s="11">
        <v>3.5581</v>
      </c>
      <c r="P596" s="11">
        <v>3.5497999999999998</v>
      </c>
      <c r="Q596" s="11">
        <v>3.5552000000000001</v>
      </c>
      <c r="R596" s="11">
        <v>3.5493999999999999</v>
      </c>
      <c r="S596" s="141" t="s">
        <v>54</v>
      </c>
      <c r="T596" s="167" t="s">
        <v>54</v>
      </c>
      <c r="U596" s="168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 x14ac:dyDescent="0.45">
      <c r="A597" s="24"/>
      <c r="B597" s="174"/>
      <c r="C597" s="177"/>
      <c r="D597" s="174"/>
      <c r="E597" s="100" t="s">
        <v>56</v>
      </c>
      <c r="F597" s="103">
        <f t="shared" ref="F597:J597" si="784">F595-F596</f>
        <v>6.4099999999999824E-2</v>
      </c>
      <c r="G597" s="103">
        <f t="shared" si="784"/>
        <v>6.4099999999999824E-2</v>
      </c>
      <c r="H597" s="103">
        <f t="shared" si="784"/>
        <v>6.6199999999999815E-2</v>
      </c>
      <c r="I597" s="103">
        <f t="shared" si="784"/>
        <v>6.3400000000000123E-2</v>
      </c>
      <c r="J597" s="103">
        <f t="shared" si="784"/>
        <v>6.5700000000000092E-2</v>
      </c>
      <c r="K597" s="12" t="s">
        <v>54</v>
      </c>
      <c r="L597" s="169" t="s">
        <v>54</v>
      </c>
      <c r="M597" s="170"/>
      <c r="N597" s="103">
        <f t="shared" ref="N597:R597" si="785">N595-N596</f>
        <v>6.7700000000000315E-2</v>
      </c>
      <c r="O597" s="103">
        <f t="shared" si="785"/>
        <v>6.5700000000000092E-2</v>
      </c>
      <c r="P597" s="103">
        <f t="shared" si="785"/>
        <v>6.9500000000000117E-2</v>
      </c>
      <c r="Q597" s="103">
        <f t="shared" si="785"/>
        <v>6.8400000000000016E-2</v>
      </c>
      <c r="R597" s="103">
        <f t="shared" si="785"/>
        <v>7.1600000000000108E-2</v>
      </c>
      <c r="S597" s="12" t="s">
        <v>54</v>
      </c>
      <c r="T597" s="169" t="s">
        <v>54</v>
      </c>
      <c r="U597" s="170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 x14ac:dyDescent="0.45">
      <c r="A598" s="25"/>
      <c r="B598" s="175"/>
      <c r="C598" s="178"/>
      <c r="D598" s="175"/>
      <c r="E598" s="100" t="s">
        <v>57</v>
      </c>
      <c r="F598" s="104">
        <f t="shared" ref="F598:J598" si="786">(F595-F596)*10</f>
        <v>0.64099999999999824</v>
      </c>
      <c r="G598" s="104">
        <f t="shared" si="786"/>
        <v>0.64099999999999824</v>
      </c>
      <c r="H598" s="104">
        <f t="shared" si="786"/>
        <v>0.66199999999999815</v>
      </c>
      <c r="I598" s="104">
        <f t="shared" si="786"/>
        <v>0.63400000000000123</v>
      </c>
      <c r="J598" s="104">
        <f t="shared" si="786"/>
        <v>0.65700000000000092</v>
      </c>
      <c r="K598" s="105">
        <f t="shared" ref="K598" si="787">IFERROR(AVERAGE(F598:J598)," ")</f>
        <v>0.64699999999999935</v>
      </c>
      <c r="L598" s="179">
        <f t="shared" ref="L598" si="788">IFERROR((1-((MAX(F598:J598)-MIN(F598:J598))/(2*AVERAGE(F598:J598))))*100," ")</f>
        <v>97.836166924266081</v>
      </c>
      <c r="M598" s="180"/>
      <c r="N598" s="104">
        <f t="shared" ref="N598:R598" si="789">(N595-N596)*10</f>
        <v>0.67700000000000315</v>
      </c>
      <c r="O598" s="104">
        <f t="shared" si="789"/>
        <v>0.65700000000000092</v>
      </c>
      <c r="P598" s="104">
        <f t="shared" si="789"/>
        <v>0.69500000000000117</v>
      </c>
      <c r="Q598" s="104">
        <f t="shared" si="789"/>
        <v>0.68400000000000016</v>
      </c>
      <c r="R598" s="104">
        <f t="shared" si="789"/>
        <v>0.71600000000000108</v>
      </c>
      <c r="S598" s="105">
        <f t="shared" ref="S598" si="790">IFERROR(AVERAGE(N598:R598)," ")</f>
        <v>0.6858000000000013</v>
      </c>
      <c r="T598" s="171">
        <f t="shared" ref="T598" si="791">IFERROR((1-((MAX(N598:R598)-MIN(N598:R598))/(2*AVERAGE(N598:R598))))*100," ")</f>
        <v>95.698454359871675</v>
      </c>
      <c r="U598" s="172"/>
      <c r="V598" s="55">
        <v>3.78</v>
      </c>
      <c r="W598" s="55">
        <v>3.98</v>
      </c>
      <c r="X598" s="55">
        <v>14.54</v>
      </c>
      <c r="Y598" s="55">
        <v>7036769</v>
      </c>
      <c r="Z598" s="5"/>
      <c r="AA598" s="6"/>
      <c r="AB598" s="6"/>
      <c r="AC598" s="7"/>
      <c r="AD598" s="8"/>
    </row>
    <row r="599" spans="1:30" ht="21.75" x14ac:dyDescent="0.45">
      <c r="A599" s="21" t="s">
        <v>113</v>
      </c>
      <c r="B599" s="173">
        <v>0.75</v>
      </c>
      <c r="C599" s="176">
        <v>4</v>
      </c>
      <c r="D599" s="173"/>
      <c r="E599" s="100" t="s">
        <v>53</v>
      </c>
      <c r="F599" s="10">
        <v>3.7751000000000001</v>
      </c>
      <c r="G599" s="11">
        <v>3.7753000000000001</v>
      </c>
      <c r="H599" s="11">
        <v>3.7770999999999999</v>
      </c>
      <c r="I599" s="11">
        <v>3.7763</v>
      </c>
      <c r="J599" s="11">
        <v>3.7763</v>
      </c>
      <c r="K599" s="141" t="s">
        <v>54</v>
      </c>
      <c r="L599" s="167" t="s">
        <v>54</v>
      </c>
      <c r="M599" s="168"/>
      <c r="N599" s="10">
        <v>3.7782</v>
      </c>
      <c r="O599" s="11">
        <v>3.7789000000000001</v>
      </c>
      <c r="P599" s="11">
        <v>3.7789000000000001</v>
      </c>
      <c r="Q599" s="11">
        <v>3.7797999999999998</v>
      </c>
      <c r="R599" s="11">
        <v>3.7799</v>
      </c>
      <c r="S599" s="141" t="s">
        <v>54</v>
      </c>
      <c r="T599" s="167" t="s">
        <v>54</v>
      </c>
      <c r="U599" s="168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 x14ac:dyDescent="0.45">
      <c r="A600" s="54">
        <v>0.84375</v>
      </c>
      <c r="B600" s="174"/>
      <c r="C600" s="177"/>
      <c r="D600" s="174"/>
      <c r="E600" s="100" t="s">
        <v>55</v>
      </c>
      <c r="F600" s="10">
        <v>3.7063000000000001</v>
      </c>
      <c r="G600" s="11">
        <v>3.7063000000000001</v>
      </c>
      <c r="H600" s="11">
        <v>3.7067999999999999</v>
      </c>
      <c r="I600" s="11">
        <v>3.7058</v>
      </c>
      <c r="J600" s="11">
        <v>3.7058</v>
      </c>
      <c r="K600" s="141" t="s">
        <v>54</v>
      </c>
      <c r="L600" s="167" t="s">
        <v>54</v>
      </c>
      <c r="M600" s="168"/>
      <c r="N600" s="10">
        <v>3.6989999999999998</v>
      </c>
      <c r="O600" s="11">
        <v>3.7010000000000001</v>
      </c>
      <c r="P600" s="11">
        <v>3.7014999999999998</v>
      </c>
      <c r="Q600" s="11">
        <v>3.7040000000000002</v>
      </c>
      <c r="R600" s="11">
        <v>3.7008000000000001</v>
      </c>
      <c r="S600" s="141" t="s">
        <v>54</v>
      </c>
      <c r="T600" s="167" t="s">
        <v>54</v>
      </c>
      <c r="U600" s="168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 x14ac:dyDescent="0.45">
      <c r="A601" s="24"/>
      <c r="B601" s="174"/>
      <c r="C601" s="177"/>
      <c r="D601" s="174"/>
      <c r="E601" s="100" t="s">
        <v>56</v>
      </c>
      <c r="F601" s="103">
        <f t="shared" ref="F601:J601" si="792">F599-F600</f>
        <v>6.8799999999999972E-2</v>
      </c>
      <c r="G601" s="103">
        <f t="shared" si="792"/>
        <v>6.899999999999995E-2</v>
      </c>
      <c r="H601" s="103">
        <f t="shared" si="792"/>
        <v>7.0300000000000029E-2</v>
      </c>
      <c r="I601" s="103">
        <f t="shared" si="792"/>
        <v>7.0500000000000007E-2</v>
      </c>
      <c r="J601" s="103">
        <f t="shared" si="792"/>
        <v>7.0500000000000007E-2</v>
      </c>
      <c r="K601" s="12" t="s">
        <v>54</v>
      </c>
      <c r="L601" s="169" t="s">
        <v>54</v>
      </c>
      <c r="M601" s="170"/>
      <c r="N601" s="103">
        <f t="shared" ref="N601:R601" si="793">N599-N600</f>
        <v>7.9200000000000159E-2</v>
      </c>
      <c r="O601" s="103">
        <f t="shared" si="793"/>
        <v>7.790000000000008E-2</v>
      </c>
      <c r="P601" s="103">
        <f t="shared" si="793"/>
        <v>7.7400000000000357E-2</v>
      </c>
      <c r="Q601" s="103">
        <f t="shared" si="793"/>
        <v>7.5799999999999645E-2</v>
      </c>
      <c r="R601" s="103">
        <f t="shared" si="793"/>
        <v>7.9099999999999948E-2</v>
      </c>
      <c r="S601" s="12" t="s">
        <v>54</v>
      </c>
      <c r="T601" s="169" t="s">
        <v>54</v>
      </c>
      <c r="U601" s="170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 x14ac:dyDescent="0.45">
      <c r="A602" s="25"/>
      <c r="B602" s="175"/>
      <c r="C602" s="178"/>
      <c r="D602" s="175"/>
      <c r="E602" s="100" t="s">
        <v>57</v>
      </c>
      <c r="F602" s="104">
        <f t="shared" ref="F602:J602" si="794">(F599-F600)*10</f>
        <v>0.68799999999999972</v>
      </c>
      <c r="G602" s="104">
        <f t="shared" si="794"/>
        <v>0.6899999999999995</v>
      </c>
      <c r="H602" s="104">
        <f t="shared" si="794"/>
        <v>0.70300000000000029</v>
      </c>
      <c r="I602" s="104">
        <f t="shared" si="794"/>
        <v>0.70500000000000007</v>
      </c>
      <c r="J602" s="104">
        <f t="shared" si="794"/>
        <v>0.70500000000000007</v>
      </c>
      <c r="K602" s="105">
        <f t="shared" ref="K602" si="795">IFERROR(AVERAGE(F602:J602)," ")</f>
        <v>0.69819999999999993</v>
      </c>
      <c r="L602" s="179">
        <f t="shared" ref="L602" si="796">IFERROR((1-((MAX(F602:J602)-MIN(F602:J602))/(2*AVERAGE(F602:J602))))*100," ")</f>
        <v>98.782583786880522</v>
      </c>
      <c r="M602" s="180"/>
      <c r="N602" s="104">
        <f t="shared" ref="N602:R602" si="797">(N599-N600)*10</f>
        <v>0.79200000000000159</v>
      </c>
      <c r="O602" s="104">
        <f t="shared" si="797"/>
        <v>0.7790000000000008</v>
      </c>
      <c r="P602" s="104">
        <f t="shared" si="797"/>
        <v>0.77400000000000357</v>
      </c>
      <c r="Q602" s="104">
        <f t="shared" si="797"/>
        <v>0.75799999999999645</v>
      </c>
      <c r="R602" s="104">
        <f t="shared" si="797"/>
        <v>0.79099999999999948</v>
      </c>
      <c r="S602" s="105">
        <f t="shared" ref="S602" si="798">IFERROR(AVERAGE(N602:R602)," ")</f>
        <v>0.77880000000000038</v>
      </c>
      <c r="T602" s="171">
        <f t="shared" ref="T602" si="799">IFERROR((1-((MAX(N602:R602)-MIN(N602:R602))/(2*AVERAGE(N602:R602))))*100," ")</f>
        <v>97.817154596815286</v>
      </c>
      <c r="U602" s="172"/>
      <c r="V602" s="55">
        <v>3.73</v>
      </c>
      <c r="W602" s="55">
        <v>3.93</v>
      </c>
      <c r="X602" s="55">
        <v>14.33</v>
      </c>
      <c r="Y602" s="55">
        <v>6009755</v>
      </c>
      <c r="Z602" s="5"/>
      <c r="AA602" s="6"/>
      <c r="AB602" s="6"/>
      <c r="AC602" s="7"/>
      <c r="AD602" s="8"/>
    </row>
    <row r="603" spans="1:30" ht="21.75" x14ac:dyDescent="0.45">
      <c r="A603" s="21" t="s">
        <v>114</v>
      </c>
      <c r="B603" s="173">
        <v>0.75</v>
      </c>
      <c r="C603" s="176">
        <v>4</v>
      </c>
      <c r="D603" s="173"/>
      <c r="E603" s="100" t="s">
        <v>53</v>
      </c>
      <c r="F603" s="10">
        <v>3.7</v>
      </c>
      <c r="G603" s="11">
        <v>3.7018</v>
      </c>
      <c r="H603" s="11">
        <v>3.7025000000000001</v>
      </c>
      <c r="I603" s="11">
        <v>3.7040999999999999</v>
      </c>
      <c r="J603" s="11">
        <v>3.7014</v>
      </c>
      <c r="K603" s="141" t="s">
        <v>54</v>
      </c>
      <c r="L603" s="167" t="s">
        <v>54</v>
      </c>
      <c r="M603" s="168"/>
      <c r="N603" s="10">
        <v>3.7069000000000001</v>
      </c>
      <c r="O603" s="11">
        <v>3.7084000000000001</v>
      </c>
      <c r="P603" s="11">
        <v>3.7088999999999999</v>
      </c>
      <c r="Q603" s="11">
        <v>3.7073</v>
      </c>
      <c r="R603" s="11">
        <v>3.7067000000000001</v>
      </c>
      <c r="S603" s="141" t="s">
        <v>54</v>
      </c>
      <c r="T603" s="167" t="s">
        <v>54</v>
      </c>
      <c r="U603" s="168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 x14ac:dyDescent="0.45">
      <c r="A604" s="54">
        <v>4.1666666666666664E-2</v>
      </c>
      <c r="B604" s="174"/>
      <c r="C604" s="177"/>
      <c r="D604" s="174"/>
      <c r="E604" s="100" t="s">
        <v>55</v>
      </c>
      <c r="F604" s="10">
        <v>3.6410999999999998</v>
      </c>
      <c r="G604" s="11">
        <v>3.6419999999999999</v>
      </c>
      <c r="H604" s="11">
        <v>3.6415999999999999</v>
      </c>
      <c r="I604" s="11">
        <v>3.6404999999999998</v>
      </c>
      <c r="J604" s="11">
        <v>3.6379000000000001</v>
      </c>
      <c r="K604" s="141" t="s">
        <v>54</v>
      </c>
      <c r="L604" s="167" t="s">
        <v>54</v>
      </c>
      <c r="M604" s="168"/>
      <c r="N604" s="10">
        <v>3.6267999999999998</v>
      </c>
      <c r="O604" s="11">
        <v>3.6297000000000001</v>
      </c>
      <c r="P604" s="11">
        <v>3.6295999999999999</v>
      </c>
      <c r="Q604" s="11">
        <v>3.6332</v>
      </c>
      <c r="R604" s="11">
        <v>3.6313</v>
      </c>
      <c r="S604" s="141" t="s">
        <v>54</v>
      </c>
      <c r="T604" s="167" t="s">
        <v>54</v>
      </c>
      <c r="U604" s="168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 x14ac:dyDescent="0.45">
      <c r="A605" s="24"/>
      <c r="B605" s="174"/>
      <c r="C605" s="177"/>
      <c r="D605" s="174"/>
      <c r="E605" s="100" t="s">
        <v>56</v>
      </c>
      <c r="F605" s="103">
        <f t="shared" ref="F605:J605" si="800">F603-F604</f>
        <v>5.8900000000000396E-2</v>
      </c>
      <c r="G605" s="103">
        <f t="shared" si="800"/>
        <v>5.9800000000000075E-2</v>
      </c>
      <c r="H605" s="103">
        <f t="shared" si="800"/>
        <v>6.0900000000000176E-2</v>
      </c>
      <c r="I605" s="103">
        <f t="shared" si="800"/>
        <v>6.3600000000000101E-2</v>
      </c>
      <c r="J605" s="103">
        <f t="shared" si="800"/>
        <v>6.349999999999989E-2</v>
      </c>
      <c r="K605" s="12" t="s">
        <v>54</v>
      </c>
      <c r="L605" s="169" t="s">
        <v>54</v>
      </c>
      <c r="M605" s="170"/>
      <c r="N605" s="103">
        <f t="shared" ref="N605:R605" si="801">N603-N604</f>
        <v>8.0100000000000282E-2</v>
      </c>
      <c r="O605" s="103">
        <f t="shared" si="801"/>
        <v>7.8699999999999992E-2</v>
      </c>
      <c r="P605" s="103">
        <f t="shared" si="801"/>
        <v>7.9299999999999926E-2</v>
      </c>
      <c r="Q605" s="103">
        <f t="shared" si="801"/>
        <v>7.4100000000000055E-2</v>
      </c>
      <c r="R605" s="103">
        <f t="shared" si="801"/>
        <v>7.5400000000000134E-2</v>
      </c>
      <c r="S605" s="12" t="s">
        <v>54</v>
      </c>
      <c r="T605" s="169" t="s">
        <v>54</v>
      </c>
      <c r="U605" s="170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 x14ac:dyDescent="0.45">
      <c r="A606" s="25"/>
      <c r="B606" s="175"/>
      <c r="C606" s="178"/>
      <c r="D606" s="175"/>
      <c r="E606" s="100" t="s">
        <v>57</v>
      </c>
      <c r="F606" s="104">
        <f t="shared" ref="F606:J606" si="802">(F603-F604)*10</f>
        <v>0.58900000000000396</v>
      </c>
      <c r="G606" s="104">
        <f t="shared" si="802"/>
        <v>0.59800000000000075</v>
      </c>
      <c r="H606" s="104">
        <f t="shared" si="802"/>
        <v>0.60900000000000176</v>
      </c>
      <c r="I606" s="104">
        <f t="shared" si="802"/>
        <v>0.63600000000000101</v>
      </c>
      <c r="J606" s="104">
        <f t="shared" si="802"/>
        <v>0.6349999999999989</v>
      </c>
      <c r="K606" s="105">
        <f t="shared" ref="K606" si="803">IFERROR(AVERAGE(F606:J606)," ")</f>
        <v>0.61340000000000128</v>
      </c>
      <c r="L606" s="179">
        <f t="shared" ref="L606" si="804">IFERROR((1-((MAX(F606:J606)-MIN(F606:J606))/(2*AVERAGE(F606:J606))))*100," ")</f>
        <v>96.168894685360542</v>
      </c>
      <c r="M606" s="180"/>
      <c r="N606" s="104">
        <f t="shared" ref="N606:R606" si="805">(N603-N604)*10</f>
        <v>0.80100000000000282</v>
      </c>
      <c r="O606" s="104">
        <f t="shared" si="805"/>
        <v>0.78699999999999992</v>
      </c>
      <c r="P606" s="104">
        <f t="shared" si="805"/>
        <v>0.79299999999999926</v>
      </c>
      <c r="Q606" s="104">
        <f t="shared" si="805"/>
        <v>0.74100000000000055</v>
      </c>
      <c r="R606" s="104">
        <f t="shared" si="805"/>
        <v>0.75400000000000134</v>
      </c>
      <c r="S606" s="105">
        <f t="shared" ref="S606" si="806">IFERROR(AVERAGE(N606:R606)," ")</f>
        <v>0.77520000000000078</v>
      </c>
      <c r="T606" s="171">
        <f t="shared" ref="T606" si="807">IFERROR((1-((MAX(N606:R606)-MIN(N606:R606))/(2*AVERAGE(N606:R606))))*100," ")</f>
        <v>96.130030959752176</v>
      </c>
      <c r="U606" s="172"/>
      <c r="V606" s="55">
        <v>3.54</v>
      </c>
      <c r="W606" s="55">
        <v>4.17</v>
      </c>
      <c r="X606" s="55">
        <v>14.55</v>
      </c>
      <c r="Y606" s="55">
        <v>6009755</v>
      </c>
      <c r="Z606" s="5"/>
      <c r="AA606" s="6"/>
      <c r="AB606" s="6"/>
      <c r="AC606" s="7"/>
      <c r="AD606" s="8"/>
    </row>
    <row r="607" spans="1:30" ht="21.75" x14ac:dyDescent="0.45">
      <c r="A607" s="21" t="s">
        <v>114</v>
      </c>
      <c r="B607" s="173">
        <v>1.5</v>
      </c>
      <c r="C607" s="176">
        <v>2</v>
      </c>
      <c r="D607" s="173"/>
      <c r="E607" s="100" t="s">
        <v>53</v>
      </c>
      <c r="F607" s="10">
        <v>3.7059000000000002</v>
      </c>
      <c r="G607" s="11">
        <v>3.7071999999999998</v>
      </c>
      <c r="H607" s="11">
        <v>3.7029999999999998</v>
      </c>
      <c r="I607" s="11">
        <v>3.6997</v>
      </c>
      <c r="J607" s="11">
        <v>3.7048000000000001</v>
      </c>
      <c r="K607" s="141" t="s">
        <v>54</v>
      </c>
      <c r="L607" s="167" t="s">
        <v>54</v>
      </c>
      <c r="M607" s="168"/>
      <c r="N607" s="10">
        <v>3.7</v>
      </c>
      <c r="O607" s="11">
        <v>3.7077</v>
      </c>
      <c r="P607" s="11">
        <v>3.7058</v>
      </c>
      <c r="Q607" s="11">
        <v>3.7048000000000001</v>
      </c>
      <c r="R607" s="11">
        <v>3.7029000000000001</v>
      </c>
      <c r="S607" s="141" t="s">
        <v>54</v>
      </c>
      <c r="T607" s="167" t="s">
        <v>54</v>
      </c>
      <c r="U607" s="168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 x14ac:dyDescent="0.45">
      <c r="A608" s="54">
        <v>5.9722222222222225E-2</v>
      </c>
      <c r="B608" s="174"/>
      <c r="C608" s="177"/>
      <c r="D608" s="174"/>
      <c r="E608" s="100" t="s">
        <v>55</v>
      </c>
      <c r="F608" s="10">
        <v>3.5655999999999999</v>
      </c>
      <c r="G608" s="11">
        <v>3.5691000000000002</v>
      </c>
      <c r="H608" s="11">
        <v>3.5621</v>
      </c>
      <c r="I608" s="11">
        <v>3.5596999999999999</v>
      </c>
      <c r="J608" s="11">
        <v>3.5617000000000001</v>
      </c>
      <c r="K608" s="141" t="s">
        <v>54</v>
      </c>
      <c r="L608" s="167" t="s">
        <v>54</v>
      </c>
      <c r="M608" s="168"/>
      <c r="N608" s="10">
        <v>3.5413999999999999</v>
      </c>
      <c r="O608" s="11">
        <v>3.5543999999999998</v>
      </c>
      <c r="P608" s="11">
        <v>3.5491999999999999</v>
      </c>
      <c r="Q608" s="11">
        <v>3.5508000000000002</v>
      </c>
      <c r="R608" s="11">
        <v>3.5465</v>
      </c>
      <c r="S608" s="141" t="s">
        <v>54</v>
      </c>
      <c r="T608" s="167" t="s">
        <v>54</v>
      </c>
      <c r="U608" s="168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 x14ac:dyDescent="0.45">
      <c r="A609" s="24"/>
      <c r="B609" s="174"/>
      <c r="C609" s="177"/>
      <c r="D609" s="174"/>
      <c r="E609" s="100" t="s">
        <v>56</v>
      </c>
      <c r="F609" s="103">
        <f t="shared" ref="F609:J609" si="808">F607-F608</f>
        <v>0.14030000000000031</v>
      </c>
      <c r="G609" s="103">
        <f t="shared" si="808"/>
        <v>0.13809999999999967</v>
      </c>
      <c r="H609" s="103">
        <f t="shared" si="808"/>
        <v>0.1408999999999998</v>
      </c>
      <c r="I609" s="103">
        <f t="shared" si="808"/>
        <v>0.14000000000000012</v>
      </c>
      <c r="J609" s="103">
        <f t="shared" si="808"/>
        <v>0.1431</v>
      </c>
      <c r="K609" s="12" t="s">
        <v>54</v>
      </c>
      <c r="L609" s="169" t="s">
        <v>54</v>
      </c>
      <c r="M609" s="170"/>
      <c r="N609" s="103">
        <f t="shared" ref="N609:R609" si="809">N607-N608</f>
        <v>0.1586000000000003</v>
      </c>
      <c r="O609" s="103">
        <f t="shared" si="809"/>
        <v>0.15330000000000021</v>
      </c>
      <c r="P609" s="103">
        <f t="shared" si="809"/>
        <v>0.15660000000000007</v>
      </c>
      <c r="Q609" s="103">
        <f t="shared" si="809"/>
        <v>0.15399999999999991</v>
      </c>
      <c r="R609" s="103">
        <f t="shared" si="809"/>
        <v>0.15640000000000009</v>
      </c>
      <c r="S609" s="12" t="s">
        <v>54</v>
      </c>
      <c r="T609" s="169" t="s">
        <v>54</v>
      </c>
      <c r="U609" s="170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 x14ac:dyDescent="0.45">
      <c r="A610" s="25"/>
      <c r="B610" s="175"/>
      <c r="C610" s="178"/>
      <c r="D610" s="175"/>
      <c r="E610" s="100" t="s">
        <v>57</v>
      </c>
      <c r="F610" s="104">
        <f t="shared" ref="F610:J610" si="810">(F607-F608)*10</f>
        <v>1.4030000000000031</v>
      </c>
      <c r="G610" s="104">
        <f t="shared" si="810"/>
        <v>1.3809999999999967</v>
      </c>
      <c r="H610" s="104">
        <f t="shared" si="810"/>
        <v>1.408999999999998</v>
      </c>
      <c r="I610" s="104">
        <f t="shared" si="810"/>
        <v>1.4000000000000012</v>
      </c>
      <c r="J610" s="104">
        <f t="shared" si="810"/>
        <v>1.431</v>
      </c>
      <c r="K610" s="105">
        <f t="shared" ref="K610" si="811">IFERROR(AVERAGE(F610:J610)," ")</f>
        <v>1.4047999999999998</v>
      </c>
      <c r="L610" s="179">
        <f t="shared" ref="L610" si="812">IFERROR((1-((MAX(F610:J610)-MIN(F610:J610))/(2*AVERAGE(F610:J610))))*100," ")</f>
        <v>98.220387243735644</v>
      </c>
      <c r="M610" s="180"/>
      <c r="N610" s="104">
        <f t="shared" ref="N610:R610" si="813">(N607-N608)*10</f>
        <v>1.586000000000003</v>
      </c>
      <c r="O610" s="104">
        <f t="shared" si="813"/>
        <v>1.5330000000000021</v>
      </c>
      <c r="P610" s="104">
        <f t="shared" si="813"/>
        <v>1.5660000000000007</v>
      </c>
      <c r="Q610" s="104">
        <f t="shared" si="813"/>
        <v>1.5399999999999991</v>
      </c>
      <c r="R610" s="104">
        <f t="shared" si="813"/>
        <v>1.5640000000000009</v>
      </c>
      <c r="S610" s="105">
        <f t="shared" ref="S610" si="814">IFERROR(AVERAGE(N610:R610)," ")</f>
        <v>1.5578000000000012</v>
      </c>
      <c r="T610" s="171">
        <f t="shared" ref="T610" si="815">IFERROR((1-((MAX(N610:R610)-MIN(N610:R610))/(2*AVERAGE(N610:R610))))*100," ")</f>
        <v>98.298883040184847</v>
      </c>
      <c r="U610" s="172"/>
      <c r="V610" s="55">
        <v>3.88</v>
      </c>
      <c r="W610" s="55">
        <v>4.18</v>
      </c>
      <c r="X610" s="55">
        <v>13.81</v>
      </c>
      <c r="Y610" s="55">
        <v>6009755</v>
      </c>
      <c r="Z610" s="5"/>
      <c r="AA610" s="6"/>
      <c r="AB610" s="6"/>
      <c r="AC610" s="7"/>
      <c r="AD610" s="8"/>
    </row>
    <row r="611" spans="1:30" ht="21.75" x14ac:dyDescent="0.45">
      <c r="A611" s="21" t="s">
        <v>114</v>
      </c>
      <c r="B611" s="173">
        <v>0.75</v>
      </c>
      <c r="C611" s="176">
        <v>4</v>
      </c>
      <c r="D611" s="173"/>
      <c r="E611" s="100" t="s">
        <v>53</v>
      </c>
      <c r="F611" s="10">
        <v>3.7757000000000001</v>
      </c>
      <c r="G611" s="11">
        <v>3.7736999999999998</v>
      </c>
      <c r="H611" s="11">
        <v>3.7734000000000001</v>
      </c>
      <c r="I611" s="11">
        <v>3.7705000000000002</v>
      </c>
      <c r="J611" s="11">
        <v>3.7682000000000002</v>
      </c>
      <c r="K611" s="141" t="s">
        <v>54</v>
      </c>
      <c r="L611" s="167" t="s">
        <v>54</v>
      </c>
      <c r="M611" s="168"/>
      <c r="N611" s="10">
        <v>3.7667000000000002</v>
      </c>
      <c r="O611" s="11">
        <v>3.7711999999999999</v>
      </c>
      <c r="P611" s="11">
        <v>3.7706</v>
      </c>
      <c r="Q611" s="11">
        <v>3.7702</v>
      </c>
      <c r="R611" s="11">
        <v>3.7673000000000001</v>
      </c>
      <c r="S611" s="141" t="s">
        <v>54</v>
      </c>
      <c r="T611" s="167" t="s">
        <v>54</v>
      </c>
      <c r="U611" s="168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 x14ac:dyDescent="0.45">
      <c r="A612" s="54">
        <v>0.18611111111111112</v>
      </c>
      <c r="B612" s="174"/>
      <c r="C612" s="177"/>
      <c r="D612" s="174"/>
      <c r="E612" s="100" t="s">
        <v>55</v>
      </c>
      <c r="F612" s="10">
        <v>3.7048000000000001</v>
      </c>
      <c r="G612" s="11">
        <v>3.7039</v>
      </c>
      <c r="H612" s="11">
        <v>3.7023000000000001</v>
      </c>
      <c r="I612" s="11">
        <v>3.6997</v>
      </c>
      <c r="J612" s="11">
        <v>3.6951999999999998</v>
      </c>
      <c r="K612" s="141" t="s">
        <v>54</v>
      </c>
      <c r="L612" s="167" t="s">
        <v>54</v>
      </c>
      <c r="M612" s="168"/>
      <c r="N612" s="10">
        <v>3.6911</v>
      </c>
      <c r="O612" s="11">
        <v>3.6959</v>
      </c>
      <c r="P612" s="11">
        <v>3.6953999999999998</v>
      </c>
      <c r="Q612" s="11">
        <v>3.6962999999999999</v>
      </c>
      <c r="R612" s="11">
        <v>3.6920000000000002</v>
      </c>
      <c r="S612" s="141" t="s">
        <v>54</v>
      </c>
      <c r="T612" s="167" t="s">
        <v>54</v>
      </c>
      <c r="U612" s="168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 x14ac:dyDescent="0.45">
      <c r="A613" s="24"/>
      <c r="B613" s="174"/>
      <c r="C613" s="177"/>
      <c r="D613" s="174"/>
      <c r="E613" s="100" t="s">
        <v>56</v>
      </c>
      <c r="F613" s="103">
        <f t="shared" ref="F613:J613" si="816">F611-F612</f>
        <v>7.0899999999999963E-2</v>
      </c>
      <c r="G613" s="103">
        <f t="shared" si="816"/>
        <v>6.9799999999999862E-2</v>
      </c>
      <c r="H613" s="103">
        <f t="shared" si="816"/>
        <v>7.1099999999999941E-2</v>
      </c>
      <c r="I613" s="103">
        <f t="shared" si="816"/>
        <v>7.0800000000000196E-2</v>
      </c>
      <c r="J613" s="103">
        <f t="shared" si="816"/>
        <v>7.3000000000000398E-2</v>
      </c>
      <c r="K613" s="12" t="s">
        <v>54</v>
      </c>
      <c r="L613" s="169" t="s">
        <v>54</v>
      </c>
      <c r="M613" s="170"/>
      <c r="N613" s="103">
        <f t="shared" ref="N613:R613" si="817">N611-N612</f>
        <v>7.5600000000000112E-2</v>
      </c>
      <c r="O613" s="103">
        <f t="shared" si="817"/>
        <v>7.5299999999999923E-2</v>
      </c>
      <c r="P613" s="103">
        <f t="shared" si="817"/>
        <v>7.5200000000000156E-2</v>
      </c>
      <c r="Q613" s="103">
        <f t="shared" si="817"/>
        <v>7.3900000000000077E-2</v>
      </c>
      <c r="R613" s="103">
        <f t="shared" si="817"/>
        <v>7.5299999999999923E-2</v>
      </c>
      <c r="S613" s="12" t="s">
        <v>54</v>
      </c>
      <c r="T613" s="169" t="s">
        <v>54</v>
      </c>
      <c r="U613" s="170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 x14ac:dyDescent="0.45">
      <c r="A614" s="25"/>
      <c r="B614" s="175"/>
      <c r="C614" s="178"/>
      <c r="D614" s="175"/>
      <c r="E614" s="100" t="s">
        <v>57</v>
      </c>
      <c r="F614" s="104">
        <f t="shared" ref="F614:J614" si="818">(F611-F612)*10</f>
        <v>0.70899999999999963</v>
      </c>
      <c r="G614" s="104">
        <f t="shared" si="818"/>
        <v>0.69799999999999862</v>
      </c>
      <c r="H614" s="104">
        <f t="shared" si="818"/>
        <v>0.71099999999999941</v>
      </c>
      <c r="I614" s="104">
        <f t="shared" si="818"/>
        <v>0.70800000000000196</v>
      </c>
      <c r="J614" s="104">
        <f t="shared" si="818"/>
        <v>0.73000000000000398</v>
      </c>
      <c r="K614" s="105">
        <f t="shared" ref="K614" si="819">IFERROR(AVERAGE(F614:J614)," ")</f>
        <v>0.71120000000000072</v>
      </c>
      <c r="L614" s="179">
        <f t="shared" ref="L614" si="820">IFERROR((1-((MAX(F614:J614)-MIN(F614:J614))/(2*AVERAGE(F614:J614))))*100," ")</f>
        <v>97.750281214847774</v>
      </c>
      <c r="M614" s="180"/>
      <c r="N614" s="104">
        <f t="shared" ref="N614:R614" si="821">(N611-N612)*10</f>
        <v>0.75600000000000112</v>
      </c>
      <c r="O614" s="104">
        <f t="shared" si="821"/>
        <v>0.75299999999999923</v>
      </c>
      <c r="P614" s="104">
        <f t="shared" si="821"/>
        <v>0.75200000000000156</v>
      </c>
      <c r="Q614" s="104">
        <f t="shared" si="821"/>
        <v>0.73900000000000077</v>
      </c>
      <c r="R614" s="104">
        <f t="shared" si="821"/>
        <v>0.75299999999999923</v>
      </c>
      <c r="S614" s="105">
        <f t="shared" ref="S614" si="822">IFERROR(AVERAGE(N614:R614)," ")</f>
        <v>0.75060000000000038</v>
      </c>
      <c r="T614" s="171">
        <f t="shared" ref="T614" si="823">IFERROR((1-((MAX(N614:R614)-MIN(N614:R614))/(2*AVERAGE(N614:R614))))*100," ")</f>
        <v>98.867572608579778</v>
      </c>
      <c r="U614" s="172"/>
      <c r="V614" s="55">
        <v>3.89</v>
      </c>
      <c r="W614" s="55">
        <v>4.1100000000000003</v>
      </c>
      <c r="X614" s="55">
        <v>14.12</v>
      </c>
      <c r="Y614" s="55">
        <v>6009755</v>
      </c>
      <c r="Z614" s="5"/>
      <c r="AA614" s="6"/>
      <c r="AB614" s="6"/>
      <c r="AC614" s="7"/>
      <c r="AD614" s="8"/>
    </row>
    <row r="615" spans="1:30" ht="21.75" x14ac:dyDescent="0.45">
      <c r="A615" s="21" t="s">
        <v>114</v>
      </c>
      <c r="B615" s="173">
        <v>0.75</v>
      </c>
      <c r="C615" s="176">
        <v>4</v>
      </c>
      <c r="D615" s="173"/>
      <c r="E615" s="100" t="s">
        <v>53</v>
      </c>
      <c r="F615" s="10">
        <v>3.7740999999999998</v>
      </c>
      <c r="G615" s="11">
        <v>3.7711000000000001</v>
      </c>
      <c r="H615" s="11">
        <v>3.7696000000000001</v>
      </c>
      <c r="I615" s="11">
        <v>3.7724000000000002</v>
      </c>
      <c r="J615" s="11">
        <v>3.7766000000000002</v>
      </c>
      <c r="K615" s="141" t="s">
        <v>54</v>
      </c>
      <c r="L615" s="167" t="s">
        <v>54</v>
      </c>
      <c r="M615" s="168"/>
      <c r="N615" s="10">
        <v>3.7791000000000001</v>
      </c>
      <c r="O615" s="11">
        <v>3.778</v>
      </c>
      <c r="P615" s="11">
        <v>3.7734000000000001</v>
      </c>
      <c r="Q615" s="11">
        <v>3.7740999999999998</v>
      </c>
      <c r="R615" s="11">
        <v>3.7772000000000001</v>
      </c>
      <c r="S615" s="141" t="s">
        <v>54</v>
      </c>
      <c r="T615" s="167" t="s">
        <v>54</v>
      </c>
      <c r="U615" s="168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 x14ac:dyDescent="0.45">
      <c r="A616" s="54">
        <v>0.31111111111111112</v>
      </c>
      <c r="B616" s="174"/>
      <c r="C616" s="177"/>
      <c r="D616" s="174"/>
      <c r="E616" s="100" t="s">
        <v>55</v>
      </c>
      <c r="F616" s="10">
        <v>3.7029000000000001</v>
      </c>
      <c r="G616" s="11">
        <v>3.7010999999999998</v>
      </c>
      <c r="H616" s="11">
        <v>3.7008999999999999</v>
      </c>
      <c r="I616" s="11">
        <v>3.7046000000000001</v>
      </c>
      <c r="J616" s="11">
        <v>3.7065000000000001</v>
      </c>
      <c r="K616" s="141" t="s">
        <v>54</v>
      </c>
      <c r="L616" s="167" t="s">
        <v>54</v>
      </c>
      <c r="M616" s="168"/>
      <c r="N616" s="10">
        <v>3.7008000000000001</v>
      </c>
      <c r="O616" s="11">
        <v>3.7016</v>
      </c>
      <c r="P616" s="11">
        <v>3.6960000000000002</v>
      </c>
      <c r="Q616" s="11">
        <v>3.6968000000000001</v>
      </c>
      <c r="R616" s="11">
        <v>3.6983000000000001</v>
      </c>
      <c r="S616" s="141" t="s">
        <v>54</v>
      </c>
      <c r="T616" s="167" t="s">
        <v>54</v>
      </c>
      <c r="U616" s="168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 x14ac:dyDescent="0.45">
      <c r="A617" s="24"/>
      <c r="B617" s="174"/>
      <c r="C617" s="177"/>
      <c r="D617" s="174"/>
      <c r="E617" s="100" t="s">
        <v>56</v>
      </c>
      <c r="F617" s="103">
        <f t="shared" ref="F617:J617" si="824">F615-F616</f>
        <v>7.1199999999999708E-2</v>
      </c>
      <c r="G617" s="103">
        <f t="shared" si="824"/>
        <v>7.0000000000000284E-2</v>
      </c>
      <c r="H617" s="103">
        <f t="shared" si="824"/>
        <v>6.8700000000000205E-2</v>
      </c>
      <c r="I617" s="103">
        <f t="shared" si="824"/>
        <v>6.7800000000000082E-2</v>
      </c>
      <c r="J617" s="103">
        <f t="shared" si="824"/>
        <v>7.0100000000000051E-2</v>
      </c>
      <c r="K617" s="12" t="s">
        <v>54</v>
      </c>
      <c r="L617" s="169" t="s">
        <v>54</v>
      </c>
      <c r="M617" s="170"/>
      <c r="N617" s="103">
        <f t="shared" ref="N617:R617" si="825">N615-N616</f>
        <v>7.8300000000000036E-2</v>
      </c>
      <c r="O617" s="103">
        <f t="shared" si="825"/>
        <v>7.6400000000000023E-2</v>
      </c>
      <c r="P617" s="103">
        <f t="shared" si="825"/>
        <v>7.7399999999999913E-2</v>
      </c>
      <c r="Q617" s="103">
        <f t="shared" si="825"/>
        <v>7.7299999999999702E-2</v>
      </c>
      <c r="R617" s="103">
        <f t="shared" si="825"/>
        <v>7.889999999999997E-2</v>
      </c>
      <c r="S617" s="12" t="s">
        <v>54</v>
      </c>
      <c r="T617" s="169" t="s">
        <v>54</v>
      </c>
      <c r="U617" s="170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 x14ac:dyDescent="0.45">
      <c r="A618" s="25"/>
      <c r="B618" s="175"/>
      <c r="C618" s="178"/>
      <c r="D618" s="175"/>
      <c r="E618" s="100" t="s">
        <v>57</v>
      </c>
      <c r="F618" s="104">
        <f t="shared" ref="F618:J618" si="826">(F615-F616)*10</f>
        <v>0.71199999999999708</v>
      </c>
      <c r="G618" s="104">
        <f t="shared" si="826"/>
        <v>0.70000000000000284</v>
      </c>
      <c r="H618" s="104">
        <f t="shared" si="826"/>
        <v>0.68700000000000205</v>
      </c>
      <c r="I618" s="104">
        <f t="shared" si="826"/>
        <v>0.67800000000000082</v>
      </c>
      <c r="J618" s="104">
        <f t="shared" si="826"/>
        <v>0.70100000000000051</v>
      </c>
      <c r="K618" s="105">
        <f t="shared" ref="K618" si="827">IFERROR(AVERAGE(F618:J618)," ")</f>
        <v>0.69560000000000066</v>
      </c>
      <c r="L618" s="179">
        <f t="shared" ref="L618" si="828">IFERROR((1-((MAX(F618:J618)-MIN(F618:J618))/(2*AVERAGE(F618:J618))))*100," ")</f>
        <v>97.556066705003147</v>
      </c>
      <c r="M618" s="180"/>
      <c r="N618" s="104">
        <f t="shared" ref="N618:R618" si="829">(N615-N616)*10</f>
        <v>0.78300000000000036</v>
      </c>
      <c r="O618" s="104">
        <f t="shared" si="829"/>
        <v>0.76400000000000023</v>
      </c>
      <c r="P618" s="104">
        <f t="shared" si="829"/>
        <v>0.77399999999999913</v>
      </c>
      <c r="Q618" s="104">
        <f t="shared" si="829"/>
        <v>0.77299999999999702</v>
      </c>
      <c r="R618" s="104">
        <f t="shared" si="829"/>
        <v>0.7889999999999997</v>
      </c>
      <c r="S618" s="105">
        <f t="shared" ref="S618" si="830">IFERROR(AVERAGE(N618:R618)," ")</f>
        <v>0.77659999999999929</v>
      </c>
      <c r="T618" s="171">
        <f t="shared" ref="T618" si="831">IFERROR((1-((MAX(N618:R618)-MIN(N618:R618))/(2*AVERAGE(N618:R618))))*100," ")</f>
        <v>98.390419778521803</v>
      </c>
      <c r="U618" s="172"/>
      <c r="V618" s="55">
        <v>3.66</v>
      </c>
      <c r="W618" s="55">
        <v>4.05</v>
      </c>
      <c r="X618" s="55">
        <v>14.52</v>
      </c>
      <c r="Y618" s="55">
        <v>7003035</v>
      </c>
      <c r="Z618" s="5"/>
      <c r="AA618" s="6"/>
      <c r="AB618" s="6"/>
      <c r="AC618" s="7"/>
      <c r="AD618" s="8"/>
    </row>
    <row r="619" spans="1:30" ht="21.75" x14ac:dyDescent="0.45">
      <c r="A619" s="21" t="s">
        <v>114</v>
      </c>
      <c r="B619" s="173">
        <v>0.75</v>
      </c>
      <c r="C619" s="176">
        <v>4</v>
      </c>
      <c r="D619" s="173"/>
      <c r="E619" s="100" t="s">
        <v>53</v>
      </c>
      <c r="F619" s="10">
        <v>3.7029000000000001</v>
      </c>
      <c r="G619" s="11">
        <v>3.7010999999999998</v>
      </c>
      <c r="H619" s="11">
        <v>3.7008999999999999</v>
      </c>
      <c r="I619" s="11">
        <v>3.7046000000000001</v>
      </c>
      <c r="J619" s="11">
        <v>3.7065000000000001</v>
      </c>
      <c r="K619" s="141" t="s">
        <v>54</v>
      </c>
      <c r="L619" s="167" t="s">
        <v>54</v>
      </c>
      <c r="M619" s="168"/>
      <c r="N619" s="10">
        <v>3.7008000000000001</v>
      </c>
      <c r="O619" s="11">
        <v>3.7016</v>
      </c>
      <c r="P619" s="11">
        <v>3.6960000000000002</v>
      </c>
      <c r="Q619" s="11">
        <v>3.6968000000000001</v>
      </c>
      <c r="R619" s="11">
        <v>3.6983000000000001</v>
      </c>
      <c r="S619" s="141" t="s">
        <v>54</v>
      </c>
      <c r="T619" s="167" t="s">
        <v>54</v>
      </c>
      <c r="U619" s="168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 x14ac:dyDescent="0.45">
      <c r="A620" s="54">
        <v>0.35555555555555557</v>
      </c>
      <c r="B620" s="174"/>
      <c r="C620" s="177"/>
      <c r="D620" s="174"/>
      <c r="E620" s="100" t="s">
        <v>55</v>
      </c>
      <c r="F620" s="10">
        <v>3.6392000000000002</v>
      </c>
      <c r="G620" s="11">
        <v>3.6364999999999998</v>
      </c>
      <c r="H620" s="11">
        <v>3.6341000000000001</v>
      </c>
      <c r="I620" s="11">
        <v>3.6381000000000001</v>
      </c>
      <c r="J620" s="11">
        <v>3.6404000000000001</v>
      </c>
      <c r="K620" s="141" t="s">
        <v>54</v>
      </c>
      <c r="L620" s="167" t="s">
        <v>54</v>
      </c>
      <c r="M620" s="168"/>
      <c r="N620" s="10">
        <v>3.6305999999999998</v>
      </c>
      <c r="O620" s="11">
        <v>3.6303999999999998</v>
      </c>
      <c r="P620" s="11">
        <v>3.6212</v>
      </c>
      <c r="Q620" s="11">
        <v>3.6251000000000002</v>
      </c>
      <c r="R620" s="11">
        <v>3.6282000000000001</v>
      </c>
      <c r="S620" s="141" t="s">
        <v>54</v>
      </c>
      <c r="T620" s="167" t="s">
        <v>54</v>
      </c>
      <c r="U620" s="168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 x14ac:dyDescent="0.45">
      <c r="A621" s="24"/>
      <c r="B621" s="174"/>
      <c r="C621" s="177"/>
      <c r="D621" s="174"/>
      <c r="E621" s="100" t="s">
        <v>56</v>
      </c>
      <c r="F621" s="103">
        <f t="shared" ref="F621:J621" si="832">F619-F620</f>
        <v>6.3699999999999868E-2</v>
      </c>
      <c r="G621" s="103">
        <f t="shared" si="832"/>
        <v>6.4599999999999991E-2</v>
      </c>
      <c r="H621" s="103">
        <f t="shared" si="832"/>
        <v>6.6799999999999748E-2</v>
      </c>
      <c r="I621" s="103">
        <f t="shared" si="832"/>
        <v>6.6500000000000004E-2</v>
      </c>
      <c r="J621" s="103">
        <f t="shared" si="832"/>
        <v>6.6100000000000048E-2</v>
      </c>
      <c r="K621" s="12" t="s">
        <v>54</v>
      </c>
      <c r="L621" s="169" t="s">
        <v>54</v>
      </c>
      <c r="M621" s="170"/>
      <c r="N621" s="103">
        <f t="shared" ref="N621:R621" si="833">N619-N620</f>
        <v>7.0200000000000262E-2</v>
      </c>
      <c r="O621" s="103">
        <f t="shared" si="833"/>
        <v>7.1200000000000152E-2</v>
      </c>
      <c r="P621" s="103">
        <f t="shared" si="833"/>
        <v>7.48000000000002E-2</v>
      </c>
      <c r="Q621" s="103">
        <f t="shared" si="833"/>
        <v>7.1699999999999875E-2</v>
      </c>
      <c r="R621" s="103">
        <f t="shared" si="833"/>
        <v>7.0100000000000051E-2</v>
      </c>
      <c r="S621" s="12" t="s">
        <v>54</v>
      </c>
      <c r="T621" s="169" t="s">
        <v>54</v>
      </c>
      <c r="U621" s="170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 x14ac:dyDescent="0.45">
      <c r="A622" s="25"/>
      <c r="B622" s="175"/>
      <c r="C622" s="178"/>
      <c r="D622" s="175"/>
      <c r="E622" s="100" t="s">
        <v>57</v>
      </c>
      <c r="F622" s="104">
        <f t="shared" ref="F622:J622" si="834">(F619-F620)*10</f>
        <v>0.63699999999999868</v>
      </c>
      <c r="G622" s="104">
        <f t="shared" si="834"/>
        <v>0.64599999999999991</v>
      </c>
      <c r="H622" s="104">
        <f t="shared" si="834"/>
        <v>0.66799999999999748</v>
      </c>
      <c r="I622" s="104">
        <f t="shared" si="834"/>
        <v>0.66500000000000004</v>
      </c>
      <c r="J622" s="104">
        <f t="shared" si="834"/>
        <v>0.66100000000000048</v>
      </c>
      <c r="K622" s="105">
        <f t="shared" ref="K622" si="835">IFERROR(AVERAGE(F622:J622)," ")</f>
        <v>0.65539999999999932</v>
      </c>
      <c r="L622" s="179">
        <f t="shared" ref="L622" si="836">IFERROR((1-((MAX(F622:J622)-MIN(F622:J622))/(2*AVERAGE(F622:J622))))*100," ")</f>
        <v>97.635032041501461</v>
      </c>
      <c r="M622" s="180"/>
      <c r="N622" s="104">
        <f t="shared" ref="N622:R622" si="837">(N619-N620)*10</f>
        <v>0.70200000000000262</v>
      </c>
      <c r="O622" s="104">
        <f t="shared" si="837"/>
        <v>0.71200000000000152</v>
      </c>
      <c r="P622" s="104">
        <f t="shared" si="837"/>
        <v>0.748000000000002</v>
      </c>
      <c r="Q622" s="104">
        <f t="shared" si="837"/>
        <v>0.71699999999999875</v>
      </c>
      <c r="R622" s="104">
        <f t="shared" si="837"/>
        <v>0.70100000000000051</v>
      </c>
      <c r="S622" s="105">
        <f t="shared" ref="S622" si="838">IFERROR(AVERAGE(N622:R622)," ")</f>
        <v>0.71600000000000108</v>
      </c>
      <c r="T622" s="171">
        <f t="shared" ref="T622" si="839">IFERROR((1-((MAX(N622:R622)-MIN(N622:R622))/(2*AVERAGE(N622:R622))))*100," ")</f>
        <v>96.717877094971968</v>
      </c>
      <c r="U622" s="172"/>
      <c r="V622" s="55">
        <v>3.66</v>
      </c>
      <c r="W622" s="55">
        <v>3.97</v>
      </c>
      <c r="X622" s="55">
        <v>14.81</v>
      </c>
      <c r="Y622" s="55">
        <v>2200927</v>
      </c>
      <c r="Z622" s="5"/>
      <c r="AA622" s="6"/>
      <c r="AB622" s="6"/>
      <c r="AC622" s="7"/>
      <c r="AD622" s="8"/>
    </row>
    <row r="623" spans="1:30" ht="21.75" x14ac:dyDescent="0.45">
      <c r="A623" s="21" t="s">
        <v>114</v>
      </c>
      <c r="B623" s="173">
        <v>0.75</v>
      </c>
      <c r="C623" s="176">
        <v>4</v>
      </c>
      <c r="D623" s="173"/>
      <c r="E623" s="100" t="s">
        <v>53</v>
      </c>
      <c r="F623" s="10">
        <v>3.6392000000000002</v>
      </c>
      <c r="G623" s="11">
        <v>3.6364999999999998</v>
      </c>
      <c r="H623" s="11">
        <v>3.6341000000000001</v>
      </c>
      <c r="I623" s="11">
        <v>3.6381000000000001</v>
      </c>
      <c r="J623" s="11">
        <v>3.6404000000000001</v>
      </c>
      <c r="K623" s="141" t="s">
        <v>54</v>
      </c>
      <c r="L623" s="167" t="s">
        <v>54</v>
      </c>
      <c r="M623" s="168"/>
      <c r="N623" s="10">
        <v>3.6305999999999998</v>
      </c>
      <c r="O623" s="11">
        <v>3.6303999999999998</v>
      </c>
      <c r="P623" s="11">
        <v>3.6212</v>
      </c>
      <c r="Q623" s="11">
        <v>3.6251000000000002</v>
      </c>
      <c r="R623" s="11">
        <v>3.6282000000000001</v>
      </c>
      <c r="S623" s="141" t="s">
        <v>54</v>
      </c>
      <c r="T623" s="167" t="s">
        <v>54</v>
      </c>
      <c r="U623" s="168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 x14ac:dyDescent="0.45">
      <c r="A624" s="54">
        <v>0.53819444444444442</v>
      </c>
      <c r="B624" s="174"/>
      <c r="C624" s="177"/>
      <c r="D624" s="174"/>
      <c r="E624" s="100" t="s">
        <v>55</v>
      </c>
      <c r="F624" s="10">
        <v>3.5695000000000001</v>
      </c>
      <c r="G624" s="11">
        <v>3.5687000000000002</v>
      </c>
      <c r="H624" s="11">
        <v>3.5665</v>
      </c>
      <c r="I624" s="11">
        <v>3.5703999999999998</v>
      </c>
      <c r="J624" s="11">
        <v>3.5718999999999999</v>
      </c>
      <c r="K624" s="141" t="s">
        <v>54</v>
      </c>
      <c r="L624" s="167" t="s">
        <v>54</v>
      </c>
      <c r="M624" s="168"/>
      <c r="N624" s="10">
        <v>3.5567000000000002</v>
      </c>
      <c r="O624" s="11">
        <v>3.5554999999999999</v>
      </c>
      <c r="P624" s="11">
        <v>3.5493000000000001</v>
      </c>
      <c r="Q624" s="11">
        <v>3.5510000000000002</v>
      </c>
      <c r="R624" s="11">
        <v>3.5499000000000001</v>
      </c>
      <c r="S624" s="141" t="s">
        <v>54</v>
      </c>
      <c r="T624" s="167" t="s">
        <v>54</v>
      </c>
      <c r="U624" s="168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 x14ac:dyDescent="0.45">
      <c r="A625" s="24"/>
      <c r="B625" s="174"/>
      <c r="C625" s="177"/>
      <c r="D625" s="174"/>
      <c r="E625" s="100" t="s">
        <v>56</v>
      </c>
      <c r="F625" s="103">
        <f t="shared" ref="F625:J625" si="840">F623-F624</f>
        <v>6.9700000000000095E-2</v>
      </c>
      <c r="G625" s="103">
        <f t="shared" si="840"/>
        <v>6.7799999999999638E-2</v>
      </c>
      <c r="H625" s="103">
        <f t="shared" si="840"/>
        <v>6.7600000000000104E-2</v>
      </c>
      <c r="I625" s="103">
        <f t="shared" si="840"/>
        <v>6.7700000000000315E-2</v>
      </c>
      <c r="J625" s="103">
        <f t="shared" si="840"/>
        <v>6.8500000000000227E-2</v>
      </c>
      <c r="K625" s="12" t="s">
        <v>54</v>
      </c>
      <c r="L625" s="169" t="s">
        <v>54</v>
      </c>
      <c r="M625" s="170"/>
      <c r="N625" s="103">
        <f t="shared" ref="N625:R625" si="841">N623-N624</f>
        <v>7.3899999999999633E-2</v>
      </c>
      <c r="O625" s="103">
        <f t="shared" si="841"/>
        <v>7.4899999999999967E-2</v>
      </c>
      <c r="P625" s="103">
        <f t="shared" si="841"/>
        <v>7.1899999999999853E-2</v>
      </c>
      <c r="Q625" s="103">
        <f t="shared" si="841"/>
        <v>7.4100000000000055E-2</v>
      </c>
      <c r="R625" s="103">
        <f t="shared" si="841"/>
        <v>7.8300000000000036E-2</v>
      </c>
      <c r="S625" s="12" t="s">
        <v>54</v>
      </c>
      <c r="T625" s="169" t="s">
        <v>54</v>
      </c>
      <c r="U625" s="170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 x14ac:dyDescent="0.45">
      <c r="A626" s="25"/>
      <c r="B626" s="175"/>
      <c r="C626" s="178"/>
      <c r="D626" s="175"/>
      <c r="E626" s="100" t="s">
        <v>57</v>
      </c>
      <c r="F626" s="104">
        <f t="shared" ref="F626:J626" si="842">(F623-F624)*10</f>
        <v>0.69700000000000095</v>
      </c>
      <c r="G626" s="104">
        <f t="shared" si="842"/>
        <v>0.67799999999999638</v>
      </c>
      <c r="H626" s="104">
        <f t="shared" si="842"/>
        <v>0.67600000000000104</v>
      </c>
      <c r="I626" s="104">
        <f t="shared" si="842"/>
        <v>0.67700000000000315</v>
      </c>
      <c r="J626" s="104">
        <f t="shared" si="842"/>
        <v>0.68500000000000227</v>
      </c>
      <c r="K626" s="105">
        <f t="shared" ref="K626" si="843">IFERROR(AVERAGE(F626:J626)," ")</f>
        <v>0.68260000000000076</v>
      </c>
      <c r="L626" s="179">
        <f t="shared" ref="L626" si="844">IFERROR((1-((MAX(F626:J626)-MIN(F626:J626))/(2*AVERAGE(F626:J626))))*100," ")</f>
        <v>98.461763844125414</v>
      </c>
      <c r="M626" s="180"/>
      <c r="N626" s="104">
        <f t="shared" ref="N626:R626" si="845">(N623-N624)*10</f>
        <v>0.73899999999999633</v>
      </c>
      <c r="O626" s="104">
        <f t="shared" si="845"/>
        <v>0.74899999999999967</v>
      </c>
      <c r="P626" s="104">
        <f t="shared" si="845"/>
        <v>0.71899999999999853</v>
      </c>
      <c r="Q626" s="104">
        <f t="shared" si="845"/>
        <v>0.74100000000000055</v>
      </c>
      <c r="R626" s="104">
        <f t="shared" si="845"/>
        <v>0.78300000000000036</v>
      </c>
      <c r="S626" s="105">
        <f t="shared" ref="S626" si="846">IFERROR(AVERAGE(N626:R626)," ")</f>
        <v>0.74619999999999909</v>
      </c>
      <c r="T626" s="171">
        <f t="shared" ref="T626" si="847">IFERROR((1-((MAX(N626:R626)-MIN(N626:R626))/(2*AVERAGE(N626:R626))))*100," ")</f>
        <v>95.711605467702896</v>
      </c>
      <c r="U626" s="172"/>
      <c r="V626" s="55">
        <v>3.65</v>
      </c>
      <c r="W626" s="55">
        <v>3.99</v>
      </c>
      <c r="X626" s="55">
        <v>14.54</v>
      </c>
      <c r="Y626" s="55">
        <v>2200927</v>
      </c>
      <c r="Z626" s="5"/>
      <c r="AA626" s="6"/>
      <c r="AB626" s="6"/>
      <c r="AC626" s="7"/>
      <c r="AD626" s="8"/>
    </row>
    <row r="627" spans="1:30" ht="21.75" x14ac:dyDescent="0.45">
      <c r="A627" s="21" t="s">
        <v>114</v>
      </c>
      <c r="B627" s="173">
        <v>1.5</v>
      </c>
      <c r="C627" s="176">
        <v>2</v>
      </c>
      <c r="D627" s="173"/>
      <c r="E627" s="100" t="s">
        <v>53</v>
      </c>
      <c r="F627" s="10">
        <v>3.6490999999999998</v>
      </c>
      <c r="G627" s="11">
        <v>3.6509999999999998</v>
      </c>
      <c r="H627" s="11">
        <v>3.6442000000000001</v>
      </c>
      <c r="I627" s="11">
        <v>3.6492</v>
      </c>
      <c r="J627" s="11">
        <v>3.6494</v>
      </c>
      <c r="K627" s="141" t="s">
        <v>54</v>
      </c>
      <c r="L627" s="167" t="s">
        <v>54</v>
      </c>
      <c r="M627" s="168"/>
      <c r="N627" s="10">
        <v>3.6413000000000002</v>
      </c>
      <c r="O627" s="11">
        <v>3.6396000000000002</v>
      </c>
      <c r="P627" s="11">
        <v>3.6417999999999999</v>
      </c>
      <c r="Q627" s="11">
        <v>3.6461999999999999</v>
      </c>
      <c r="R627" s="11">
        <v>3.6429999999999998</v>
      </c>
      <c r="S627" s="141" t="s">
        <v>54</v>
      </c>
      <c r="T627" s="167" t="s">
        <v>54</v>
      </c>
      <c r="U627" s="168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 x14ac:dyDescent="0.45">
      <c r="A628" s="54">
        <v>0.55069444444444449</v>
      </c>
      <c r="B628" s="174"/>
      <c r="C628" s="177"/>
      <c r="D628" s="174"/>
      <c r="E628" s="100" t="s">
        <v>55</v>
      </c>
      <c r="F628" s="10">
        <v>3.5175000000000001</v>
      </c>
      <c r="G628" s="11">
        <v>3.5215000000000001</v>
      </c>
      <c r="H628" s="11">
        <v>3.5135999999999998</v>
      </c>
      <c r="I628" s="11">
        <v>3.5211000000000001</v>
      </c>
      <c r="J628" s="11">
        <v>3.5175000000000001</v>
      </c>
      <c r="K628" s="141" t="s">
        <v>54</v>
      </c>
      <c r="L628" s="167" t="s">
        <v>54</v>
      </c>
      <c r="M628" s="168"/>
      <c r="N628" s="10">
        <v>3.4998</v>
      </c>
      <c r="O628" s="11">
        <v>3.5015000000000001</v>
      </c>
      <c r="P628" s="11">
        <v>3.5013000000000001</v>
      </c>
      <c r="Q628" s="11">
        <v>3.5051999999999999</v>
      </c>
      <c r="R628" s="11">
        <v>3.4986999999999999</v>
      </c>
      <c r="S628" s="141" t="s">
        <v>54</v>
      </c>
      <c r="T628" s="167" t="s">
        <v>54</v>
      </c>
      <c r="U628" s="168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 x14ac:dyDescent="0.45">
      <c r="A629" s="24"/>
      <c r="B629" s="174"/>
      <c r="C629" s="177"/>
      <c r="D629" s="174"/>
      <c r="E629" s="100" t="s">
        <v>56</v>
      </c>
      <c r="F629" s="103">
        <f t="shared" ref="F629:J629" si="848">F627-F628</f>
        <v>0.13159999999999972</v>
      </c>
      <c r="G629" s="103">
        <f t="shared" si="848"/>
        <v>0.12949999999999973</v>
      </c>
      <c r="H629" s="103">
        <f t="shared" si="848"/>
        <v>0.13060000000000027</v>
      </c>
      <c r="I629" s="103">
        <f t="shared" si="848"/>
        <v>0.12809999999999988</v>
      </c>
      <c r="J629" s="103">
        <f t="shared" si="848"/>
        <v>0.13189999999999991</v>
      </c>
      <c r="K629" s="12" t="s">
        <v>54</v>
      </c>
      <c r="L629" s="169" t="s">
        <v>54</v>
      </c>
      <c r="M629" s="170"/>
      <c r="N629" s="103">
        <f t="shared" ref="N629:R629" si="849">N627-N628</f>
        <v>0.14150000000000018</v>
      </c>
      <c r="O629" s="103">
        <f t="shared" si="849"/>
        <v>0.13810000000000011</v>
      </c>
      <c r="P629" s="103">
        <f t="shared" si="849"/>
        <v>0.14049999999999985</v>
      </c>
      <c r="Q629" s="103">
        <f t="shared" si="849"/>
        <v>0.14100000000000001</v>
      </c>
      <c r="R629" s="103">
        <f t="shared" si="849"/>
        <v>0.14429999999999987</v>
      </c>
      <c r="S629" s="12" t="s">
        <v>54</v>
      </c>
      <c r="T629" s="169" t="s">
        <v>54</v>
      </c>
      <c r="U629" s="170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 x14ac:dyDescent="0.45">
      <c r="A630" s="25"/>
      <c r="B630" s="175"/>
      <c r="C630" s="178"/>
      <c r="D630" s="175"/>
      <c r="E630" s="100" t="s">
        <v>57</v>
      </c>
      <c r="F630" s="104">
        <f t="shared" ref="F630:J630" si="850">(F627-F628)*10</f>
        <v>1.3159999999999972</v>
      </c>
      <c r="G630" s="104">
        <f t="shared" si="850"/>
        <v>1.2949999999999973</v>
      </c>
      <c r="H630" s="104">
        <f t="shared" si="850"/>
        <v>1.3060000000000027</v>
      </c>
      <c r="I630" s="104">
        <f t="shared" si="850"/>
        <v>1.2809999999999988</v>
      </c>
      <c r="J630" s="104">
        <f t="shared" si="850"/>
        <v>1.3189999999999991</v>
      </c>
      <c r="K630" s="105">
        <f t="shared" ref="K630" si="851">IFERROR(AVERAGE(F630:J630)," ")</f>
        <v>1.303399999999999</v>
      </c>
      <c r="L630" s="179">
        <f t="shared" ref="L630" si="852">IFERROR((1-((MAX(F630:J630)-MIN(F630:J630))/(2*AVERAGE(F630:J630))))*100," ")</f>
        <v>98.54227405247812</v>
      </c>
      <c r="M630" s="180"/>
      <c r="N630" s="104">
        <f t="shared" ref="N630:R630" si="853">(N627-N628)*10</f>
        <v>1.4150000000000018</v>
      </c>
      <c r="O630" s="104">
        <f t="shared" si="853"/>
        <v>1.3810000000000011</v>
      </c>
      <c r="P630" s="104">
        <f t="shared" si="853"/>
        <v>1.4049999999999985</v>
      </c>
      <c r="Q630" s="104">
        <f t="shared" si="853"/>
        <v>1.4100000000000001</v>
      </c>
      <c r="R630" s="104">
        <f t="shared" si="853"/>
        <v>1.4429999999999987</v>
      </c>
      <c r="S630" s="105">
        <f t="shared" ref="S630" si="854">IFERROR(AVERAGE(N630:R630)," ")</f>
        <v>1.4108000000000001</v>
      </c>
      <c r="T630" s="171">
        <f t="shared" ref="T630" si="855">IFERROR((1-((MAX(N630:R630)-MIN(N630:R630))/(2*AVERAGE(N630:R630))))*100," ")</f>
        <v>97.802665154522344</v>
      </c>
      <c r="U630" s="172"/>
      <c r="V630" s="55">
        <v>3.65</v>
      </c>
      <c r="W630" s="55">
        <v>3.99</v>
      </c>
      <c r="X630" s="55">
        <v>14.54</v>
      </c>
      <c r="Y630" s="55">
        <v>2200927</v>
      </c>
      <c r="Z630" s="5"/>
      <c r="AA630" s="6"/>
      <c r="AB630" s="6"/>
      <c r="AC630" s="7"/>
      <c r="AD630" s="8"/>
    </row>
    <row r="631" spans="1:30" ht="21.75" x14ac:dyDescent="0.45">
      <c r="A631" s="21" t="s">
        <v>114</v>
      </c>
      <c r="B631" s="173">
        <v>0.75</v>
      </c>
      <c r="C631" s="176">
        <v>4</v>
      </c>
      <c r="D631" s="173"/>
      <c r="E631" s="100" t="s">
        <v>53</v>
      </c>
      <c r="F631" s="10">
        <v>3.7664</v>
      </c>
      <c r="G631" s="11">
        <v>3.7652000000000001</v>
      </c>
      <c r="H631" s="11">
        <v>3.7711000000000001</v>
      </c>
      <c r="I631" s="11">
        <v>3.7673999999999999</v>
      </c>
      <c r="J631" s="11">
        <v>3.7728000000000002</v>
      </c>
      <c r="K631" s="141" t="s">
        <v>54</v>
      </c>
      <c r="L631" s="167" t="s">
        <v>54</v>
      </c>
      <c r="M631" s="168"/>
      <c r="N631" s="10">
        <v>3.7667000000000002</v>
      </c>
      <c r="O631" s="11">
        <v>3.7728999999999999</v>
      </c>
      <c r="P631" s="11">
        <v>3.7616000000000001</v>
      </c>
      <c r="Q631" s="11">
        <v>3.7639</v>
      </c>
      <c r="R631" s="11">
        <v>3.7694999999999999</v>
      </c>
      <c r="S631" s="141" t="s">
        <v>54</v>
      </c>
      <c r="T631" s="167" t="s">
        <v>54</v>
      </c>
      <c r="U631" s="168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 x14ac:dyDescent="0.45">
      <c r="A632" s="54">
        <v>0.72916666666666663</v>
      </c>
      <c r="B632" s="174"/>
      <c r="C632" s="177"/>
      <c r="D632" s="174"/>
      <c r="E632" s="100" t="s">
        <v>55</v>
      </c>
      <c r="F632" s="10">
        <v>3.7065000000000001</v>
      </c>
      <c r="G632" s="11">
        <v>3.7021000000000002</v>
      </c>
      <c r="H632" s="11">
        <v>3.7046000000000001</v>
      </c>
      <c r="I632" s="11">
        <v>3.7002999999999999</v>
      </c>
      <c r="J632" s="11">
        <v>3.7002000000000002</v>
      </c>
      <c r="K632" s="141" t="s">
        <v>54</v>
      </c>
      <c r="L632" s="167" t="s">
        <v>54</v>
      </c>
      <c r="M632" s="168"/>
      <c r="N632" s="10">
        <v>3.6939000000000002</v>
      </c>
      <c r="O632" s="11">
        <v>3.7008000000000001</v>
      </c>
      <c r="P632" s="11">
        <v>3.6894999999999998</v>
      </c>
      <c r="Q632" s="11">
        <v>3.6905999999999999</v>
      </c>
      <c r="R632" s="11">
        <v>3.6947999999999999</v>
      </c>
      <c r="S632" s="141" t="s">
        <v>54</v>
      </c>
      <c r="T632" s="167" t="s">
        <v>54</v>
      </c>
      <c r="U632" s="168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 x14ac:dyDescent="0.45">
      <c r="A633" s="24"/>
      <c r="B633" s="174"/>
      <c r="C633" s="177"/>
      <c r="D633" s="174"/>
      <c r="E633" s="100" t="s">
        <v>56</v>
      </c>
      <c r="F633" s="103">
        <f t="shared" ref="F633:J633" si="856">F631-F632</f>
        <v>5.9899999999999842E-2</v>
      </c>
      <c r="G633" s="103">
        <f t="shared" si="856"/>
        <v>6.3099999999999934E-2</v>
      </c>
      <c r="H633" s="103">
        <f t="shared" si="856"/>
        <v>6.6500000000000004E-2</v>
      </c>
      <c r="I633" s="103">
        <f t="shared" si="856"/>
        <v>6.7099999999999937E-2</v>
      </c>
      <c r="J633" s="103">
        <f t="shared" si="856"/>
        <v>7.2599999999999998E-2</v>
      </c>
      <c r="K633" s="12" t="s">
        <v>54</v>
      </c>
      <c r="L633" s="169" t="s">
        <v>54</v>
      </c>
      <c r="M633" s="170"/>
      <c r="N633" s="103">
        <f t="shared" ref="N633:R633" si="857">N631-N632</f>
        <v>7.2799999999999976E-2</v>
      </c>
      <c r="O633" s="103">
        <f t="shared" si="857"/>
        <v>7.2099999999999831E-2</v>
      </c>
      <c r="P633" s="103">
        <f t="shared" si="857"/>
        <v>7.2100000000000275E-2</v>
      </c>
      <c r="Q633" s="103">
        <f t="shared" si="857"/>
        <v>7.3300000000000143E-2</v>
      </c>
      <c r="R633" s="103">
        <f t="shared" si="857"/>
        <v>7.4699999999999989E-2</v>
      </c>
      <c r="S633" s="12" t="s">
        <v>54</v>
      </c>
      <c r="T633" s="169" t="s">
        <v>54</v>
      </c>
      <c r="U633" s="170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 x14ac:dyDescent="0.45">
      <c r="A634" s="25"/>
      <c r="B634" s="175"/>
      <c r="C634" s="178"/>
      <c r="D634" s="175"/>
      <c r="E634" s="100" t="s">
        <v>57</v>
      </c>
      <c r="F634" s="104">
        <f t="shared" ref="F634:J634" si="858">(F631-F632)*10</f>
        <v>0.59899999999999842</v>
      </c>
      <c r="G634" s="104">
        <f t="shared" si="858"/>
        <v>0.63099999999999934</v>
      </c>
      <c r="H634" s="104">
        <f t="shared" si="858"/>
        <v>0.66500000000000004</v>
      </c>
      <c r="I634" s="104">
        <f t="shared" si="858"/>
        <v>0.67099999999999937</v>
      </c>
      <c r="J634" s="104">
        <f t="shared" si="858"/>
        <v>0.72599999999999998</v>
      </c>
      <c r="K634" s="105">
        <f t="shared" ref="K634" si="859">IFERROR(AVERAGE(F634:J634)," ")</f>
        <v>0.65839999999999943</v>
      </c>
      <c r="L634" s="179">
        <f t="shared" ref="L634" si="860">IFERROR((1-((MAX(F634:J634)-MIN(F634:J634))/(2*AVERAGE(F634:J634))))*100," ")</f>
        <v>90.355407047387487</v>
      </c>
      <c r="M634" s="180"/>
      <c r="N634" s="104">
        <f t="shared" ref="N634:R634" si="861">(N631-N632)*10</f>
        <v>0.72799999999999976</v>
      </c>
      <c r="O634" s="104">
        <f t="shared" si="861"/>
        <v>0.72099999999999831</v>
      </c>
      <c r="P634" s="104">
        <f t="shared" si="861"/>
        <v>0.72100000000000275</v>
      </c>
      <c r="Q634" s="104">
        <f t="shared" si="861"/>
        <v>0.73300000000000143</v>
      </c>
      <c r="R634" s="104">
        <f t="shared" si="861"/>
        <v>0.74699999999999989</v>
      </c>
      <c r="S634" s="105">
        <f t="shared" ref="S634" si="862">IFERROR(AVERAGE(N634:R634)," ")</f>
        <v>0.73000000000000043</v>
      </c>
      <c r="T634" s="171">
        <f t="shared" ref="T634" si="863">IFERROR((1-((MAX(N634:R634)-MIN(N634:R634))/(2*AVERAGE(N634:R634))))*100," ")</f>
        <v>98.219178082191675</v>
      </c>
      <c r="U634" s="172"/>
      <c r="V634" s="55">
        <v>3.72</v>
      </c>
      <c r="W634" s="55">
        <v>3.97</v>
      </c>
      <c r="X634" s="55">
        <v>15.35</v>
      </c>
      <c r="Y634" s="55">
        <v>2200927</v>
      </c>
      <c r="Z634" s="5"/>
      <c r="AA634" s="6"/>
      <c r="AB634" s="6"/>
      <c r="AC634" s="7"/>
      <c r="AD634" s="8"/>
    </row>
    <row r="635" spans="1:30" ht="21.75" x14ac:dyDescent="0.45">
      <c r="A635" s="21" t="s">
        <v>114</v>
      </c>
      <c r="B635" s="173">
        <v>0.75</v>
      </c>
      <c r="C635" s="176">
        <v>4</v>
      </c>
      <c r="D635" s="173"/>
      <c r="E635" s="100" t="s">
        <v>53</v>
      </c>
      <c r="F635" s="10">
        <v>3.7065000000000001</v>
      </c>
      <c r="G635" s="11">
        <v>3.7021000000000002</v>
      </c>
      <c r="H635" s="11">
        <v>3.7046000000000001</v>
      </c>
      <c r="I635" s="11">
        <v>3.7002999999999999</v>
      </c>
      <c r="J635" s="11">
        <v>3.7002000000000002</v>
      </c>
      <c r="K635" s="141" t="s">
        <v>54</v>
      </c>
      <c r="L635" s="167" t="s">
        <v>54</v>
      </c>
      <c r="M635" s="168"/>
      <c r="N635" s="10">
        <v>3.6939000000000002</v>
      </c>
      <c r="O635" s="11">
        <v>3.7008000000000001</v>
      </c>
      <c r="P635" s="11">
        <v>3.6894999999999998</v>
      </c>
      <c r="Q635" s="11">
        <v>3.6905999999999999</v>
      </c>
      <c r="R635" s="11">
        <v>3.6947999999999999</v>
      </c>
      <c r="S635" s="141" t="s">
        <v>54</v>
      </c>
      <c r="T635" s="167" t="s">
        <v>54</v>
      </c>
      <c r="U635" s="168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 x14ac:dyDescent="0.45">
      <c r="A636" s="54">
        <v>0.85486111111111107</v>
      </c>
      <c r="B636" s="174"/>
      <c r="C636" s="177"/>
      <c r="D636" s="174"/>
      <c r="E636" s="100" t="s">
        <v>55</v>
      </c>
      <c r="F636" s="10">
        <v>3.6421000000000001</v>
      </c>
      <c r="G636" s="11">
        <v>3.6377000000000002</v>
      </c>
      <c r="H636" s="11">
        <v>3.6377000000000002</v>
      </c>
      <c r="I636" s="11">
        <v>3.6343000000000001</v>
      </c>
      <c r="J636" s="11">
        <v>3.6339000000000001</v>
      </c>
      <c r="K636" s="141" t="s">
        <v>54</v>
      </c>
      <c r="L636" s="167" t="s">
        <v>54</v>
      </c>
      <c r="M636" s="168"/>
      <c r="N636" s="10">
        <v>3.6208999999999998</v>
      </c>
      <c r="O636" s="11">
        <v>3.6276999999999999</v>
      </c>
      <c r="P636" s="11">
        <v>3.6164000000000001</v>
      </c>
      <c r="Q636" s="11">
        <v>3.6185999999999998</v>
      </c>
      <c r="R636" s="11">
        <v>3.6231</v>
      </c>
      <c r="S636" s="141" t="s">
        <v>54</v>
      </c>
      <c r="T636" s="167" t="s">
        <v>54</v>
      </c>
      <c r="U636" s="168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 x14ac:dyDescent="0.45">
      <c r="A637" s="24"/>
      <c r="B637" s="174"/>
      <c r="C637" s="177"/>
      <c r="D637" s="174"/>
      <c r="E637" s="100" t="s">
        <v>56</v>
      </c>
      <c r="F637" s="103">
        <f t="shared" ref="F637:J637" si="864">F635-F636</f>
        <v>6.4400000000000013E-2</v>
      </c>
      <c r="G637" s="103">
        <f t="shared" si="864"/>
        <v>6.4400000000000013E-2</v>
      </c>
      <c r="H637" s="103">
        <f t="shared" si="864"/>
        <v>6.6899999999999959E-2</v>
      </c>
      <c r="I637" s="103">
        <f t="shared" si="864"/>
        <v>6.5999999999999837E-2</v>
      </c>
      <c r="J637" s="103">
        <f t="shared" si="864"/>
        <v>6.6300000000000026E-2</v>
      </c>
      <c r="K637" s="12" t="s">
        <v>54</v>
      </c>
      <c r="L637" s="169" t="s">
        <v>54</v>
      </c>
      <c r="M637" s="170"/>
      <c r="N637" s="103">
        <f t="shared" ref="N637:R637" si="865">N635-N636</f>
        <v>7.3000000000000398E-2</v>
      </c>
      <c r="O637" s="103">
        <f t="shared" si="865"/>
        <v>7.3100000000000165E-2</v>
      </c>
      <c r="P637" s="103">
        <f t="shared" si="865"/>
        <v>7.3099999999999721E-2</v>
      </c>
      <c r="Q637" s="103">
        <f t="shared" si="865"/>
        <v>7.2000000000000064E-2</v>
      </c>
      <c r="R637" s="103">
        <f t="shared" si="865"/>
        <v>7.1699999999999875E-2</v>
      </c>
      <c r="S637" s="12" t="s">
        <v>54</v>
      </c>
      <c r="T637" s="169" t="s">
        <v>54</v>
      </c>
      <c r="U637" s="170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 x14ac:dyDescent="0.45">
      <c r="A638" s="25"/>
      <c r="B638" s="175"/>
      <c r="C638" s="178"/>
      <c r="D638" s="175"/>
      <c r="E638" s="100" t="s">
        <v>57</v>
      </c>
      <c r="F638" s="104">
        <f t="shared" ref="F638:J638" si="866">(F635-F636)*10</f>
        <v>0.64400000000000013</v>
      </c>
      <c r="G638" s="104">
        <f t="shared" si="866"/>
        <v>0.64400000000000013</v>
      </c>
      <c r="H638" s="104">
        <f t="shared" si="866"/>
        <v>0.66899999999999959</v>
      </c>
      <c r="I638" s="104">
        <f t="shared" si="866"/>
        <v>0.65999999999999837</v>
      </c>
      <c r="J638" s="104">
        <f t="shared" si="866"/>
        <v>0.66300000000000026</v>
      </c>
      <c r="K638" s="105">
        <f t="shared" ref="K638" si="867">IFERROR(AVERAGE(F638:J638)," ")</f>
        <v>0.65599999999999969</v>
      </c>
      <c r="L638" s="179">
        <f t="shared" ref="L638" si="868">IFERROR((1-((MAX(F638:J638)-MIN(F638:J638))/(2*AVERAGE(F638:J638))))*100," ")</f>
        <v>98.094512195121979</v>
      </c>
      <c r="M638" s="180"/>
      <c r="N638" s="104">
        <f t="shared" ref="N638:R638" si="869">(N635-N636)*10</f>
        <v>0.73000000000000398</v>
      </c>
      <c r="O638" s="104">
        <f t="shared" si="869"/>
        <v>0.73100000000000165</v>
      </c>
      <c r="P638" s="104">
        <f t="shared" si="869"/>
        <v>0.73099999999999721</v>
      </c>
      <c r="Q638" s="104">
        <f t="shared" si="869"/>
        <v>0.72000000000000064</v>
      </c>
      <c r="R638" s="104">
        <f t="shared" si="869"/>
        <v>0.71699999999999875</v>
      </c>
      <c r="S638" s="105">
        <f t="shared" ref="S638" si="870">IFERROR(AVERAGE(N638:R638)," ")</f>
        <v>0.72580000000000044</v>
      </c>
      <c r="T638" s="171">
        <f t="shared" ref="T638" si="871">IFERROR((1-((MAX(N638:R638)-MIN(N638:R638))/(2*AVERAGE(N638:R638))))*100," ")</f>
        <v>99.035546982639644</v>
      </c>
      <c r="U638" s="172"/>
      <c r="V638" s="55">
        <v>3.66</v>
      </c>
      <c r="W638" s="55">
        <v>3.95</v>
      </c>
      <c r="X638" s="55">
        <v>15.21</v>
      </c>
      <c r="Y638" s="55">
        <v>6009755</v>
      </c>
      <c r="Z638" s="5"/>
      <c r="AA638" s="6"/>
      <c r="AB638" s="6"/>
      <c r="AC638" s="7"/>
      <c r="AD638" s="8"/>
    </row>
    <row r="639" spans="1:30" ht="21.75" x14ac:dyDescent="0.45">
      <c r="A639" s="21">
        <v>44204</v>
      </c>
      <c r="B639" s="173">
        <v>0.75</v>
      </c>
      <c r="C639" s="176">
        <v>4</v>
      </c>
      <c r="D639" s="173"/>
      <c r="E639" s="100" t="s">
        <v>53</v>
      </c>
      <c r="F639" s="10">
        <v>3.6404000000000001</v>
      </c>
      <c r="G639" s="11">
        <v>3.6373000000000002</v>
      </c>
      <c r="H639" s="11">
        <v>3.637</v>
      </c>
      <c r="I639" s="11">
        <v>3.6339999999999999</v>
      </c>
      <c r="J639" s="11">
        <v>3.6339999999999999</v>
      </c>
      <c r="K639" s="141" t="s">
        <v>54</v>
      </c>
      <c r="L639" s="167" t="s">
        <v>54</v>
      </c>
      <c r="M639" s="168"/>
      <c r="N639" s="10">
        <v>3.621</v>
      </c>
      <c r="O639" s="11">
        <v>3.6280000000000001</v>
      </c>
      <c r="P639" s="11">
        <v>3.6160000000000001</v>
      </c>
      <c r="Q639" s="11">
        <v>3.6190000000000002</v>
      </c>
      <c r="R639" s="11">
        <v>3.6230000000000002</v>
      </c>
      <c r="S639" s="141" t="s">
        <v>54</v>
      </c>
      <c r="T639" s="167" t="s">
        <v>54</v>
      </c>
      <c r="U639" s="168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 x14ac:dyDescent="0.45">
      <c r="A640" s="54">
        <v>6.6666666666666666E-2</v>
      </c>
      <c r="B640" s="174"/>
      <c r="C640" s="177"/>
      <c r="D640" s="174"/>
      <c r="E640" s="100" t="s">
        <v>55</v>
      </c>
      <c r="F640" s="10">
        <v>3.5739000000000001</v>
      </c>
      <c r="G640" s="11">
        <v>3.5705</v>
      </c>
      <c r="H640" s="11">
        <v>3.5710999999999999</v>
      </c>
      <c r="I640" s="11">
        <v>3.5661</v>
      </c>
      <c r="J640" s="11">
        <v>3.5634999999999999</v>
      </c>
      <c r="K640" s="141" t="s">
        <v>54</v>
      </c>
      <c r="L640" s="167" t="s">
        <v>54</v>
      </c>
      <c r="M640" s="168"/>
      <c r="N640" s="10">
        <v>3.5493000000000001</v>
      </c>
      <c r="O640" s="11">
        <v>3.5566</v>
      </c>
      <c r="P640" s="11">
        <v>3.5457999999999998</v>
      </c>
      <c r="Q640" s="11">
        <v>3.5487000000000002</v>
      </c>
      <c r="R640" s="11">
        <v>3.5514000000000001</v>
      </c>
      <c r="S640" s="141" t="s">
        <v>54</v>
      </c>
      <c r="T640" s="167" t="s">
        <v>54</v>
      </c>
      <c r="U640" s="168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 x14ac:dyDescent="0.45">
      <c r="A641" s="24"/>
      <c r="B641" s="174"/>
      <c r="C641" s="177"/>
      <c r="D641" s="174"/>
      <c r="E641" s="100" t="s">
        <v>56</v>
      </c>
      <c r="F641" s="103">
        <f t="shared" ref="F641:J641" si="872">F639-F640</f>
        <v>6.6500000000000004E-2</v>
      </c>
      <c r="G641" s="103">
        <f t="shared" si="872"/>
        <v>6.6800000000000193E-2</v>
      </c>
      <c r="H641" s="103">
        <f t="shared" si="872"/>
        <v>6.590000000000007E-2</v>
      </c>
      <c r="I641" s="103">
        <f t="shared" si="872"/>
        <v>6.7899999999999849E-2</v>
      </c>
      <c r="J641" s="103">
        <f t="shared" si="872"/>
        <v>7.0500000000000007E-2</v>
      </c>
      <c r="K641" s="12" t="s">
        <v>54</v>
      </c>
      <c r="L641" s="169" t="s">
        <v>54</v>
      </c>
      <c r="M641" s="170"/>
      <c r="N641" s="103">
        <f t="shared" ref="N641:R641" si="873">N639-N640</f>
        <v>7.1699999999999875E-2</v>
      </c>
      <c r="O641" s="103">
        <f t="shared" si="873"/>
        <v>7.140000000000013E-2</v>
      </c>
      <c r="P641" s="103">
        <f t="shared" si="873"/>
        <v>7.0200000000000262E-2</v>
      </c>
      <c r="Q641" s="103">
        <f t="shared" si="873"/>
        <v>7.0300000000000029E-2</v>
      </c>
      <c r="R641" s="103">
        <f t="shared" si="873"/>
        <v>7.1600000000000108E-2</v>
      </c>
      <c r="S641" s="12" t="s">
        <v>54</v>
      </c>
      <c r="T641" s="169" t="s">
        <v>54</v>
      </c>
      <c r="U641" s="170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 x14ac:dyDescent="0.45">
      <c r="A642" s="25"/>
      <c r="B642" s="175"/>
      <c r="C642" s="178"/>
      <c r="D642" s="175"/>
      <c r="E642" s="100" t="s">
        <v>57</v>
      </c>
      <c r="F642" s="104">
        <f t="shared" ref="F642:J642" si="874">(F639-F640)*10</f>
        <v>0.66500000000000004</v>
      </c>
      <c r="G642" s="104">
        <f t="shared" si="874"/>
        <v>0.66800000000000193</v>
      </c>
      <c r="H642" s="104">
        <f t="shared" si="874"/>
        <v>0.6590000000000007</v>
      </c>
      <c r="I642" s="104">
        <f t="shared" si="874"/>
        <v>0.67899999999999849</v>
      </c>
      <c r="J642" s="104">
        <f t="shared" si="874"/>
        <v>0.70500000000000007</v>
      </c>
      <c r="K642" s="105">
        <f t="shared" ref="K642" si="875">IFERROR(AVERAGE(F642:J642)," ")</f>
        <v>0.67520000000000024</v>
      </c>
      <c r="L642" s="179">
        <f t="shared" ref="L642" si="876">IFERROR((1-((MAX(F642:J642)-MIN(F642:J642))/(2*AVERAGE(F642:J642))))*100," ")</f>
        <v>96.59360189573465</v>
      </c>
      <c r="M642" s="180"/>
      <c r="N642" s="104">
        <f t="shared" ref="N642:R642" si="877">(N639-N640)*10</f>
        <v>0.71699999999999875</v>
      </c>
      <c r="O642" s="104">
        <f t="shared" si="877"/>
        <v>0.7140000000000013</v>
      </c>
      <c r="P642" s="104">
        <f t="shared" si="877"/>
        <v>0.70200000000000262</v>
      </c>
      <c r="Q642" s="104">
        <f t="shared" si="877"/>
        <v>0.70300000000000029</v>
      </c>
      <c r="R642" s="104">
        <f t="shared" si="877"/>
        <v>0.71600000000000108</v>
      </c>
      <c r="S642" s="105">
        <f t="shared" ref="S642" si="878">IFERROR(AVERAGE(N642:R642)," ")</f>
        <v>0.71040000000000081</v>
      </c>
      <c r="T642" s="171">
        <f t="shared" ref="T642" si="879">IFERROR((1-((MAX(N642:R642)-MIN(N642:R642))/(2*AVERAGE(N642:R642))))*100," ")</f>
        <v>98.944256756757028</v>
      </c>
      <c r="U642" s="172"/>
      <c r="V642" s="55">
        <v>3.7</v>
      </c>
      <c r="W642" s="55">
        <v>4.0199999999999996</v>
      </c>
      <c r="X642" s="55">
        <v>15.2</v>
      </c>
      <c r="Y642" s="55">
        <v>6009755</v>
      </c>
      <c r="Z642" s="5"/>
      <c r="AA642" s="6"/>
      <c r="AB642" s="6"/>
      <c r="AC642" s="7"/>
      <c r="AD642" s="8"/>
    </row>
    <row r="643" spans="1:30" ht="21.75" x14ac:dyDescent="0.45">
      <c r="A643" s="21">
        <v>44204</v>
      </c>
      <c r="B643" s="173">
        <v>1.5</v>
      </c>
      <c r="C643" s="176">
        <v>2</v>
      </c>
      <c r="D643" s="173"/>
      <c r="E643" s="100" t="s">
        <v>53</v>
      </c>
      <c r="F643" s="10">
        <v>3.7665999999999999</v>
      </c>
      <c r="G643" s="11">
        <v>3.7652000000000001</v>
      </c>
      <c r="H643" s="11">
        <v>3.7711999999999999</v>
      </c>
      <c r="I643" s="11">
        <v>3.7709999999999999</v>
      </c>
      <c r="J643" s="11">
        <v>3.7688999999999999</v>
      </c>
      <c r="K643" s="141" t="s">
        <v>54</v>
      </c>
      <c r="L643" s="167" t="s">
        <v>54</v>
      </c>
      <c r="M643" s="168"/>
      <c r="N643" s="10">
        <v>3.7654000000000001</v>
      </c>
      <c r="O643" s="11">
        <v>3.7663000000000002</v>
      </c>
      <c r="P643" s="11">
        <v>3.7665999999999999</v>
      </c>
      <c r="Q643" s="11">
        <v>3.7786</v>
      </c>
      <c r="R643" s="11">
        <v>3.7768999999999999</v>
      </c>
      <c r="S643" s="141" t="s">
        <v>54</v>
      </c>
      <c r="T643" s="167" t="s">
        <v>54</v>
      </c>
      <c r="U643" s="168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 x14ac:dyDescent="0.45">
      <c r="A644" s="54">
        <v>0.12222222222222223</v>
      </c>
      <c r="B644" s="174"/>
      <c r="C644" s="177"/>
      <c r="D644" s="174"/>
      <c r="E644" s="100" t="s">
        <v>55</v>
      </c>
      <c r="F644" s="10">
        <v>3.6362999999999999</v>
      </c>
      <c r="G644" s="11">
        <v>3.6352000000000002</v>
      </c>
      <c r="H644" s="11">
        <v>3.6412</v>
      </c>
      <c r="I644" s="11">
        <v>3.6393</v>
      </c>
      <c r="J644" s="11">
        <v>3.6345999999999998</v>
      </c>
      <c r="K644" s="141" t="s">
        <v>54</v>
      </c>
      <c r="L644" s="167" t="s">
        <v>54</v>
      </c>
      <c r="M644" s="168"/>
      <c r="N644" s="10">
        <v>3.6271</v>
      </c>
      <c r="O644" s="11">
        <v>3.6307999999999998</v>
      </c>
      <c r="P644" s="11">
        <v>3.6297000000000001</v>
      </c>
      <c r="Q644" s="11">
        <v>3.6425000000000001</v>
      </c>
      <c r="R644" s="11">
        <v>3.6396000000000002</v>
      </c>
      <c r="S644" s="141" t="s">
        <v>54</v>
      </c>
      <c r="T644" s="167" t="s">
        <v>54</v>
      </c>
      <c r="U644" s="168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 x14ac:dyDescent="0.45">
      <c r="A645" s="24"/>
      <c r="B645" s="174"/>
      <c r="C645" s="177"/>
      <c r="D645" s="174"/>
      <c r="E645" s="100" t="s">
        <v>56</v>
      </c>
      <c r="F645" s="103">
        <f t="shared" ref="F645:J645" si="880">F643-F644</f>
        <v>0.13030000000000008</v>
      </c>
      <c r="G645" s="103">
        <f t="shared" si="880"/>
        <v>0.12999999999999989</v>
      </c>
      <c r="H645" s="103">
        <f t="shared" si="880"/>
        <v>0.12999999999999989</v>
      </c>
      <c r="I645" s="103">
        <f t="shared" si="880"/>
        <v>0.13169999999999993</v>
      </c>
      <c r="J645" s="103">
        <f t="shared" si="880"/>
        <v>0.13430000000000009</v>
      </c>
      <c r="K645" s="12" t="s">
        <v>54</v>
      </c>
      <c r="L645" s="169" t="s">
        <v>54</v>
      </c>
      <c r="M645" s="170"/>
      <c r="N645" s="103">
        <f t="shared" ref="N645:R645" si="881">N643-N644</f>
        <v>0.13830000000000009</v>
      </c>
      <c r="O645" s="103">
        <f t="shared" si="881"/>
        <v>0.1355000000000004</v>
      </c>
      <c r="P645" s="103">
        <f t="shared" si="881"/>
        <v>0.1368999999999998</v>
      </c>
      <c r="Q645" s="103">
        <f t="shared" si="881"/>
        <v>0.13609999999999989</v>
      </c>
      <c r="R645" s="103">
        <f t="shared" si="881"/>
        <v>0.13729999999999976</v>
      </c>
      <c r="S645" s="12" t="s">
        <v>54</v>
      </c>
      <c r="T645" s="169" t="s">
        <v>54</v>
      </c>
      <c r="U645" s="170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 x14ac:dyDescent="0.45">
      <c r="A646" s="25"/>
      <c r="B646" s="175"/>
      <c r="C646" s="178"/>
      <c r="D646" s="175"/>
      <c r="E646" s="100" t="s">
        <v>57</v>
      </c>
      <c r="F646" s="104">
        <f t="shared" ref="F646:J646" si="882">(F643-F644)*10</f>
        <v>1.3030000000000008</v>
      </c>
      <c r="G646" s="104">
        <f t="shared" si="882"/>
        <v>1.2999999999999989</v>
      </c>
      <c r="H646" s="104">
        <f t="shared" si="882"/>
        <v>1.2999999999999989</v>
      </c>
      <c r="I646" s="104">
        <f t="shared" si="882"/>
        <v>1.3169999999999993</v>
      </c>
      <c r="J646" s="104">
        <f t="shared" si="882"/>
        <v>1.3430000000000009</v>
      </c>
      <c r="K646" s="105">
        <f t="shared" ref="K646" si="883">IFERROR(AVERAGE(F646:J646)," ")</f>
        <v>1.3125999999999998</v>
      </c>
      <c r="L646" s="179">
        <f t="shared" ref="L646" si="884">IFERROR((1-((MAX(F646:J646)-MIN(F646:J646))/(2*AVERAGE(F646:J646))))*100," ")</f>
        <v>98.362029559652512</v>
      </c>
      <c r="M646" s="180"/>
      <c r="N646" s="104">
        <f t="shared" ref="N646:R646" si="885">(N643-N644)*10</f>
        <v>1.3830000000000009</v>
      </c>
      <c r="O646" s="104">
        <f t="shared" si="885"/>
        <v>1.355000000000004</v>
      </c>
      <c r="P646" s="104">
        <f t="shared" si="885"/>
        <v>1.368999999999998</v>
      </c>
      <c r="Q646" s="104">
        <f t="shared" si="885"/>
        <v>1.3609999999999989</v>
      </c>
      <c r="R646" s="104">
        <f t="shared" si="885"/>
        <v>1.3729999999999976</v>
      </c>
      <c r="S646" s="105">
        <f t="shared" ref="S646" si="886">IFERROR(AVERAGE(N646:R646)," ")</f>
        <v>1.3681999999999999</v>
      </c>
      <c r="T646" s="171">
        <f t="shared" ref="T646" si="887">IFERROR((1-((MAX(N646:R646)-MIN(N646:R646))/(2*AVERAGE(N646:R646))))*100," ")</f>
        <v>98.976757783949836</v>
      </c>
      <c r="U646" s="172"/>
      <c r="V646" s="55">
        <v>3.65</v>
      </c>
      <c r="W646" s="55">
        <v>4.08</v>
      </c>
      <c r="X646" s="55">
        <v>15.41</v>
      </c>
      <c r="Y646" s="55"/>
      <c r="Z646" s="5"/>
      <c r="AA646" s="6"/>
      <c r="AB646" s="6"/>
      <c r="AC646" s="7"/>
      <c r="AD646" s="8"/>
    </row>
    <row r="647" spans="1:30" ht="21.75" x14ac:dyDescent="0.45">
      <c r="A647" s="21">
        <v>44235</v>
      </c>
      <c r="B647" s="173">
        <v>0.75</v>
      </c>
      <c r="C647" s="176">
        <v>4</v>
      </c>
      <c r="D647" s="173"/>
      <c r="E647" s="100" t="s">
        <v>53</v>
      </c>
      <c r="F647" s="10">
        <v>3.7740999999999998</v>
      </c>
      <c r="G647" s="11">
        <v>3.7694999999999999</v>
      </c>
      <c r="H647" s="11">
        <v>3.7707999999999999</v>
      </c>
      <c r="I647" s="11">
        <v>3.7719999999999998</v>
      </c>
      <c r="J647" s="11">
        <v>3.7795000000000001</v>
      </c>
      <c r="K647" s="141" t="s">
        <v>54</v>
      </c>
      <c r="L647" s="167" t="s">
        <v>54</v>
      </c>
      <c r="M647" s="168"/>
      <c r="N647" s="10">
        <v>3.7795000000000001</v>
      </c>
      <c r="O647" s="11">
        <v>3.7774000000000001</v>
      </c>
      <c r="P647" s="11">
        <v>3.7784</v>
      </c>
      <c r="Q647" s="11">
        <v>3.7787000000000002</v>
      </c>
      <c r="R647" s="11">
        <v>3.7789999999999999</v>
      </c>
      <c r="S647" s="141" t="s">
        <v>54</v>
      </c>
      <c r="T647" s="167" t="s">
        <v>54</v>
      </c>
      <c r="U647" s="168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 x14ac:dyDescent="0.45">
      <c r="A648" s="54">
        <v>0.35069444444444442</v>
      </c>
      <c r="B648" s="174"/>
      <c r="C648" s="177"/>
      <c r="D648" s="174"/>
      <c r="E648" s="100" t="s">
        <v>55</v>
      </c>
      <c r="F648" s="10">
        <v>3.7136</v>
      </c>
      <c r="G648" s="11">
        <v>3.7094999999999998</v>
      </c>
      <c r="H648" s="11">
        <v>3.7090999999999998</v>
      </c>
      <c r="I648" s="11">
        <v>3.7105999999999999</v>
      </c>
      <c r="J648" s="11">
        <v>3.7174999999999998</v>
      </c>
      <c r="K648" s="141" t="s">
        <v>54</v>
      </c>
      <c r="L648" s="167" t="s">
        <v>54</v>
      </c>
      <c r="M648" s="168"/>
      <c r="N648" s="10">
        <v>3.7122999999999999</v>
      </c>
      <c r="O648" s="11">
        <v>3.7103000000000002</v>
      </c>
      <c r="P648" s="11">
        <v>3.7099000000000002</v>
      </c>
      <c r="Q648" s="11">
        <v>3.7111999999999998</v>
      </c>
      <c r="R648" s="11">
        <v>3.7094</v>
      </c>
      <c r="S648" s="141" t="s">
        <v>54</v>
      </c>
      <c r="T648" s="167" t="s">
        <v>54</v>
      </c>
      <c r="U648" s="168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 x14ac:dyDescent="0.45">
      <c r="A649" s="24"/>
      <c r="B649" s="174"/>
      <c r="C649" s="177"/>
      <c r="D649" s="174"/>
      <c r="E649" s="100" t="s">
        <v>56</v>
      </c>
      <c r="F649" s="103">
        <f t="shared" ref="F649:J649" si="888">F647-F648</f>
        <v>6.0499999999999776E-2</v>
      </c>
      <c r="G649" s="103">
        <f t="shared" si="888"/>
        <v>6.0000000000000053E-2</v>
      </c>
      <c r="H649" s="103">
        <f t="shared" si="888"/>
        <v>6.1700000000000088E-2</v>
      </c>
      <c r="I649" s="103">
        <f t="shared" si="888"/>
        <v>6.1399999999999899E-2</v>
      </c>
      <c r="J649" s="103">
        <f t="shared" si="888"/>
        <v>6.2000000000000277E-2</v>
      </c>
      <c r="K649" s="12" t="s">
        <v>54</v>
      </c>
      <c r="L649" s="169" t="s">
        <v>54</v>
      </c>
      <c r="M649" s="170"/>
      <c r="N649" s="103">
        <f t="shared" ref="N649:R649" si="889">N647-N648</f>
        <v>6.7200000000000149E-2</v>
      </c>
      <c r="O649" s="103">
        <f t="shared" si="889"/>
        <v>6.7099999999999937E-2</v>
      </c>
      <c r="P649" s="103">
        <f t="shared" si="889"/>
        <v>6.8499999999999783E-2</v>
      </c>
      <c r="Q649" s="103">
        <f t="shared" si="889"/>
        <v>6.7500000000000338E-2</v>
      </c>
      <c r="R649" s="103">
        <f t="shared" si="889"/>
        <v>6.9599999999999884E-2</v>
      </c>
      <c r="S649" s="12" t="s">
        <v>54</v>
      </c>
      <c r="T649" s="169" t="s">
        <v>54</v>
      </c>
      <c r="U649" s="170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 x14ac:dyDescent="0.45">
      <c r="A650" s="25"/>
      <c r="B650" s="175"/>
      <c r="C650" s="178"/>
      <c r="D650" s="175"/>
      <c r="E650" s="100" t="s">
        <v>57</v>
      </c>
      <c r="F650" s="104">
        <f t="shared" ref="F650:J650" si="890">(F647-F648)*10</f>
        <v>0.60499999999999776</v>
      </c>
      <c r="G650" s="104">
        <f t="shared" si="890"/>
        <v>0.60000000000000053</v>
      </c>
      <c r="H650" s="104">
        <f t="shared" si="890"/>
        <v>0.61700000000000088</v>
      </c>
      <c r="I650" s="104">
        <f t="shared" si="890"/>
        <v>0.61399999999999899</v>
      </c>
      <c r="J650" s="104">
        <f t="shared" si="890"/>
        <v>0.62000000000000277</v>
      </c>
      <c r="K650" s="105">
        <f t="shared" ref="K650" si="891">IFERROR(AVERAGE(F650:J650)," ")</f>
        <v>0.61120000000000019</v>
      </c>
      <c r="L650" s="179">
        <f t="shared" ref="L650" si="892">IFERROR((1-((MAX(F650:J650)-MIN(F650:J650))/(2*AVERAGE(F650:J650))))*100," ")</f>
        <v>98.363874345549547</v>
      </c>
      <c r="M650" s="180"/>
      <c r="N650" s="104">
        <f t="shared" ref="N650:R650" si="893">(N647-N648)*10</f>
        <v>0.67200000000000149</v>
      </c>
      <c r="O650" s="104">
        <f t="shared" si="893"/>
        <v>0.67099999999999937</v>
      </c>
      <c r="P650" s="104">
        <f t="shared" si="893"/>
        <v>0.68499999999999783</v>
      </c>
      <c r="Q650" s="104">
        <f t="shared" si="893"/>
        <v>0.67500000000000338</v>
      </c>
      <c r="R650" s="104">
        <f t="shared" si="893"/>
        <v>0.69599999999999884</v>
      </c>
      <c r="S650" s="105">
        <f t="shared" ref="S650" si="894">IFERROR(AVERAGE(N650:R650)," ")</f>
        <v>0.67980000000000018</v>
      </c>
      <c r="T650" s="171">
        <f t="shared" ref="T650" si="895">IFERROR((1-((MAX(N650:R650)-MIN(N650:R650))/(2*AVERAGE(N650:R650))))*100," ")</f>
        <v>98.161223889379272</v>
      </c>
      <c r="U650" s="172"/>
      <c r="V650" s="55">
        <v>3.65</v>
      </c>
      <c r="W650" s="55">
        <v>4.09</v>
      </c>
      <c r="X650" s="55">
        <v>15.32</v>
      </c>
      <c r="Y650" s="55">
        <v>2200927</v>
      </c>
      <c r="Z650" s="5"/>
      <c r="AA650" s="6"/>
      <c r="AB650" s="6"/>
      <c r="AC650" s="7"/>
      <c r="AD650" s="8"/>
    </row>
    <row r="651" spans="1:30" ht="21.75" x14ac:dyDescent="0.45">
      <c r="A651" s="21">
        <v>44235</v>
      </c>
      <c r="B651" s="173">
        <v>1.5</v>
      </c>
      <c r="C651" s="176">
        <v>2</v>
      </c>
      <c r="D651" s="173"/>
      <c r="E651" s="100" t="s">
        <v>53</v>
      </c>
      <c r="F651" s="10">
        <v>3.7801999999999998</v>
      </c>
      <c r="G651" s="11">
        <v>3.7795999999999998</v>
      </c>
      <c r="H651" s="11">
        <v>3.7793000000000001</v>
      </c>
      <c r="I651" s="11">
        <v>3.7763</v>
      </c>
      <c r="J651" s="11">
        <v>3.7776999999999998</v>
      </c>
      <c r="K651" s="141" t="s">
        <v>54</v>
      </c>
      <c r="L651" s="167" t="s">
        <v>54</v>
      </c>
      <c r="M651" s="168"/>
      <c r="N651" s="10">
        <v>3.7755999999999998</v>
      </c>
      <c r="O651" s="11">
        <v>3.7786</v>
      </c>
      <c r="P651" s="11">
        <v>3.7765</v>
      </c>
      <c r="Q651" s="11">
        <v>3.7835000000000001</v>
      </c>
      <c r="R651" s="11">
        <v>3.7812000000000001</v>
      </c>
      <c r="S651" s="141" t="s">
        <v>54</v>
      </c>
      <c r="T651" s="167" t="s">
        <v>54</v>
      </c>
      <c r="U651" s="168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 x14ac:dyDescent="0.45">
      <c r="A652" s="54">
        <v>0.35625000000000001</v>
      </c>
      <c r="B652" s="174"/>
      <c r="C652" s="177"/>
      <c r="D652" s="174"/>
      <c r="E652" s="100" t="s">
        <v>55</v>
      </c>
      <c r="F652" s="10">
        <v>3.6558999999999999</v>
      </c>
      <c r="G652" s="11">
        <v>3.6547999999999998</v>
      </c>
      <c r="H652" s="11">
        <v>3.6543999999999999</v>
      </c>
      <c r="I652" s="11">
        <v>3.6543000000000001</v>
      </c>
      <c r="J652" s="11">
        <v>3.6539000000000001</v>
      </c>
      <c r="K652" s="141" t="s">
        <v>54</v>
      </c>
      <c r="L652" s="167" t="s">
        <v>54</v>
      </c>
      <c r="M652" s="168"/>
      <c r="N652" s="10">
        <v>3.6383000000000001</v>
      </c>
      <c r="O652" s="11">
        <v>3.6404000000000001</v>
      </c>
      <c r="P652" s="11">
        <v>3.641</v>
      </c>
      <c r="Q652" s="11">
        <v>3.65</v>
      </c>
      <c r="R652" s="11">
        <v>3.6448999999999998</v>
      </c>
      <c r="S652" s="141" t="s">
        <v>54</v>
      </c>
      <c r="T652" s="167" t="s">
        <v>54</v>
      </c>
      <c r="U652" s="168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 x14ac:dyDescent="0.45">
      <c r="A653" s="24"/>
      <c r="B653" s="174"/>
      <c r="C653" s="177"/>
      <c r="D653" s="174"/>
      <c r="E653" s="100" t="s">
        <v>56</v>
      </c>
      <c r="F653" s="103">
        <f t="shared" ref="F653:J653" si="896">F651-F652</f>
        <v>0.12429999999999986</v>
      </c>
      <c r="G653" s="103">
        <f t="shared" si="896"/>
        <v>0.12480000000000002</v>
      </c>
      <c r="H653" s="103">
        <f t="shared" si="896"/>
        <v>0.12490000000000023</v>
      </c>
      <c r="I653" s="103">
        <f t="shared" si="896"/>
        <v>0.12199999999999989</v>
      </c>
      <c r="J653" s="103">
        <f t="shared" si="896"/>
        <v>0.12379999999999969</v>
      </c>
      <c r="K653" s="12" t="s">
        <v>54</v>
      </c>
      <c r="L653" s="169" t="s">
        <v>54</v>
      </c>
      <c r="M653" s="170"/>
      <c r="N653" s="103">
        <f t="shared" ref="N653:R653" si="897">N651-N652</f>
        <v>0.13729999999999976</v>
      </c>
      <c r="O653" s="103">
        <f t="shared" si="897"/>
        <v>0.13819999999999988</v>
      </c>
      <c r="P653" s="103">
        <f t="shared" si="897"/>
        <v>0.13549999999999995</v>
      </c>
      <c r="Q653" s="103">
        <f t="shared" si="897"/>
        <v>0.13350000000000017</v>
      </c>
      <c r="R653" s="103">
        <f t="shared" si="897"/>
        <v>0.13630000000000031</v>
      </c>
      <c r="S653" s="12" t="s">
        <v>54</v>
      </c>
      <c r="T653" s="169" t="s">
        <v>54</v>
      </c>
      <c r="U653" s="170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 x14ac:dyDescent="0.45">
      <c r="A654" s="25"/>
      <c r="B654" s="175"/>
      <c r="C654" s="178"/>
      <c r="D654" s="175"/>
      <c r="E654" s="100" t="s">
        <v>57</v>
      </c>
      <c r="F654" s="104">
        <f t="shared" ref="F654:J654" si="898">(F651-F652)*10</f>
        <v>1.2429999999999986</v>
      </c>
      <c r="G654" s="104">
        <f t="shared" si="898"/>
        <v>1.2480000000000002</v>
      </c>
      <c r="H654" s="104">
        <f t="shared" si="898"/>
        <v>1.2490000000000023</v>
      </c>
      <c r="I654" s="104">
        <f t="shared" si="898"/>
        <v>1.2199999999999989</v>
      </c>
      <c r="J654" s="104">
        <f t="shared" si="898"/>
        <v>1.2379999999999969</v>
      </c>
      <c r="K654" s="105">
        <f t="shared" ref="K654" si="899">IFERROR(AVERAGE(F654:J654)," ")</f>
        <v>1.2395999999999994</v>
      </c>
      <c r="L654" s="179">
        <f t="shared" ref="L654" si="900">IFERROR((1-((MAX(F654:J654)-MIN(F654:J654))/(2*AVERAGE(F654:J654))))*100," ")</f>
        <v>98.830267828331571</v>
      </c>
      <c r="M654" s="180"/>
      <c r="N654" s="104">
        <f t="shared" ref="N654:R654" si="901">(N651-N652)*10</f>
        <v>1.3729999999999976</v>
      </c>
      <c r="O654" s="104">
        <f t="shared" si="901"/>
        <v>1.3819999999999988</v>
      </c>
      <c r="P654" s="104">
        <f t="shared" si="901"/>
        <v>1.3549999999999995</v>
      </c>
      <c r="Q654" s="104">
        <f t="shared" si="901"/>
        <v>1.3350000000000017</v>
      </c>
      <c r="R654" s="104">
        <f t="shared" si="901"/>
        <v>1.3630000000000031</v>
      </c>
      <c r="S654" s="105">
        <f t="shared" ref="S654" si="902">IFERROR(AVERAGE(N654:R654)," ")</f>
        <v>1.3616000000000001</v>
      </c>
      <c r="T654" s="171">
        <f t="shared" ref="T654" si="903">IFERROR((1-((MAX(N654:R654)-MIN(N654:R654))/(2*AVERAGE(N654:R654))))*100," ")</f>
        <v>98.274089306698116</v>
      </c>
      <c r="U654" s="172"/>
      <c r="V654" s="55">
        <v>3.67</v>
      </c>
      <c r="W654" s="55">
        <v>4.01</v>
      </c>
      <c r="X654" s="55">
        <v>14.65</v>
      </c>
      <c r="Y654" s="55">
        <v>2200927</v>
      </c>
      <c r="Z654" s="5"/>
      <c r="AA654" s="6"/>
      <c r="AB654" s="6"/>
      <c r="AC654" s="7"/>
      <c r="AD654" s="8"/>
    </row>
    <row r="655" spans="1:30" ht="21.75" x14ac:dyDescent="0.45">
      <c r="A655" s="21"/>
      <c r="B655" s="173"/>
      <c r="C655" s="176"/>
      <c r="D655" s="173"/>
      <c r="E655" s="100" t="s">
        <v>53</v>
      </c>
      <c r="F655" s="10">
        <v>3.7770999999999999</v>
      </c>
      <c r="G655" s="11">
        <v>3.7785000000000002</v>
      </c>
      <c r="H655" s="11">
        <v>3.7789999999999999</v>
      </c>
      <c r="I655" s="11">
        <v>3.7744</v>
      </c>
      <c r="J655" s="11">
        <v>3.7743000000000002</v>
      </c>
      <c r="K655" s="141" t="s">
        <v>54</v>
      </c>
      <c r="L655" s="167" t="s">
        <v>54</v>
      </c>
      <c r="M655" s="168"/>
      <c r="N655" s="10">
        <v>3.7793000000000001</v>
      </c>
      <c r="O655" s="11">
        <v>3.7770000000000001</v>
      </c>
      <c r="P655" s="11">
        <v>3.7801</v>
      </c>
      <c r="Q655" s="11">
        <v>3.7804000000000002</v>
      </c>
      <c r="R655" s="11">
        <v>3.7856999999999998</v>
      </c>
      <c r="S655" s="141" t="s">
        <v>54</v>
      </c>
      <c r="T655" s="167" t="s">
        <v>54</v>
      </c>
      <c r="U655" s="168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 x14ac:dyDescent="0.45">
      <c r="A656" s="54"/>
      <c r="B656" s="174"/>
      <c r="C656" s="177"/>
      <c r="D656" s="174"/>
      <c r="E656" s="100" t="s">
        <v>55</v>
      </c>
      <c r="F656" s="10"/>
      <c r="G656" s="11"/>
      <c r="H656" s="11"/>
      <c r="I656" s="11"/>
      <c r="J656" s="11"/>
      <c r="K656" s="141" t="s">
        <v>54</v>
      </c>
      <c r="L656" s="167" t="s">
        <v>54</v>
      </c>
      <c r="M656" s="168"/>
      <c r="N656" s="10"/>
      <c r="O656" s="11"/>
      <c r="P656" s="11"/>
      <c r="Q656" s="11"/>
      <c r="R656" s="11"/>
      <c r="S656" s="141" t="s">
        <v>54</v>
      </c>
      <c r="T656" s="167" t="s">
        <v>54</v>
      </c>
      <c r="U656" s="168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 x14ac:dyDescent="0.45">
      <c r="A657" s="24"/>
      <c r="B657" s="174"/>
      <c r="C657" s="177"/>
      <c r="D657" s="174"/>
      <c r="E657" s="100" t="s">
        <v>56</v>
      </c>
      <c r="F657" s="103">
        <f t="shared" ref="F657:J657" si="904">F655-F656</f>
        <v>3.7770999999999999</v>
      </c>
      <c r="G657" s="103">
        <f t="shared" si="904"/>
        <v>3.7785000000000002</v>
      </c>
      <c r="H657" s="103">
        <f t="shared" si="904"/>
        <v>3.7789999999999999</v>
      </c>
      <c r="I657" s="103">
        <f t="shared" si="904"/>
        <v>3.7744</v>
      </c>
      <c r="J657" s="103">
        <f t="shared" si="904"/>
        <v>3.7743000000000002</v>
      </c>
      <c r="K657" s="12" t="s">
        <v>54</v>
      </c>
      <c r="L657" s="169" t="s">
        <v>54</v>
      </c>
      <c r="M657" s="170"/>
      <c r="N657" s="103">
        <f t="shared" ref="N657:R657" si="905">N655-N656</f>
        <v>3.7793000000000001</v>
      </c>
      <c r="O657" s="103">
        <f t="shared" si="905"/>
        <v>3.7770000000000001</v>
      </c>
      <c r="P657" s="103">
        <f t="shared" si="905"/>
        <v>3.7801</v>
      </c>
      <c r="Q657" s="103">
        <f t="shared" si="905"/>
        <v>3.7804000000000002</v>
      </c>
      <c r="R657" s="103">
        <f t="shared" si="905"/>
        <v>3.7856999999999998</v>
      </c>
      <c r="S657" s="12" t="s">
        <v>54</v>
      </c>
      <c r="T657" s="169" t="s">
        <v>54</v>
      </c>
      <c r="U657" s="170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 x14ac:dyDescent="0.45">
      <c r="A658" s="25"/>
      <c r="B658" s="175"/>
      <c r="C658" s="178"/>
      <c r="D658" s="175"/>
      <c r="E658" s="100" t="s">
        <v>57</v>
      </c>
      <c r="F658" s="104">
        <f t="shared" ref="F658:J658" si="906">(F655-F656)*10</f>
        <v>37.771000000000001</v>
      </c>
      <c r="G658" s="104">
        <f t="shared" si="906"/>
        <v>37.785000000000004</v>
      </c>
      <c r="H658" s="104">
        <f t="shared" si="906"/>
        <v>37.79</v>
      </c>
      <c r="I658" s="104">
        <f t="shared" si="906"/>
        <v>37.744</v>
      </c>
      <c r="J658" s="104">
        <f t="shared" si="906"/>
        <v>37.743000000000002</v>
      </c>
      <c r="K658" s="105">
        <f t="shared" ref="K658" si="907">IFERROR(AVERAGE(F658:J658)," ")</f>
        <v>37.766599999999997</v>
      </c>
      <c r="L658" s="179">
        <f t="shared" ref="L658" si="908">IFERROR((1-((MAX(F658:J658)-MIN(F658:J658))/(2*AVERAGE(F658:J658))))*100," ")</f>
        <v>99.937775706576716</v>
      </c>
      <c r="M658" s="180"/>
      <c r="N658" s="104">
        <f t="shared" ref="N658:R658" si="909">(N655-N656)*10</f>
        <v>37.792999999999999</v>
      </c>
      <c r="O658" s="104">
        <f t="shared" si="909"/>
        <v>37.770000000000003</v>
      </c>
      <c r="P658" s="104">
        <f t="shared" si="909"/>
        <v>37.801000000000002</v>
      </c>
      <c r="Q658" s="104">
        <f t="shared" si="909"/>
        <v>37.804000000000002</v>
      </c>
      <c r="R658" s="104">
        <f t="shared" si="909"/>
        <v>37.856999999999999</v>
      </c>
      <c r="S658" s="105">
        <f t="shared" ref="S658" si="910">IFERROR(AVERAGE(N658:R658)," ")</f>
        <v>37.805</v>
      </c>
      <c r="T658" s="171">
        <f t="shared" ref="T658" si="911">IFERROR((1-((MAX(N658:R658)-MIN(N658:R658))/(2*AVERAGE(N658:R658))))*100," ")</f>
        <v>99.884935855045626</v>
      </c>
      <c r="U658" s="172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 x14ac:dyDescent="0.45">
      <c r="A659" s="21"/>
      <c r="B659" s="173"/>
      <c r="C659" s="176"/>
      <c r="D659" s="173"/>
      <c r="E659" s="100" t="s">
        <v>53</v>
      </c>
      <c r="F659" s="10"/>
      <c r="G659" s="11"/>
      <c r="H659" s="11"/>
      <c r="I659" s="11"/>
      <c r="J659" s="11"/>
      <c r="K659" s="141" t="s">
        <v>54</v>
      </c>
      <c r="L659" s="167" t="s">
        <v>54</v>
      </c>
      <c r="M659" s="168"/>
      <c r="N659" s="10"/>
      <c r="O659" s="11"/>
      <c r="P659" s="11"/>
      <c r="Q659" s="11"/>
      <c r="R659" s="11"/>
      <c r="S659" s="141" t="s">
        <v>54</v>
      </c>
      <c r="T659" s="167" t="s">
        <v>54</v>
      </c>
      <c r="U659" s="168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 x14ac:dyDescent="0.45">
      <c r="A660" s="54"/>
      <c r="B660" s="174"/>
      <c r="C660" s="177"/>
      <c r="D660" s="174"/>
      <c r="E660" s="100" t="s">
        <v>55</v>
      </c>
      <c r="F660" s="10"/>
      <c r="G660" s="11"/>
      <c r="H660" s="11"/>
      <c r="I660" s="11"/>
      <c r="J660" s="11"/>
      <c r="K660" s="141" t="s">
        <v>54</v>
      </c>
      <c r="L660" s="167" t="s">
        <v>54</v>
      </c>
      <c r="M660" s="168"/>
      <c r="N660" s="10"/>
      <c r="O660" s="11"/>
      <c r="P660" s="11"/>
      <c r="Q660" s="11"/>
      <c r="R660" s="11"/>
      <c r="S660" s="141" t="s">
        <v>54</v>
      </c>
      <c r="T660" s="167" t="s">
        <v>54</v>
      </c>
      <c r="U660" s="168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 x14ac:dyDescent="0.45">
      <c r="A661" s="24"/>
      <c r="B661" s="174"/>
      <c r="C661" s="177"/>
      <c r="D661" s="174"/>
      <c r="E661" s="100" t="s">
        <v>56</v>
      </c>
      <c r="F661" s="103">
        <f t="shared" ref="F661:J661" si="912">F659-F660</f>
        <v>0</v>
      </c>
      <c r="G661" s="103">
        <f t="shared" si="912"/>
        <v>0</v>
      </c>
      <c r="H661" s="103">
        <f t="shared" si="912"/>
        <v>0</v>
      </c>
      <c r="I661" s="103">
        <f t="shared" si="912"/>
        <v>0</v>
      </c>
      <c r="J661" s="103">
        <f t="shared" si="912"/>
        <v>0</v>
      </c>
      <c r="K661" s="12" t="s">
        <v>54</v>
      </c>
      <c r="L661" s="169" t="s">
        <v>54</v>
      </c>
      <c r="M661" s="170"/>
      <c r="N661" s="103">
        <f t="shared" ref="N661:R661" si="913">N659-N660</f>
        <v>0</v>
      </c>
      <c r="O661" s="103">
        <f t="shared" si="913"/>
        <v>0</v>
      </c>
      <c r="P661" s="103">
        <f t="shared" si="913"/>
        <v>0</v>
      </c>
      <c r="Q661" s="103">
        <f t="shared" si="913"/>
        <v>0</v>
      </c>
      <c r="R661" s="103">
        <f t="shared" si="913"/>
        <v>0</v>
      </c>
      <c r="S661" s="12" t="s">
        <v>54</v>
      </c>
      <c r="T661" s="169" t="s">
        <v>54</v>
      </c>
      <c r="U661" s="170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 x14ac:dyDescent="0.45">
      <c r="A662" s="25"/>
      <c r="B662" s="175"/>
      <c r="C662" s="178"/>
      <c r="D662" s="175"/>
      <c r="E662" s="100" t="s">
        <v>57</v>
      </c>
      <c r="F662" s="104">
        <f t="shared" ref="F662:J662" si="914">(F659-F660)*10</f>
        <v>0</v>
      </c>
      <c r="G662" s="104">
        <f t="shared" si="914"/>
        <v>0</v>
      </c>
      <c r="H662" s="104">
        <f t="shared" si="914"/>
        <v>0</v>
      </c>
      <c r="I662" s="104">
        <f t="shared" si="914"/>
        <v>0</v>
      </c>
      <c r="J662" s="104">
        <f t="shared" si="914"/>
        <v>0</v>
      </c>
      <c r="K662" s="105">
        <f t="shared" ref="K662" si="915">IFERROR(AVERAGE(F662:J662)," ")</f>
        <v>0</v>
      </c>
      <c r="L662" s="179" t="str">
        <f t="shared" ref="L662" si="916">IFERROR((1-((MAX(F662:J662)-MIN(F662:J662))/(2*AVERAGE(F662:J662))))*100," ")</f>
        <v xml:space="preserve"> </v>
      </c>
      <c r="M662" s="180"/>
      <c r="N662" s="104">
        <f t="shared" ref="N662:R662" si="917">(N659-N660)*10</f>
        <v>0</v>
      </c>
      <c r="O662" s="104">
        <f t="shared" si="917"/>
        <v>0</v>
      </c>
      <c r="P662" s="104">
        <f t="shared" si="917"/>
        <v>0</v>
      </c>
      <c r="Q662" s="104">
        <f t="shared" si="917"/>
        <v>0</v>
      </c>
      <c r="R662" s="104">
        <f t="shared" si="917"/>
        <v>0</v>
      </c>
      <c r="S662" s="105">
        <f t="shared" ref="S662" si="918">IFERROR(AVERAGE(N662:R662)," ")</f>
        <v>0</v>
      </c>
      <c r="T662" s="171" t="str">
        <f t="shared" ref="T662" si="919">IFERROR((1-((MAX(N662:R662)-MIN(N662:R662))/(2*AVERAGE(N662:R662))))*100," ")</f>
        <v xml:space="preserve"> </v>
      </c>
      <c r="U662" s="172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 x14ac:dyDescent="0.45">
      <c r="A663" s="21"/>
      <c r="B663" s="173"/>
      <c r="C663" s="176"/>
      <c r="D663" s="173"/>
      <c r="E663" s="100" t="s">
        <v>53</v>
      </c>
      <c r="F663" s="10"/>
      <c r="G663" s="11"/>
      <c r="H663" s="11"/>
      <c r="I663" s="11"/>
      <c r="J663" s="11"/>
      <c r="K663" s="141" t="s">
        <v>54</v>
      </c>
      <c r="L663" s="167" t="s">
        <v>54</v>
      </c>
      <c r="M663" s="168"/>
      <c r="N663" s="10"/>
      <c r="O663" s="11"/>
      <c r="P663" s="11"/>
      <c r="Q663" s="11"/>
      <c r="R663" s="11"/>
      <c r="S663" s="141" t="s">
        <v>54</v>
      </c>
      <c r="T663" s="167" t="s">
        <v>54</v>
      </c>
      <c r="U663" s="168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 x14ac:dyDescent="0.45">
      <c r="A664" s="54"/>
      <c r="B664" s="174"/>
      <c r="C664" s="177"/>
      <c r="D664" s="174"/>
      <c r="E664" s="100" t="s">
        <v>55</v>
      </c>
      <c r="F664" s="10"/>
      <c r="G664" s="11"/>
      <c r="H664" s="11"/>
      <c r="I664" s="11"/>
      <c r="J664" s="11"/>
      <c r="K664" s="141" t="s">
        <v>54</v>
      </c>
      <c r="L664" s="167" t="s">
        <v>54</v>
      </c>
      <c r="M664" s="168"/>
      <c r="N664" s="10"/>
      <c r="O664" s="11"/>
      <c r="P664" s="11"/>
      <c r="Q664" s="11"/>
      <c r="R664" s="11"/>
      <c r="S664" s="141" t="s">
        <v>54</v>
      </c>
      <c r="T664" s="167" t="s">
        <v>54</v>
      </c>
      <c r="U664" s="168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 x14ac:dyDescent="0.45">
      <c r="A665" s="24"/>
      <c r="B665" s="174"/>
      <c r="C665" s="177"/>
      <c r="D665" s="174"/>
      <c r="E665" s="100" t="s">
        <v>56</v>
      </c>
      <c r="F665" s="103">
        <f t="shared" ref="F665:J665" si="920">F663-F664</f>
        <v>0</v>
      </c>
      <c r="G665" s="103">
        <f t="shared" si="920"/>
        <v>0</v>
      </c>
      <c r="H665" s="103">
        <f t="shared" si="920"/>
        <v>0</v>
      </c>
      <c r="I665" s="103">
        <f t="shared" si="920"/>
        <v>0</v>
      </c>
      <c r="J665" s="103">
        <f t="shared" si="920"/>
        <v>0</v>
      </c>
      <c r="K665" s="12" t="s">
        <v>54</v>
      </c>
      <c r="L665" s="169" t="s">
        <v>54</v>
      </c>
      <c r="M665" s="170"/>
      <c r="N665" s="103">
        <f t="shared" ref="N665:R665" si="921">N663-N664</f>
        <v>0</v>
      </c>
      <c r="O665" s="103">
        <f t="shared" si="921"/>
        <v>0</v>
      </c>
      <c r="P665" s="103">
        <f t="shared" si="921"/>
        <v>0</v>
      </c>
      <c r="Q665" s="103">
        <f t="shared" si="921"/>
        <v>0</v>
      </c>
      <c r="R665" s="103">
        <f t="shared" si="921"/>
        <v>0</v>
      </c>
      <c r="S665" s="12" t="s">
        <v>54</v>
      </c>
      <c r="T665" s="169" t="s">
        <v>54</v>
      </c>
      <c r="U665" s="170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 x14ac:dyDescent="0.45">
      <c r="A666" s="25"/>
      <c r="B666" s="175"/>
      <c r="C666" s="178"/>
      <c r="D666" s="175"/>
      <c r="E666" s="100" t="s">
        <v>57</v>
      </c>
      <c r="F666" s="104">
        <f t="shared" ref="F666:J666" si="922">(F663-F664)*10</f>
        <v>0</v>
      </c>
      <c r="G666" s="104">
        <f t="shared" si="922"/>
        <v>0</v>
      </c>
      <c r="H666" s="104">
        <f t="shared" si="922"/>
        <v>0</v>
      </c>
      <c r="I666" s="104">
        <f t="shared" si="922"/>
        <v>0</v>
      </c>
      <c r="J666" s="104">
        <f t="shared" si="922"/>
        <v>0</v>
      </c>
      <c r="K666" s="105">
        <f t="shared" ref="K666" si="923">IFERROR(AVERAGE(F666:J666)," ")</f>
        <v>0</v>
      </c>
      <c r="L666" s="179" t="str">
        <f t="shared" ref="L666" si="924">IFERROR((1-((MAX(F666:J666)-MIN(F666:J666))/(2*AVERAGE(F666:J666))))*100," ")</f>
        <v xml:space="preserve"> </v>
      </c>
      <c r="M666" s="180"/>
      <c r="N666" s="104">
        <f t="shared" ref="N666:R666" si="925">(N663-N664)*10</f>
        <v>0</v>
      </c>
      <c r="O666" s="104">
        <f t="shared" si="925"/>
        <v>0</v>
      </c>
      <c r="P666" s="104">
        <f t="shared" si="925"/>
        <v>0</v>
      </c>
      <c r="Q666" s="104">
        <f t="shared" si="925"/>
        <v>0</v>
      </c>
      <c r="R666" s="104">
        <f t="shared" si="925"/>
        <v>0</v>
      </c>
      <c r="S666" s="105">
        <f t="shared" ref="S666" si="926">IFERROR(AVERAGE(N666:R666)," ")</f>
        <v>0</v>
      </c>
      <c r="T666" s="171" t="str">
        <f t="shared" ref="T666" si="927">IFERROR((1-((MAX(N666:R666)-MIN(N666:R666))/(2*AVERAGE(N666:R666))))*100," ")</f>
        <v xml:space="preserve"> </v>
      </c>
      <c r="U666" s="172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 x14ac:dyDescent="0.45">
      <c r="A667" s="21"/>
      <c r="B667" s="173"/>
      <c r="C667" s="176"/>
      <c r="D667" s="173"/>
      <c r="E667" s="100" t="s">
        <v>53</v>
      </c>
      <c r="F667" s="10"/>
      <c r="G667" s="11"/>
      <c r="H667" s="11"/>
      <c r="I667" s="11"/>
      <c r="J667" s="11"/>
      <c r="K667" s="141" t="s">
        <v>54</v>
      </c>
      <c r="L667" s="167" t="s">
        <v>54</v>
      </c>
      <c r="M667" s="168"/>
      <c r="N667" s="10"/>
      <c r="O667" s="11"/>
      <c r="P667" s="11"/>
      <c r="Q667" s="11"/>
      <c r="R667" s="11"/>
      <c r="S667" s="141" t="s">
        <v>54</v>
      </c>
      <c r="T667" s="167" t="s">
        <v>54</v>
      </c>
      <c r="U667" s="168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 x14ac:dyDescent="0.45">
      <c r="A668" s="54"/>
      <c r="B668" s="174"/>
      <c r="C668" s="177"/>
      <c r="D668" s="174"/>
      <c r="E668" s="100" t="s">
        <v>55</v>
      </c>
      <c r="F668" s="10"/>
      <c r="G668" s="11"/>
      <c r="H668" s="11"/>
      <c r="I668" s="11"/>
      <c r="J668" s="11"/>
      <c r="K668" s="141" t="s">
        <v>54</v>
      </c>
      <c r="L668" s="167" t="s">
        <v>54</v>
      </c>
      <c r="M668" s="168"/>
      <c r="N668" s="10"/>
      <c r="O668" s="11"/>
      <c r="P668" s="11"/>
      <c r="Q668" s="11"/>
      <c r="R668" s="11"/>
      <c r="S668" s="141" t="s">
        <v>54</v>
      </c>
      <c r="T668" s="167" t="s">
        <v>54</v>
      </c>
      <c r="U668" s="168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 x14ac:dyDescent="0.45">
      <c r="A669" s="24"/>
      <c r="B669" s="174"/>
      <c r="C669" s="177"/>
      <c r="D669" s="174"/>
      <c r="E669" s="100" t="s">
        <v>56</v>
      </c>
      <c r="F669" s="103">
        <f t="shared" ref="F669:J669" si="928">F667-F668</f>
        <v>0</v>
      </c>
      <c r="G669" s="103">
        <f t="shared" si="928"/>
        <v>0</v>
      </c>
      <c r="H669" s="103">
        <f t="shared" si="928"/>
        <v>0</v>
      </c>
      <c r="I669" s="103">
        <f t="shared" si="928"/>
        <v>0</v>
      </c>
      <c r="J669" s="103">
        <f t="shared" si="928"/>
        <v>0</v>
      </c>
      <c r="K669" s="12" t="s">
        <v>54</v>
      </c>
      <c r="L669" s="169" t="s">
        <v>54</v>
      </c>
      <c r="M669" s="170"/>
      <c r="N669" s="103">
        <f t="shared" ref="N669:R669" si="929">N667-N668</f>
        <v>0</v>
      </c>
      <c r="O669" s="103">
        <f t="shared" si="929"/>
        <v>0</v>
      </c>
      <c r="P669" s="103">
        <f t="shared" si="929"/>
        <v>0</v>
      </c>
      <c r="Q669" s="103">
        <f t="shared" si="929"/>
        <v>0</v>
      </c>
      <c r="R669" s="103">
        <f t="shared" si="929"/>
        <v>0</v>
      </c>
      <c r="S669" s="12" t="s">
        <v>54</v>
      </c>
      <c r="T669" s="169" t="s">
        <v>54</v>
      </c>
      <c r="U669" s="170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 x14ac:dyDescent="0.45">
      <c r="A670" s="25"/>
      <c r="B670" s="175"/>
      <c r="C670" s="178"/>
      <c r="D670" s="175"/>
      <c r="E670" s="100" t="s">
        <v>57</v>
      </c>
      <c r="F670" s="104">
        <f t="shared" ref="F670:J670" si="930">(F667-F668)*10</f>
        <v>0</v>
      </c>
      <c r="G670" s="104">
        <f t="shared" si="930"/>
        <v>0</v>
      </c>
      <c r="H670" s="104">
        <f t="shared" si="930"/>
        <v>0</v>
      </c>
      <c r="I670" s="104">
        <f t="shared" si="930"/>
        <v>0</v>
      </c>
      <c r="J670" s="104">
        <f t="shared" si="930"/>
        <v>0</v>
      </c>
      <c r="K670" s="105">
        <f t="shared" ref="K670" si="931">IFERROR(AVERAGE(F670:J670)," ")</f>
        <v>0</v>
      </c>
      <c r="L670" s="179" t="str">
        <f t="shared" ref="L670" si="932">IFERROR((1-((MAX(F670:J670)-MIN(F670:J670))/(2*AVERAGE(F670:J670))))*100," ")</f>
        <v xml:space="preserve"> </v>
      </c>
      <c r="M670" s="180"/>
      <c r="N670" s="104">
        <f t="shared" ref="N670:R670" si="933">(N667-N668)*10</f>
        <v>0</v>
      </c>
      <c r="O670" s="104">
        <f t="shared" si="933"/>
        <v>0</v>
      </c>
      <c r="P670" s="104">
        <f t="shared" si="933"/>
        <v>0</v>
      </c>
      <c r="Q670" s="104">
        <f t="shared" si="933"/>
        <v>0</v>
      </c>
      <c r="R670" s="104">
        <f t="shared" si="933"/>
        <v>0</v>
      </c>
      <c r="S670" s="105">
        <f t="shared" ref="S670" si="934">IFERROR(AVERAGE(N670:R670)," ")</f>
        <v>0</v>
      </c>
      <c r="T670" s="171" t="str">
        <f t="shared" ref="T670" si="935">IFERROR((1-((MAX(N670:R670)-MIN(N670:R670))/(2*AVERAGE(N670:R670))))*100," ")</f>
        <v xml:space="preserve"> </v>
      </c>
      <c r="U670" s="172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 x14ac:dyDescent="0.45">
      <c r="A671" s="21"/>
      <c r="B671" s="173"/>
      <c r="C671" s="176"/>
      <c r="D671" s="173"/>
      <c r="E671" s="100" t="s">
        <v>53</v>
      </c>
      <c r="F671" s="10"/>
      <c r="G671" s="11"/>
      <c r="H671" s="11"/>
      <c r="I671" s="11"/>
      <c r="J671" s="11"/>
      <c r="K671" s="141" t="s">
        <v>54</v>
      </c>
      <c r="L671" s="167" t="s">
        <v>54</v>
      </c>
      <c r="M671" s="168"/>
      <c r="N671" s="10"/>
      <c r="O671" s="11"/>
      <c r="P671" s="11"/>
      <c r="Q671" s="11"/>
      <c r="R671" s="11"/>
      <c r="S671" s="141" t="s">
        <v>54</v>
      </c>
      <c r="T671" s="167" t="s">
        <v>54</v>
      </c>
      <c r="U671" s="168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 x14ac:dyDescent="0.45">
      <c r="A672" s="54"/>
      <c r="B672" s="174"/>
      <c r="C672" s="177"/>
      <c r="D672" s="174"/>
      <c r="E672" s="100" t="s">
        <v>55</v>
      </c>
      <c r="F672" s="10"/>
      <c r="G672" s="11"/>
      <c r="H672" s="11"/>
      <c r="I672" s="11"/>
      <c r="J672" s="11"/>
      <c r="K672" s="141" t="s">
        <v>54</v>
      </c>
      <c r="L672" s="167" t="s">
        <v>54</v>
      </c>
      <c r="M672" s="168"/>
      <c r="N672" s="10"/>
      <c r="O672" s="11"/>
      <c r="P672" s="11"/>
      <c r="Q672" s="11"/>
      <c r="R672" s="11"/>
      <c r="S672" s="141" t="s">
        <v>54</v>
      </c>
      <c r="T672" s="167" t="s">
        <v>54</v>
      </c>
      <c r="U672" s="168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 x14ac:dyDescent="0.45">
      <c r="A673" s="24"/>
      <c r="B673" s="174"/>
      <c r="C673" s="177"/>
      <c r="D673" s="174"/>
      <c r="E673" s="100" t="s">
        <v>56</v>
      </c>
      <c r="F673" s="103">
        <f t="shared" ref="F673:J673" si="936">F671-F672</f>
        <v>0</v>
      </c>
      <c r="G673" s="103">
        <f t="shared" si="936"/>
        <v>0</v>
      </c>
      <c r="H673" s="103">
        <f t="shared" si="936"/>
        <v>0</v>
      </c>
      <c r="I673" s="103">
        <f t="shared" si="936"/>
        <v>0</v>
      </c>
      <c r="J673" s="103">
        <f t="shared" si="936"/>
        <v>0</v>
      </c>
      <c r="K673" s="12" t="s">
        <v>54</v>
      </c>
      <c r="L673" s="169" t="s">
        <v>54</v>
      </c>
      <c r="M673" s="170"/>
      <c r="N673" s="103">
        <f t="shared" ref="N673:R673" si="937">N671-N672</f>
        <v>0</v>
      </c>
      <c r="O673" s="103">
        <f t="shared" si="937"/>
        <v>0</v>
      </c>
      <c r="P673" s="103">
        <f t="shared" si="937"/>
        <v>0</v>
      </c>
      <c r="Q673" s="103">
        <f t="shared" si="937"/>
        <v>0</v>
      </c>
      <c r="R673" s="103">
        <f t="shared" si="937"/>
        <v>0</v>
      </c>
      <c r="S673" s="12" t="s">
        <v>54</v>
      </c>
      <c r="T673" s="169" t="s">
        <v>54</v>
      </c>
      <c r="U673" s="170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 x14ac:dyDescent="0.45">
      <c r="A674" s="25"/>
      <c r="B674" s="175"/>
      <c r="C674" s="178"/>
      <c r="D674" s="175"/>
      <c r="E674" s="100" t="s">
        <v>57</v>
      </c>
      <c r="F674" s="104">
        <f t="shared" ref="F674:J674" si="938">(F671-F672)*10</f>
        <v>0</v>
      </c>
      <c r="G674" s="104">
        <f t="shared" si="938"/>
        <v>0</v>
      </c>
      <c r="H674" s="104">
        <f t="shared" si="938"/>
        <v>0</v>
      </c>
      <c r="I674" s="104">
        <f t="shared" si="938"/>
        <v>0</v>
      </c>
      <c r="J674" s="104">
        <f t="shared" si="938"/>
        <v>0</v>
      </c>
      <c r="K674" s="105">
        <f t="shared" ref="K674" si="939">IFERROR(AVERAGE(F674:J674)," ")</f>
        <v>0</v>
      </c>
      <c r="L674" s="179" t="str">
        <f t="shared" ref="L674" si="940">IFERROR((1-((MAX(F674:J674)-MIN(F674:J674))/(2*AVERAGE(F674:J674))))*100," ")</f>
        <v xml:space="preserve"> </v>
      </c>
      <c r="M674" s="180"/>
      <c r="N674" s="104">
        <f t="shared" ref="N674:R674" si="941">(N671-N672)*10</f>
        <v>0</v>
      </c>
      <c r="O674" s="104">
        <f t="shared" si="941"/>
        <v>0</v>
      </c>
      <c r="P674" s="104">
        <f t="shared" si="941"/>
        <v>0</v>
      </c>
      <c r="Q674" s="104">
        <f t="shared" si="941"/>
        <v>0</v>
      </c>
      <c r="R674" s="104">
        <f t="shared" si="941"/>
        <v>0</v>
      </c>
      <c r="S674" s="105">
        <f t="shared" ref="S674" si="942">IFERROR(AVERAGE(N674:R674)," ")</f>
        <v>0</v>
      </c>
      <c r="T674" s="171" t="str">
        <f t="shared" ref="T674" si="943">IFERROR((1-((MAX(N674:R674)-MIN(N674:R674))/(2*AVERAGE(N674:R674))))*100," ")</f>
        <v xml:space="preserve"> </v>
      </c>
      <c r="U674" s="172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 x14ac:dyDescent="0.45">
      <c r="A675" s="21"/>
      <c r="B675" s="173"/>
      <c r="C675" s="176"/>
      <c r="D675" s="173"/>
      <c r="E675" s="100" t="s">
        <v>53</v>
      </c>
      <c r="F675" s="10"/>
      <c r="G675" s="11"/>
      <c r="H675" s="11"/>
      <c r="I675" s="11"/>
      <c r="J675" s="11"/>
      <c r="K675" s="141" t="s">
        <v>54</v>
      </c>
      <c r="L675" s="167" t="s">
        <v>54</v>
      </c>
      <c r="M675" s="168"/>
      <c r="N675" s="10"/>
      <c r="O675" s="11"/>
      <c r="P675" s="11"/>
      <c r="Q675" s="11"/>
      <c r="R675" s="11"/>
      <c r="S675" s="141" t="s">
        <v>54</v>
      </c>
      <c r="T675" s="167" t="s">
        <v>54</v>
      </c>
      <c r="U675" s="168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 x14ac:dyDescent="0.45">
      <c r="A676" s="54"/>
      <c r="B676" s="174"/>
      <c r="C676" s="177"/>
      <c r="D676" s="174"/>
      <c r="E676" s="100" t="s">
        <v>55</v>
      </c>
      <c r="F676" s="10"/>
      <c r="G676" s="11"/>
      <c r="H676" s="11"/>
      <c r="I676" s="11"/>
      <c r="J676" s="11"/>
      <c r="K676" s="141" t="s">
        <v>54</v>
      </c>
      <c r="L676" s="167" t="s">
        <v>54</v>
      </c>
      <c r="M676" s="168"/>
      <c r="N676" s="10"/>
      <c r="O676" s="11"/>
      <c r="P676" s="11"/>
      <c r="Q676" s="11"/>
      <c r="R676" s="11"/>
      <c r="S676" s="141" t="s">
        <v>54</v>
      </c>
      <c r="T676" s="167" t="s">
        <v>54</v>
      </c>
      <c r="U676" s="168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 x14ac:dyDescent="0.45">
      <c r="A677" s="24"/>
      <c r="B677" s="174"/>
      <c r="C677" s="177"/>
      <c r="D677" s="174"/>
      <c r="E677" s="100" t="s">
        <v>56</v>
      </c>
      <c r="F677" s="103">
        <f t="shared" ref="F677:J677" si="944">F675-F676</f>
        <v>0</v>
      </c>
      <c r="G677" s="103">
        <f t="shared" si="944"/>
        <v>0</v>
      </c>
      <c r="H677" s="103">
        <f t="shared" si="944"/>
        <v>0</v>
      </c>
      <c r="I677" s="103">
        <f t="shared" si="944"/>
        <v>0</v>
      </c>
      <c r="J677" s="103">
        <f t="shared" si="944"/>
        <v>0</v>
      </c>
      <c r="K677" s="12" t="s">
        <v>54</v>
      </c>
      <c r="L677" s="169" t="s">
        <v>54</v>
      </c>
      <c r="M677" s="170"/>
      <c r="N677" s="103">
        <f t="shared" ref="N677:R677" si="945">N675-N676</f>
        <v>0</v>
      </c>
      <c r="O677" s="103">
        <f t="shared" si="945"/>
        <v>0</v>
      </c>
      <c r="P677" s="103">
        <f t="shared" si="945"/>
        <v>0</v>
      </c>
      <c r="Q677" s="103">
        <f t="shared" si="945"/>
        <v>0</v>
      </c>
      <c r="R677" s="103">
        <f t="shared" si="945"/>
        <v>0</v>
      </c>
      <c r="S677" s="12" t="s">
        <v>54</v>
      </c>
      <c r="T677" s="169" t="s">
        <v>54</v>
      </c>
      <c r="U677" s="170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 x14ac:dyDescent="0.45">
      <c r="A678" s="25"/>
      <c r="B678" s="175"/>
      <c r="C678" s="178"/>
      <c r="D678" s="175"/>
      <c r="E678" s="100" t="s">
        <v>57</v>
      </c>
      <c r="F678" s="104">
        <f t="shared" ref="F678:J678" si="946">(F675-F676)*10</f>
        <v>0</v>
      </c>
      <c r="G678" s="104">
        <f t="shared" si="946"/>
        <v>0</v>
      </c>
      <c r="H678" s="104">
        <f t="shared" si="946"/>
        <v>0</v>
      </c>
      <c r="I678" s="104">
        <f t="shared" si="946"/>
        <v>0</v>
      </c>
      <c r="J678" s="104">
        <f t="shared" si="946"/>
        <v>0</v>
      </c>
      <c r="K678" s="105">
        <f t="shared" ref="K678" si="947">IFERROR(AVERAGE(F678:J678)," ")</f>
        <v>0</v>
      </c>
      <c r="L678" s="179" t="str">
        <f t="shared" ref="L678" si="948">IFERROR((1-((MAX(F678:J678)-MIN(F678:J678))/(2*AVERAGE(F678:J678))))*100," ")</f>
        <v xml:space="preserve"> </v>
      </c>
      <c r="M678" s="180"/>
      <c r="N678" s="104">
        <f t="shared" ref="N678:R678" si="949">(N675-N676)*10</f>
        <v>0</v>
      </c>
      <c r="O678" s="104">
        <f t="shared" si="949"/>
        <v>0</v>
      </c>
      <c r="P678" s="104">
        <f t="shared" si="949"/>
        <v>0</v>
      </c>
      <c r="Q678" s="104">
        <f t="shared" si="949"/>
        <v>0</v>
      </c>
      <c r="R678" s="104">
        <f t="shared" si="949"/>
        <v>0</v>
      </c>
      <c r="S678" s="105">
        <f t="shared" ref="S678" si="950">IFERROR(AVERAGE(N678:R678)," ")</f>
        <v>0</v>
      </c>
      <c r="T678" s="171" t="str">
        <f t="shared" ref="T678" si="951">IFERROR((1-((MAX(N678:R678)-MIN(N678:R678))/(2*AVERAGE(N678:R678))))*100," ")</f>
        <v xml:space="preserve"> </v>
      </c>
      <c r="U678" s="172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 x14ac:dyDescent="0.45">
      <c r="A679" s="21"/>
      <c r="B679" s="173"/>
      <c r="C679" s="176"/>
      <c r="D679" s="173"/>
      <c r="E679" s="100" t="s">
        <v>53</v>
      </c>
      <c r="F679" s="10"/>
      <c r="G679" s="11"/>
      <c r="H679" s="11"/>
      <c r="I679" s="11"/>
      <c r="J679" s="11"/>
      <c r="K679" s="141" t="s">
        <v>54</v>
      </c>
      <c r="L679" s="167" t="s">
        <v>54</v>
      </c>
      <c r="M679" s="168"/>
      <c r="N679" s="10"/>
      <c r="O679" s="11"/>
      <c r="P679" s="11"/>
      <c r="Q679" s="11"/>
      <c r="R679" s="11"/>
      <c r="S679" s="141" t="s">
        <v>54</v>
      </c>
      <c r="T679" s="167" t="s">
        <v>54</v>
      </c>
      <c r="U679" s="168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 x14ac:dyDescent="0.45">
      <c r="A680" s="54"/>
      <c r="B680" s="174"/>
      <c r="C680" s="177"/>
      <c r="D680" s="174"/>
      <c r="E680" s="100" t="s">
        <v>55</v>
      </c>
      <c r="F680" s="10"/>
      <c r="G680" s="11"/>
      <c r="H680" s="11"/>
      <c r="I680" s="11"/>
      <c r="J680" s="11"/>
      <c r="K680" s="141" t="s">
        <v>54</v>
      </c>
      <c r="L680" s="167" t="s">
        <v>54</v>
      </c>
      <c r="M680" s="168"/>
      <c r="N680" s="10"/>
      <c r="O680" s="11"/>
      <c r="P680" s="11"/>
      <c r="Q680" s="11"/>
      <c r="R680" s="11"/>
      <c r="S680" s="141" t="s">
        <v>54</v>
      </c>
      <c r="T680" s="167" t="s">
        <v>54</v>
      </c>
      <c r="U680" s="168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 x14ac:dyDescent="0.45">
      <c r="A681" s="24"/>
      <c r="B681" s="174"/>
      <c r="C681" s="177"/>
      <c r="D681" s="174"/>
      <c r="E681" s="100" t="s">
        <v>56</v>
      </c>
      <c r="F681" s="103">
        <f t="shared" ref="F681:J681" si="952">F679-F680</f>
        <v>0</v>
      </c>
      <c r="G681" s="103">
        <f t="shared" si="952"/>
        <v>0</v>
      </c>
      <c r="H681" s="103">
        <f t="shared" si="952"/>
        <v>0</v>
      </c>
      <c r="I681" s="103">
        <f t="shared" si="952"/>
        <v>0</v>
      </c>
      <c r="J681" s="103">
        <f t="shared" si="952"/>
        <v>0</v>
      </c>
      <c r="K681" s="12" t="s">
        <v>54</v>
      </c>
      <c r="L681" s="169" t="s">
        <v>54</v>
      </c>
      <c r="M681" s="170"/>
      <c r="N681" s="103">
        <f t="shared" ref="N681:R681" si="953">N679-N680</f>
        <v>0</v>
      </c>
      <c r="O681" s="103">
        <f t="shared" si="953"/>
        <v>0</v>
      </c>
      <c r="P681" s="103">
        <f t="shared" si="953"/>
        <v>0</v>
      </c>
      <c r="Q681" s="103">
        <f t="shared" si="953"/>
        <v>0</v>
      </c>
      <c r="R681" s="103">
        <f t="shared" si="953"/>
        <v>0</v>
      </c>
      <c r="S681" s="12" t="s">
        <v>54</v>
      </c>
      <c r="T681" s="169" t="s">
        <v>54</v>
      </c>
      <c r="U681" s="170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 x14ac:dyDescent="0.45">
      <c r="A682" s="25"/>
      <c r="B682" s="175"/>
      <c r="C682" s="178"/>
      <c r="D682" s="175"/>
      <c r="E682" s="100" t="s">
        <v>57</v>
      </c>
      <c r="F682" s="104">
        <f t="shared" ref="F682:J682" si="954">(F679-F680)*10</f>
        <v>0</v>
      </c>
      <c r="G682" s="104">
        <f t="shared" si="954"/>
        <v>0</v>
      </c>
      <c r="H682" s="104">
        <f t="shared" si="954"/>
        <v>0</v>
      </c>
      <c r="I682" s="104">
        <f t="shared" si="954"/>
        <v>0</v>
      </c>
      <c r="J682" s="104">
        <f t="shared" si="954"/>
        <v>0</v>
      </c>
      <c r="K682" s="105">
        <f t="shared" ref="K682" si="955">IFERROR(AVERAGE(F682:J682)," ")</f>
        <v>0</v>
      </c>
      <c r="L682" s="179" t="str">
        <f t="shared" ref="L682" si="956">IFERROR((1-((MAX(F682:J682)-MIN(F682:J682))/(2*AVERAGE(F682:J682))))*100," ")</f>
        <v xml:space="preserve"> </v>
      </c>
      <c r="M682" s="180"/>
      <c r="N682" s="104">
        <f t="shared" ref="N682:R682" si="957">(N679-N680)*10</f>
        <v>0</v>
      </c>
      <c r="O682" s="104">
        <f t="shared" si="957"/>
        <v>0</v>
      </c>
      <c r="P682" s="104">
        <f t="shared" si="957"/>
        <v>0</v>
      </c>
      <c r="Q682" s="104">
        <f t="shared" si="957"/>
        <v>0</v>
      </c>
      <c r="R682" s="104">
        <f t="shared" si="957"/>
        <v>0</v>
      </c>
      <c r="S682" s="105">
        <f t="shared" ref="S682" si="958">IFERROR(AVERAGE(N682:R682)," ")</f>
        <v>0</v>
      </c>
      <c r="T682" s="171" t="str">
        <f t="shared" ref="T682" si="959">IFERROR((1-((MAX(N682:R682)-MIN(N682:R682))/(2*AVERAGE(N682:R682))))*100," ")</f>
        <v xml:space="preserve"> </v>
      </c>
      <c r="U682" s="172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 x14ac:dyDescent="0.45">
      <c r="A683" s="21"/>
      <c r="B683" s="173"/>
      <c r="C683" s="176"/>
      <c r="D683" s="173"/>
      <c r="E683" s="100" t="s">
        <v>53</v>
      </c>
      <c r="F683" s="10"/>
      <c r="G683" s="11"/>
      <c r="H683" s="11"/>
      <c r="I683" s="11"/>
      <c r="J683" s="11"/>
      <c r="K683" s="141" t="s">
        <v>54</v>
      </c>
      <c r="L683" s="167" t="s">
        <v>54</v>
      </c>
      <c r="M683" s="168"/>
      <c r="N683" s="10"/>
      <c r="O683" s="11"/>
      <c r="P683" s="11"/>
      <c r="Q683" s="11"/>
      <c r="R683" s="11"/>
      <c r="S683" s="141" t="s">
        <v>54</v>
      </c>
      <c r="T683" s="167" t="s">
        <v>54</v>
      </c>
      <c r="U683" s="168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 x14ac:dyDescent="0.45">
      <c r="A684" s="54"/>
      <c r="B684" s="174"/>
      <c r="C684" s="177"/>
      <c r="D684" s="174"/>
      <c r="E684" s="100" t="s">
        <v>55</v>
      </c>
      <c r="F684" s="10"/>
      <c r="G684" s="11"/>
      <c r="H684" s="11"/>
      <c r="I684" s="11"/>
      <c r="J684" s="11"/>
      <c r="K684" s="141" t="s">
        <v>54</v>
      </c>
      <c r="L684" s="167" t="s">
        <v>54</v>
      </c>
      <c r="M684" s="168"/>
      <c r="N684" s="10"/>
      <c r="O684" s="11"/>
      <c r="P684" s="11"/>
      <c r="Q684" s="11"/>
      <c r="R684" s="11"/>
      <c r="S684" s="141" t="s">
        <v>54</v>
      </c>
      <c r="T684" s="167" t="s">
        <v>54</v>
      </c>
      <c r="U684" s="168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 x14ac:dyDescent="0.45">
      <c r="A685" s="24"/>
      <c r="B685" s="174"/>
      <c r="C685" s="177"/>
      <c r="D685" s="174"/>
      <c r="E685" s="100" t="s">
        <v>56</v>
      </c>
      <c r="F685" s="103">
        <f t="shared" ref="F685:J685" si="960">F683-F684</f>
        <v>0</v>
      </c>
      <c r="G685" s="103">
        <f t="shared" si="960"/>
        <v>0</v>
      </c>
      <c r="H685" s="103">
        <f t="shared" si="960"/>
        <v>0</v>
      </c>
      <c r="I685" s="103">
        <f t="shared" si="960"/>
        <v>0</v>
      </c>
      <c r="J685" s="103">
        <f t="shared" si="960"/>
        <v>0</v>
      </c>
      <c r="K685" s="12" t="s">
        <v>54</v>
      </c>
      <c r="L685" s="169" t="s">
        <v>54</v>
      </c>
      <c r="M685" s="170"/>
      <c r="N685" s="103">
        <f t="shared" ref="N685:R685" si="961">N683-N684</f>
        <v>0</v>
      </c>
      <c r="O685" s="103">
        <f t="shared" si="961"/>
        <v>0</v>
      </c>
      <c r="P685" s="103">
        <f t="shared" si="961"/>
        <v>0</v>
      </c>
      <c r="Q685" s="103">
        <f t="shared" si="961"/>
        <v>0</v>
      </c>
      <c r="R685" s="103">
        <f t="shared" si="961"/>
        <v>0</v>
      </c>
      <c r="S685" s="12" t="s">
        <v>54</v>
      </c>
      <c r="T685" s="169" t="s">
        <v>54</v>
      </c>
      <c r="U685" s="170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 x14ac:dyDescent="0.45">
      <c r="A686" s="25"/>
      <c r="B686" s="175"/>
      <c r="C686" s="178"/>
      <c r="D686" s="175"/>
      <c r="E686" s="100" t="s">
        <v>57</v>
      </c>
      <c r="F686" s="104">
        <f t="shared" ref="F686:J686" si="962">(F683-F684)*10</f>
        <v>0</v>
      </c>
      <c r="G686" s="104">
        <f t="shared" si="962"/>
        <v>0</v>
      </c>
      <c r="H686" s="104">
        <f t="shared" si="962"/>
        <v>0</v>
      </c>
      <c r="I686" s="104">
        <f t="shared" si="962"/>
        <v>0</v>
      </c>
      <c r="J686" s="104">
        <f t="shared" si="962"/>
        <v>0</v>
      </c>
      <c r="K686" s="105">
        <f t="shared" ref="K686" si="963">IFERROR(AVERAGE(F686:J686)," ")</f>
        <v>0</v>
      </c>
      <c r="L686" s="179" t="str">
        <f t="shared" ref="L686" si="964">IFERROR((1-((MAX(F686:J686)-MIN(F686:J686))/(2*AVERAGE(F686:J686))))*100," ")</f>
        <v xml:space="preserve"> </v>
      </c>
      <c r="M686" s="180"/>
      <c r="N686" s="104">
        <f t="shared" ref="N686:R686" si="965">(N683-N684)*10</f>
        <v>0</v>
      </c>
      <c r="O686" s="104">
        <f t="shared" si="965"/>
        <v>0</v>
      </c>
      <c r="P686" s="104">
        <f t="shared" si="965"/>
        <v>0</v>
      </c>
      <c r="Q686" s="104">
        <f t="shared" si="965"/>
        <v>0</v>
      </c>
      <c r="R686" s="104">
        <f t="shared" si="965"/>
        <v>0</v>
      </c>
      <c r="S686" s="105">
        <f t="shared" ref="S686" si="966">IFERROR(AVERAGE(N686:R686)," ")</f>
        <v>0</v>
      </c>
      <c r="T686" s="171" t="str">
        <f t="shared" ref="T686" si="967">IFERROR((1-((MAX(N686:R686)-MIN(N686:R686))/(2*AVERAGE(N686:R686))))*100," ")</f>
        <v xml:space="preserve"> </v>
      </c>
      <c r="U686" s="172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 x14ac:dyDescent="0.45">
      <c r="A687" s="21"/>
      <c r="B687" s="173"/>
      <c r="C687" s="176"/>
      <c r="D687" s="173"/>
      <c r="E687" s="100" t="s">
        <v>53</v>
      </c>
      <c r="F687" s="10"/>
      <c r="G687" s="11"/>
      <c r="H687" s="11"/>
      <c r="I687" s="11"/>
      <c r="J687" s="11"/>
      <c r="K687" s="141" t="s">
        <v>54</v>
      </c>
      <c r="L687" s="167" t="s">
        <v>54</v>
      </c>
      <c r="M687" s="168"/>
      <c r="N687" s="10"/>
      <c r="O687" s="11"/>
      <c r="P687" s="11"/>
      <c r="Q687" s="11"/>
      <c r="R687" s="11"/>
      <c r="S687" s="141" t="s">
        <v>54</v>
      </c>
      <c r="T687" s="167" t="s">
        <v>54</v>
      </c>
      <c r="U687" s="168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 x14ac:dyDescent="0.45">
      <c r="A688" s="54"/>
      <c r="B688" s="174"/>
      <c r="C688" s="177"/>
      <c r="D688" s="174"/>
      <c r="E688" s="100" t="s">
        <v>55</v>
      </c>
      <c r="F688" s="10"/>
      <c r="G688" s="11"/>
      <c r="H688" s="11"/>
      <c r="I688" s="11"/>
      <c r="J688" s="11"/>
      <c r="K688" s="141" t="s">
        <v>54</v>
      </c>
      <c r="L688" s="167" t="s">
        <v>54</v>
      </c>
      <c r="M688" s="168"/>
      <c r="N688" s="10"/>
      <c r="O688" s="11"/>
      <c r="P688" s="11"/>
      <c r="Q688" s="11"/>
      <c r="R688" s="11"/>
      <c r="S688" s="141" t="s">
        <v>54</v>
      </c>
      <c r="T688" s="167" t="s">
        <v>54</v>
      </c>
      <c r="U688" s="168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 x14ac:dyDescent="0.45">
      <c r="A689" s="24"/>
      <c r="B689" s="174"/>
      <c r="C689" s="177"/>
      <c r="D689" s="174"/>
      <c r="E689" s="100" t="s">
        <v>56</v>
      </c>
      <c r="F689" s="103">
        <f t="shared" ref="F689:J689" si="968">F687-F688</f>
        <v>0</v>
      </c>
      <c r="G689" s="103">
        <f t="shared" si="968"/>
        <v>0</v>
      </c>
      <c r="H689" s="103">
        <f t="shared" si="968"/>
        <v>0</v>
      </c>
      <c r="I689" s="103">
        <f t="shared" si="968"/>
        <v>0</v>
      </c>
      <c r="J689" s="103">
        <f t="shared" si="968"/>
        <v>0</v>
      </c>
      <c r="K689" s="12" t="s">
        <v>54</v>
      </c>
      <c r="L689" s="169" t="s">
        <v>54</v>
      </c>
      <c r="M689" s="170"/>
      <c r="N689" s="103">
        <f t="shared" ref="N689:R689" si="969">N687-N688</f>
        <v>0</v>
      </c>
      <c r="O689" s="103">
        <f t="shared" si="969"/>
        <v>0</v>
      </c>
      <c r="P689" s="103">
        <f t="shared" si="969"/>
        <v>0</v>
      </c>
      <c r="Q689" s="103">
        <f t="shared" si="969"/>
        <v>0</v>
      </c>
      <c r="R689" s="103">
        <f t="shared" si="969"/>
        <v>0</v>
      </c>
      <c r="S689" s="12" t="s">
        <v>54</v>
      </c>
      <c r="T689" s="169" t="s">
        <v>54</v>
      </c>
      <c r="U689" s="170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 x14ac:dyDescent="0.45">
      <c r="A690" s="25"/>
      <c r="B690" s="175"/>
      <c r="C690" s="178"/>
      <c r="D690" s="175"/>
      <c r="E690" s="100" t="s">
        <v>57</v>
      </c>
      <c r="F690" s="104">
        <f t="shared" ref="F690:J690" si="970">(F687-F688)*10</f>
        <v>0</v>
      </c>
      <c r="G690" s="104">
        <f t="shared" si="970"/>
        <v>0</v>
      </c>
      <c r="H690" s="104">
        <f t="shared" si="970"/>
        <v>0</v>
      </c>
      <c r="I690" s="104">
        <f t="shared" si="970"/>
        <v>0</v>
      </c>
      <c r="J690" s="104">
        <f t="shared" si="970"/>
        <v>0</v>
      </c>
      <c r="K690" s="105">
        <f t="shared" ref="K690" si="971">IFERROR(AVERAGE(F690:J690)," ")</f>
        <v>0</v>
      </c>
      <c r="L690" s="179" t="str">
        <f t="shared" ref="L690" si="972">IFERROR((1-((MAX(F690:J690)-MIN(F690:J690))/(2*AVERAGE(F690:J690))))*100," ")</f>
        <v xml:space="preserve"> </v>
      </c>
      <c r="M690" s="180"/>
      <c r="N690" s="104">
        <f t="shared" ref="N690:R690" si="973">(N687-N688)*10</f>
        <v>0</v>
      </c>
      <c r="O690" s="104">
        <f t="shared" si="973"/>
        <v>0</v>
      </c>
      <c r="P690" s="104">
        <f t="shared" si="973"/>
        <v>0</v>
      </c>
      <c r="Q690" s="104">
        <f t="shared" si="973"/>
        <v>0</v>
      </c>
      <c r="R690" s="104">
        <f t="shared" si="973"/>
        <v>0</v>
      </c>
      <c r="S690" s="105">
        <f t="shared" ref="S690" si="974">IFERROR(AVERAGE(N690:R690)," ")</f>
        <v>0</v>
      </c>
      <c r="T690" s="171" t="str">
        <f t="shared" ref="T690" si="975">IFERROR((1-((MAX(N690:R690)-MIN(N690:R690))/(2*AVERAGE(N690:R690))))*100," ")</f>
        <v xml:space="preserve"> </v>
      </c>
      <c r="U690" s="172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 x14ac:dyDescent="0.45">
      <c r="A691" s="21"/>
      <c r="B691" s="173"/>
      <c r="C691" s="176"/>
      <c r="D691" s="173"/>
      <c r="E691" s="100" t="s">
        <v>53</v>
      </c>
      <c r="F691" s="10"/>
      <c r="G691" s="11"/>
      <c r="H691" s="11"/>
      <c r="I691" s="11"/>
      <c r="J691" s="11"/>
      <c r="K691" s="141" t="s">
        <v>54</v>
      </c>
      <c r="L691" s="167" t="s">
        <v>54</v>
      </c>
      <c r="M691" s="168"/>
      <c r="N691" s="10"/>
      <c r="O691" s="11"/>
      <c r="P691" s="11"/>
      <c r="Q691" s="11"/>
      <c r="R691" s="11"/>
      <c r="S691" s="141" t="s">
        <v>54</v>
      </c>
      <c r="T691" s="167" t="s">
        <v>54</v>
      </c>
      <c r="U691" s="168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 x14ac:dyDescent="0.45">
      <c r="A692" s="54"/>
      <c r="B692" s="174"/>
      <c r="C692" s="177"/>
      <c r="D692" s="174"/>
      <c r="E692" s="100" t="s">
        <v>55</v>
      </c>
      <c r="F692" s="10"/>
      <c r="G692" s="11"/>
      <c r="H692" s="11"/>
      <c r="I692" s="11"/>
      <c r="J692" s="11"/>
      <c r="K692" s="141" t="s">
        <v>54</v>
      </c>
      <c r="L692" s="167" t="s">
        <v>54</v>
      </c>
      <c r="M692" s="168"/>
      <c r="N692" s="10"/>
      <c r="O692" s="11"/>
      <c r="P692" s="11"/>
      <c r="Q692" s="11"/>
      <c r="R692" s="11"/>
      <c r="S692" s="141" t="s">
        <v>54</v>
      </c>
      <c r="T692" s="167" t="s">
        <v>54</v>
      </c>
      <c r="U692" s="168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 x14ac:dyDescent="0.45">
      <c r="A693" s="24"/>
      <c r="B693" s="174"/>
      <c r="C693" s="177"/>
      <c r="D693" s="174"/>
      <c r="E693" s="100" t="s">
        <v>56</v>
      </c>
      <c r="F693" s="103">
        <f t="shared" ref="F693:J693" si="976">F691-F692</f>
        <v>0</v>
      </c>
      <c r="G693" s="103">
        <f t="shared" si="976"/>
        <v>0</v>
      </c>
      <c r="H693" s="103">
        <f t="shared" si="976"/>
        <v>0</v>
      </c>
      <c r="I693" s="103">
        <f t="shared" si="976"/>
        <v>0</v>
      </c>
      <c r="J693" s="103">
        <f t="shared" si="976"/>
        <v>0</v>
      </c>
      <c r="K693" s="12" t="s">
        <v>54</v>
      </c>
      <c r="L693" s="169" t="s">
        <v>54</v>
      </c>
      <c r="M693" s="170"/>
      <c r="N693" s="103">
        <f t="shared" ref="N693:R693" si="977">N691-N692</f>
        <v>0</v>
      </c>
      <c r="O693" s="103">
        <f t="shared" si="977"/>
        <v>0</v>
      </c>
      <c r="P693" s="103">
        <f t="shared" si="977"/>
        <v>0</v>
      </c>
      <c r="Q693" s="103">
        <f t="shared" si="977"/>
        <v>0</v>
      </c>
      <c r="R693" s="103">
        <f t="shared" si="977"/>
        <v>0</v>
      </c>
      <c r="S693" s="12" t="s">
        <v>54</v>
      </c>
      <c r="T693" s="169" t="s">
        <v>54</v>
      </c>
      <c r="U693" s="170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 x14ac:dyDescent="0.45">
      <c r="A694" s="25"/>
      <c r="B694" s="175"/>
      <c r="C694" s="178"/>
      <c r="D694" s="175"/>
      <c r="E694" s="100" t="s">
        <v>57</v>
      </c>
      <c r="F694" s="104">
        <f t="shared" ref="F694:J694" si="978">(F691-F692)*10</f>
        <v>0</v>
      </c>
      <c r="G694" s="104">
        <f t="shared" si="978"/>
        <v>0</v>
      </c>
      <c r="H694" s="104">
        <f t="shared" si="978"/>
        <v>0</v>
      </c>
      <c r="I694" s="104">
        <f t="shared" si="978"/>
        <v>0</v>
      </c>
      <c r="J694" s="104">
        <f t="shared" si="978"/>
        <v>0</v>
      </c>
      <c r="K694" s="105">
        <f t="shared" ref="K694" si="979">IFERROR(AVERAGE(F694:J694)," ")</f>
        <v>0</v>
      </c>
      <c r="L694" s="179" t="str">
        <f t="shared" ref="L694" si="980">IFERROR((1-((MAX(F694:J694)-MIN(F694:J694))/(2*AVERAGE(F694:J694))))*100," ")</f>
        <v xml:space="preserve"> </v>
      </c>
      <c r="M694" s="180"/>
      <c r="N694" s="104">
        <f t="shared" ref="N694:R694" si="981">(N691-N692)*10</f>
        <v>0</v>
      </c>
      <c r="O694" s="104">
        <f t="shared" si="981"/>
        <v>0</v>
      </c>
      <c r="P694" s="104">
        <f t="shared" si="981"/>
        <v>0</v>
      </c>
      <c r="Q694" s="104">
        <f t="shared" si="981"/>
        <v>0</v>
      </c>
      <c r="R694" s="104">
        <f t="shared" si="981"/>
        <v>0</v>
      </c>
      <c r="S694" s="105">
        <f t="shared" ref="S694" si="982">IFERROR(AVERAGE(N694:R694)," ")</f>
        <v>0</v>
      </c>
      <c r="T694" s="171" t="str">
        <f t="shared" ref="T694" si="983">IFERROR((1-((MAX(N694:R694)-MIN(N694:R694))/(2*AVERAGE(N694:R694))))*100," ")</f>
        <v xml:space="preserve"> </v>
      </c>
      <c r="U694" s="172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 x14ac:dyDescent="0.45">
      <c r="A695" s="21"/>
      <c r="B695" s="173"/>
      <c r="C695" s="176"/>
      <c r="D695" s="173"/>
      <c r="E695" s="100" t="s">
        <v>53</v>
      </c>
      <c r="F695" s="10"/>
      <c r="G695" s="11"/>
      <c r="H695" s="11"/>
      <c r="I695" s="11"/>
      <c r="J695" s="11"/>
      <c r="K695" s="141" t="s">
        <v>54</v>
      </c>
      <c r="L695" s="167" t="s">
        <v>54</v>
      </c>
      <c r="M695" s="168"/>
      <c r="N695" s="10"/>
      <c r="O695" s="11"/>
      <c r="P695" s="11"/>
      <c r="Q695" s="11"/>
      <c r="R695" s="11"/>
      <c r="S695" s="141" t="s">
        <v>54</v>
      </c>
      <c r="T695" s="167" t="s">
        <v>54</v>
      </c>
      <c r="U695" s="168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 x14ac:dyDescent="0.45">
      <c r="A696" s="54"/>
      <c r="B696" s="174"/>
      <c r="C696" s="177"/>
      <c r="D696" s="174"/>
      <c r="E696" s="100" t="s">
        <v>55</v>
      </c>
      <c r="F696" s="10"/>
      <c r="G696" s="11"/>
      <c r="H696" s="11"/>
      <c r="I696" s="11"/>
      <c r="J696" s="11"/>
      <c r="K696" s="141" t="s">
        <v>54</v>
      </c>
      <c r="L696" s="167" t="s">
        <v>54</v>
      </c>
      <c r="M696" s="168"/>
      <c r="N696" s="10"/>
      <c r="O696" s="11"/>
      <c r="P696" s="11"/>
      <c r="Q696" s="11"/>
      <c r="R696" s="11"/>
      <c r="S696" s="141" t="s">
        <v>54</v>
      </c>
      <c r="T696" s="167" t="s">
        <v>54</v>
      </c>
      <c r="U696" s="168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 x14ac:dyDescent="0.45">
      <c r="A697" s="24"/>
      <c r="B697" s="174"/>
      <c r="C697" s="177"/>
      <c r="D697" s="174"/>
      <c r="E697" s="100" t="s">
        <v>56</v>
      </c>
      <c r="F697" s="103">
        <f t="shared" ref="F697:J697" si="984">F695-F696</f>
        <v>0</v>
      </c>
      <c r="G697" s="103">
        <f t="shared" si="984"/>
        <v>0</v>
      </c>
      <c r="H697" s="103">
        <f t="shared" si="984"/>
        <v>0</v>
      </c>
      <c r="I697" s="103">
        <f t="shared" si="984"/>
        <v>0</v>
      </c>
      <c r="J697" s="103">
        <f t="shared" si="984"/>
        <v>0</v>
      </c>
      <c r="K697" s="12" t="s">
        <v>54</v>
      </c>
      <c r="L697" s="169" t="s">
        <v>54</v>
      </c>
      <c r="M697" s="170"/>
      <c r="N697" s="103">
        <f t="shared" ref="N697:R697" si="985">N695-N696</f>
        <v>0</v>
      </c>
      <c r="O697" s="103">
        <f t="shared" si="985"/>
        <v>0</v>
      </c>
      <c r="P697" s="103">
        <f t="shared" si="985"/>
        <v>0</v>
      </c>
      <c r="Q697" s="103">
        <f t="shared" si="985"/>
        <v>0</v>
      </c>
      <c r="R697" s="103">
        <f t="shared" si="985"/>
        <v>0</v>
      </c>
      <c r="S697" s="12" t="s">
        <v>54</v>
      </c>
      <c r="T697" s="169" t="s">
        <v>54</v>
      </c>
      <c r="U697" s="170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 x14ac:dyDescent="0.45">
      <c r="A698" s="25"/>
      <c r="B698" s="175"/>
      <c r="C698" s="178"/>
      <c r="D698" s="175"/>
      <c r="E698" s="100" t="s">
        <v>57</v>
      </c>
      <c r="F698" s="104">
        <f t="shared" ref="F698:J698" si="986">(F695-F696)*10</f>
        <v>0</v>
      </c>
      <c r="G698" s="104">
        <f t="shared" si="986"/>
        <v>0</v>
      </c>
      <c r="H698" s="104">
        <f t="shared" si="986"/>
        <v>0</v>
      </c>
      <c r="I698" s="104">
        <f t="shared" si="986"/>
        <v>0</v>
      </c>
      <c r="J698" s="104">
        <f t="shared" si="986"/>
        <v>0</v>
      </c>
      <c r="K698" s="105">
        <f t="shared" ref="K698" si="987">IFERROR(AVERAGE(F698:J698)," ")</f>
        <v>0</v>
      </c>
      <c r="L698" s="179" t="str">
        <f t="shared" ref="L698" si="988">IFERROR((1-((MAX(F698:J698)-MIN(F698:J698))/(2*AVERAGE(F698:J698))))*100," ")</f>
        <v xml:space="preserve"> </v>
      </c>
      <c r="M698" s="180"/>
      <c r="N698" s="104">
        <f t="shared" ref="N698:R698" si="989">(N695-N696)*10</f>
        <v>0</v>
      </c>
      <c r="O698" s="104">
        <f t="shared" si="989"/>
        <v>0</v>
      </c>
      <c r="P698" s="104">
        <f t="shared" si="989"/>
        <v>0</v>
      </c>
      <c r="Q698" s="104">
        <f t="shared" si="989"/>
        <v>0</v>
      </c>
      <c r="R698" s="104">
        <f t="shared" si="989"/>
        <v>0</v>
      </c>
      <c r="S698" s="105">
        <f t="shared" ref="S698" si="990">IFERROR(AVERAGE(N698:R698)," ")</f>
        <v>0</v>
      </c>
      <c r="T698" s="171" t="str">
        <f t="shared" ref="T698" si="991">IFERROR((1-((MAX(N698:R698)-MIN(N698:R698))/(2*AVERAGE(N698:R698))))*100," ")</f>
        <v xml:space="preserve"> </v>
      </c>
      <c r="U698" s="172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 x14ac:dyDescent="0.45">
      <c r="A699" s="21"/>
      <c r="B699" s="173"/>
      <c r="C699" s="176"/>
      <c r="D699" s="173"/>
      <c r="E699" s="100" t="s">
        <v>53</v>
      </c>
      <c r="F699" s="10"/>
      <c r="G699" s="11"/>
      <c r="H699" s="11"/>
      <c r="I699" s="11"/>
      <c r="J699" s="11"/>
      <c r="K699" s="141" t="s">
        <v>54</v>
      </c>
      <c r="L699" s="167" t="s">
        <v>54</v>
      </c>
      <c r="M699" s="168"/>
      <c r="N699" s="10"/>
      <c r="O699" s="11"/>
      <c r="P699" s="11"/>
      <c r="Q699" s="11"/>
      <c r="R699" s="11"/>
      <c r="S699" s="141" t="s">
        <v>54</v>
      </c>
      <c r="T699" s="167" t="s">
        <v>54</v>
      </c>
      <c r="U699" s="168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 x14ac:dyDescent="0.45">
      <c r="A700" s="54"/>
      <c r="B700" s="174"/>
      <c r="C700" s="177"/>
      <c r="D700" s="174"/>
      <c r="E700" s="100" t="s">
        <v>55</v>
      </c>
      <c r="F700" s="10"/>
      <c r="G700" s="11"/>
      <c r="H700" s="11"/>
      <c r="I700" s="11"/>
      <c r="J700" s="11"/>
      <c r="K700" s="141" t="s">
        <v>54</v>
      </c>
      <c r="L700" s="167" t="s">
        <v>54</v>
      </c>
      <c r="M700" s="168"/>
      <c r="N700" s="10"/>
      <c r="O700" s="11"/>
      <c r="P700" s="11"/>
      <c r="Q700" s="11"/>
      <c r="R700" s="11"/>
      <c r="S700" s="141" t="s">
        <v>54</v>
      </c>
      <c r="T700" s="167" t="s">
        <v>54</v>
      </c>
      <c r="U700" s="168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 x14ac:dyDescent="0.45">
      <c r="A701" s="24"/>
      <c r="B701" s="174"/>
      <c r="C701" s="177"/>
      <c r="D701" s="174"/>
      <c r="E701" s="100" t="s">
        <v>56</v>
      </c>
      <c r="F701" s="103">
        <f t="shared" ref="F701:J701" si="992">F699-F700</f>
        <v>0</v>
      </c>
      <c r="G701" s="103">
        <f t="shared" si="992"/>
        <v>0</v>
      </c>
      <c r="H701" s="103">
        <f t="shared" si="992"/>
        <v>0</v>
      </c>
      <c r="I701" s="103">
        <f t="shared" si="992"/>
        <v>0</v>
      </c>
      <c r="J701" s="103">
        <f t="shared" si="992"/>
        <v>0</v>
      </c>
      <c r="K701" s="12" t="s">
        <v>54</v>
      </c>
      <c r="L701" s="169" t="s">
        <v>54</v>
      </c>
      <c r="M701" s="170"/>
      <c r="N701" s="103">
        <f t="shared" ref="N701:R701" si="993">N699-N700</f>
        <v>0</v>
      </c>
      <c r="O701" s="103">
        <f t="shared" si="993"/>
        <v>0</v>
      </c>
      <c r="P701" s="103">
        <f t="shared" si="993"/>
        <v>0</v>
      </c>
      <c r="Q701" s="103">
        <f t="shared" si="993"/>
        <v>0</v>
      </c>
      <c r="R701" s="103">
        <f t="shared" si="993"/>
        <v>0</v>
      </c>
      <c r="S701" s="12" t="s">
        <v>54</v>
      </c>
      <c r="T701" s="169" t="s">
        <v>54</v>
      </c>
      <c r="U701" s="170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 x14ac:dyDescent="0.45">
      <c r="A702" s="25"/>
      <c r="B702" s="175"/>
      <c r="C702" s="178"/>
      <c r="D702" s="175"/>
      <c r="E702" s="100" t="s">
        <v>57</v>
      </c>
      <c r="F702" s="104">
        <f t="shared" ref="F702:J702" si="994">(F699-F700)*10</f>
        <v>0</v>
      </c>
      <c r="G702" s="104">
        <f t="shared" si="994"/>
        <v>0</v>
      </c>
      <c r="H702" s="104">
        <f t="shared" si="994"/>
        <v>0</v>
      </c>
      <c r="I702" s="104">
        <f t="shared" si="994"/>
        <v>0</v>
      </c>
      <c r="J702" s="104">
        <f t="shared" si="994"/>
        <v>0</v>
      </c>
      <c r="K702" s="105">
        <f t="shared" ref="K702" si="995">IFERROR(AVERAGE(F702:J702)," ")</f>
        <v>0</v>
      </c>
      <c r="L702" s="179" t="str">
        <f t="shared" ref="L702" si="996">IFERROR((1-((MAX(F702:J702)-MIN(F702:J702))/(2*AVERAGE(F702:J702))))*100," ")</f>
        <v xml:space="preserve"> </v>
      </c>
      <c r="M702" s="180"/>
      <c r="N702" s="104">
        <f t="shared" ref="N702:R702" si="997">(N699-N700)*10</f>
        <v>0</v>
      </c>
      <c r="O702" s="104">
        <f t="shared" si="997"/>
        <v>0</v>
      </c>
      <c r="P702" s="104">
        <f t="shared" si="997"/>
        <v>0</v>
      </c>
      <c r="Q702" s="104">
        <f t="shared" si="997"/>
        <v>0</v>
      </c>
      <c r="R702" s="104">
        <f t="shared" si="997"/>
        <v>0</v>
      </c>
      <c r="S702" s="105">
        <f t="shared" ref="S702" si="998">IFERROR(AVERAGE(N702:R702)," ")</f>
        <v>0</v>
      </c>
      <c r="T702" s="171" t="str">
        <f t="shared" ref="T702" si="999">IFERROR((1-((MAX(N702:R702)-MIN(N702:R702))/(2*AVERAGE(N702:R702))))*100," ")</f>
        <v xml:space="preserve"> </v>
      </c>
      <c r="U702" s="172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 x14ac:dyDescent="0.45">
      <c r="A703" s="21"/>
      <c r="B703" s="173"/>
      <c r="C703" s="176"/>
      <c r="D703" s="173"/>
      <c r="E703" s="100" t="s">
        <v>53</v>
      </c>
      <c r="F703" s="10"/>
      <c r="G703" s="11"/>
      <c r="H703" s="11"/>
      <c r="I703" s="11"/>
      <c r="J703" s="11"/>
      <c r="K703" s="141" t="s">
        <v>54</v>
      </c>
      <c r="L703" s="167" t="s">
        <v>54</v>
      </c>
      <c r="M703" s="168"/>
      <c r="N703" s="10"/>
      <c r="O703" s="11"/>
      <c r="P703" s="11"/>
      <c r="Q703" s="11"/>
      <c r="R703" s="11"/>
      <c r="S703" s="141" t="s">
        <v>54</v>
      </c>
      <c r="T703" s="167" t="s">
        <v>54</v>
      </c>
      <c r="U703" s="168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 x14ac:dyDescent="0.45">
      <c r="A704" s="54"/>
      <c r="B704" s="174"/>
      <c r="C704" s="177"/>
      <c r="D704" s="174"/>
      <c r="E704" s="100" t="s">
        <v>55</v>
      </c>
      <c r="F704" s="10"/>
      <c r="G704" s="11"/>
      <c r="H704" s="11"/>
      <c r="I704" s="11"/>
      <c r="J704" s="11"/>
      <c r="K704" s="141" t="s">
        <v>54</v>
      </c>
      <c r="L704" s="167" t="s">
        <v>54</v>
      </c>
      <c r="M704" s="168"/>
      <c r="N704" s="10"/>
      <c r="O704" s="11"/>
      <c r="P704" s="11"/>
      <c r="Q704" s="11"/>
      <c r="R704" s="11"/>
      <c r="S704" s="141" t="s">
        <v>54</v>
      </c>
      <c r="T704" s="167" t="s">
        <v>54</v>
      </c>
      <c r="U704" s="168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 x14ac:dyDescent="0.45">
      <c r="A705" s="24"/>
      <c r="B705" s="174"/>
      <c r="C705" s="177"/>
      <c r="D705" s="174"/>
      <c r="E705" s="100" t="s">
        <v>56</v>
      </c>
      <c r="F705" s="103">
        <f t="shared" ref="F705:J705" si="1000">F703-F704</f>
        <v>0</v>
      </c>
      <c r="G705" s="103">
        <f t="shared" si="1000"/>
        <v>0</v>
      </c>
      <c r="H705" s="103">
        <f t="shared" si="1000"/>
        <v>0</v>
      </c>
      <c r="I705" s="103">
        <f t="shared" si="1000"/>
        <v>0</v>
      </c>
      <c r="J705" s="103">
        <f t="shared" si="1000"/>
        <v>0</v>
      </c>
      <c r="K705" s="12" t="s">
        <v>54</v>
      </c>
      <c r="L705" s="169" t="s">
        <v>54</v>
      </c>
      <c r="M705" s="170"/>
      <c r="N705" s="103">
        <f t="shared" ref="N705:R705" si="1001">N703-N704</f>
        <v>0</v>
      </c>
      <c r="O705" s="103">
        <f t="shared" si="1001"/>
        <v>0</v>
      </c>
      <c r="P705" s="103">
        <f t="shared" si="1001"/>
        <v>0</v>
      </c>
      <c r="Q705" s="103">
        <f t="shared" si="1001"/>
        <v>0</v>
      </c>
      <c r="R705" s="103">
        <f t="shared" si="1001"/>
        <v>0</v>
      </c>
      <c r="S705" s="12" t="s">
        <v>54</v>
      </c>
      <c r="T705" s="169" t="s">
        <v>54</v>
      </c>
      <c r="U705" s="170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 x14ac:dyDescent="0.45">
      <c r="A706" s="25"/>
      <c r="B706" s="175"/>
      <c r="C706" s="178"/>
      <c r="D706" s="175"/>
      <c r="E706" s="100" t="s">
        <v>57</v>
      </c>
      <c r="F706" s="104">
        <f t="shared" ref="F706:J706" si="1002">(F703-F704)*10</f>
        <v>0</v>
      </c>
      <c r="G706" s="104">
        <f t="shared" si="1002"/>
        <v>0</v>
      </c>
      <c r="H706" s="104">
        <f t="shared" si="1002"/>
        <v>0</v>
      </c>
      <c r="I706" s="104">
        <f t="shared" si="1002"/>
        <v>0</v>
      </c>
      <c r="J706" s="104">
        <f t="shared" si="1002"/>
        <v>0</v>
      </c>
      <c r="K706" s="105">
        <f t="shared" ref="K706" si="1003">IFERROR(AVERAGE(F706:J706)," ")</f>
        <v>0</v>
      </c>
      <c r="L706" s="179" t="str">
        <f t="shared" ref="L706" si="1004">IFERROR((1-((MAX(F706:J706)-MIN(F706:J706))/(2*AVERAGE(F706:J706))))*100," ")</f>
        <v xml:space="preserve"> </v>
      </c>
      <c r="M706" s="180"/>
      <c r="N706" s="104">
        <f t="shared" ref="N706:R706" si="1005">(N703-N704)*10</f>
        <v>0</v>
      </c>
      <c r="O706" s="104">
        <f t="shared" si="1005"/>
        <v>0</v>
      </c>
      <c r="P706" s="104">
        <f t="shared" si="1005"/>
        <v>0</v>
      </c>
      <c r="Q706" s="104">
        <f t="shared" si="1005"/>
        <v>0</v>
      </c>
      <c r="R706" s="104">
        <f t="shared" si="1005"/>
        <v>0</v>
      </c>
      <c r="S706" s="105">
        <f t="shared" ref="S706" si="1006">IFERROR(AVERAGE(N706:R706)," ")</f>
        <v>0</v>
      </c>
      <c r="T706" s="171" t="str">
        <f t="shared" ref="T706" si="1007">IFERROR((1-((MAX(N706:R706)-MIN(N706:R706))/(2*AVERAGE(N706:R706))))*100," ")</f>
        <v xml:space="preserve"> </v>
      </c>
      <c r="U706" s="172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 x14ac:dyDescent="0.45">
      <c r="A707" s="21"/>
      <c r="B707" s="173"/>
      <c r="C707" s="176"/>
      <c r="D707" s="173"/>
      <c r="E707" s="100" t="s">
        <v>53</v>
      </c>
      <c r="F707" s="10"/>
      <c r="G707" s="11"/>
      <c r="H707" s="11"/>
      <c r="I707" s="11"/>
      <c r="J707" s="11"/>
      <c r="K707" s="141" t="s">
        <v>54</v>
      </c>
      <c r="L707" s="167" t="s">
        <v>54</v>
      </c>
      <c r="M707" s="168"/>
      <c r="N707" s="10"/>
      <c r="O707" s="11"/>
      <c r="P707" s="11"/>
      <c r="Q707" s="11"/>
      <c r="R707" s="11"/>
      <c r="S707" s="141" t="s">
        <v>54</v>
      </c>
      <c r="T707" s="167" t="s">
        <v>54</v>
      </c>
      <c r="U707" s="168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 x14ac:dyDescent="0.45">
      <c r="A708" s="54"/>
      <c r="B708" s="174"/>
      <c r="C708" s="177"/>
      <c r="D708" s="174"/>
      <c r="E708" s="100" t="s">
        <v>55</v>
      </c>
      <c r="F708" s="10"/>
      <c r="G708" s="11"/>
      <c r="H708" s="11"/>
      <c r="I708" s="11"/>
      <c r="J708" s="11"/>
      <c r="K708" s="141" t="s">
        <v>54</v>
      </c>
      <c r="L708" s="167" t="s">
        <v>54</v>
      </c>
      <c r="M708" s="168"/>
      <c r="N708" s="10"/>
      <c r="O708" s="11"/>
      <c r="P708" s="11"/>
      <c r="Q708" s="11"/>
      <c r="R708" s="11"/>
      <c r="S708" s="141" t="s">
        <v>54</v>
      </c>
      <c r="T708" s="167" t="s">
        <v>54</v>
      </c>
      <c r="U708" s="168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 x14ac:dyDescent="0.45">
      <c r="A709" s="24"/>
      <c r="B709" s="174"/>
      <c r="C709" s="177"/>
      <c r="D709" s="174"/>
      <c r="E709" s="100" t="s">
        <v>56</v>
      </c>
      <c r="F709" s="103">
        <f t="shared" ref="F709:J709" si="1008">F707-F708</f>
        <v>0</v>
      </c>
      <c r="G709" s="103">
        <f t="shared" si="1008"/>
        <v>0</v>
      </c>
      <c r="H709" s="103">
        <f t="shared" si="1008"/>
        <v>0</v>
      </c>
      <c r="I709" s="103">
        <f t="shared" si="1008"/>
        <v>0</v>
      </c>
      <c r="J709" s="103">
        <f t="shared" si="1008"/>
        <v>0</v>
      </c>
      <c r="K709" s="12" t="s">
        <v>54</v>
      </c>
      <c r="L709" s="169" t="s">
        <v>54</v>
      </c>
      <c r="M709" s="170"/>
      <c r="N709" s="103">
        <f t="shared" ref="N709:R709" si="1009">N707-N708</f>
        <v>0</v>
      </c>
      <c r="O709" s="103">
        <f t="shared" si="1009"/>
        <v>0</v>
      </c>
      <c r="P709" s="103">
        <f t="shared" si="1009"/>
        <v>0</v>
      </c>
      <c r="Q709" s="103">
        <f t="shared" si="1009"/>
        <v>0</v>
      </c>
      <c r="R709" s="103">
        <f t="shared" si="1009"/>
        <v>0</v>
      </c>
      <c r="S709" s="12" t="s">
        <v>54</v>
      </c>
      <c r="T709" s="169" t="s">
        <v>54</v>
      </c>
      <c r="U709" s="170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 x14ac:dyDescent="0.45">
      <c r="A710" s="25"/>
      <c r="B710" s="175"/>
      <c r="C710" s="178"/>
      <c r="D710" s="175"/>
      <c r="E710" s="100" t="s">
        <v>57</v>
      </c>
      <c r="F710" s="104">
        <f t="shared" ref="F710:J710" si="1010">(F707-F708)*10</f>
        <v>0</v>
      </c>
      <c r="G710" s="104">
        <f t="shared" si="1010"/>
        <v>0</v>
      </c>
      <c r="H710" s="104">
        <f t="shared" si="1010"/>
        <v>0</v>
      </c>
      <c r="I710" s="104">
        <f t="shared" si="1010"/>
        <v>0</v>
      </c>
      <c r="J710" s="104">
        <f t="shared" si="1010"/>
        <v>0</v>
      </c>
      <c r="K710" s="105">
        <f t="shared" ref="K710" si="1011">IFERROR(AVERAGE(F710:J710)," ")</f>
        <v>0</v>
      </c>
      <c r="L710" s="179" t="str">
        <f t="shared" ref="L710" si="1012">IFERROR((1-((MAX(F710:J710)-MIN(F710:J710))/(2*AVERAGE(F710:J710))))*100," ")</f>
        <v xml:space="preserve"> </v>
      </c>
      <c r="M710" s="180"/>
      <c r="N710" s="104">
        <f t="shared" ref="N710:R710" si="1013">(N707-N708)*10</f>
        <v>0</v>
      </c>
      <c r="O710" s="104">
        <f t="shared" si="1013"/>
        <v>0</v>
      </c>
      <c r="P710" s="104">
        <f t="shared" si="1013"/>
        <v>0</v>
      </c>
      <c r="Q710" s="104">
        <f t="shared" si="1013"/>
        <v>0</v>
      </c>
      <c r="R710" s="104">
        <f t="shared" si="1013"/>
        <v>0</v>
      </c>
      <c r="S710" s="105">
        <f t="shared" ref="S710" si="1014">IFERROR(AVERAGE(N710:R710)," ")</f>
        <v>0</v>
      </c>
      <c r="T710" s="171" t="str">
        <f t="shared" ref="T710" si="1015">IFERROR((1-((MAX(N710:R710)-MIN(N710:R710))/(2*AVERAGE(N710:R710))))*100," ")</f>
        <v xml:space="preserve"> </v>
      </c>
      <c r="U710" s="172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 x14ac:dyDescent="0.45">
      <c r="A711" s="21"/>
      <c r="B711" s="173"/>
      <c r="C711" s="176"/>
      <c r="D711" s="173"/>
      <c r="E711" s="100" t="s">
        <v>53</v>
      </c>
      <c r="F711" s="10"/>
      <c r="G711" s="11"/>
      <c r="H711" s="11"/>
      <c r="I711" s="11"/>
      <c r="J711" s="11"/>
      <c r="K711" s="141" t="s">
        <v>54</v>
      </c>
      <c r="L711" s="167" t="s">
        <v>54</v>
      </c>
      <c r="M711" s="168"/>
      <c r="N711" s="10"/>
      <c r="O711" s="11"/>
      <c r="P711" s="11"/>
      <c r="Q711" s="11"/>
      <c r="R711" s="11"/>
      <c r="S711" s="141" t="s">
        <v>54</v>
      </c>
      <c r="T711" s="167" t="s">
        <v>54</v>
      </c>
      <c r="U711" s="168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 x14ac:dyDescent="0.45">
      <c r="A712" s="54"/>
      <c r="B712" s="174"/>
      <c r="C712" s="177"/>
      <c r="D712" s="174"/>
      <c r="E712" s="100" t="s">
        <v>55</v>
      </c>
      <c r="F712" s="10"/>
      <c r="G712" s="11"/>
      <c r="H712" s="11"/>
      <c r="I712" s="11"/>
      <c r="J712" s="11"/>
      <c r="K712" s="141" t="s">
        <v>54</v>
      </c>
      <c r="L712" s="167" t="s">
        <v>54</v>
      </c>
      <c r="M712" s="168"/>
      <c r="N712" s="10"/>
      <c r="O712" s="11"/>
      <c r="P712" s="11"/>
      <c r="Q712" s="11"/>
      <c r="R712" s="11"/>
      <c r="S712" s="141" t="s">
        <v>54</v>
      </c>
      <c r="T712" s="167" t="s">
        <v>54</v>
      </c>
      <c r="U712" s="168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 x14ac:dyDescent="0.45">
      <c r="A713" s="24"/>
      <c r="B713" s="174"/>
      <c r="C713" s="177"/>
      <c r="D713" s="174"/>
      <c r="E713" s="100" t="s">
        <v>56</v>
      </c>
      <c r="F713" s="103">
        <f t="shared" ref="F713:J713" si="1016">F711-F712</f>
        <v>0</v>
      </c>
      <c r="G713" s="103">
        <f t="shared" si="1016"/>
        <v>0</v>
      </c>
      <c r="H713" s="103">
        <f t="shared" si="1016"/>
        <v>0</v>
      </c>
      <c r="I713" s="103">
        <f t="shared" si="1016"/>
        <v>0</v>
      </c>
      <c r="J713" s="103">
        <f t="shared" si="1016"/>
        <v>0</v>
      </c>
      <c r="K713" s="12" t="s">
        <v>54</v>
      </c>
      <c r="L713" s="169" t="s">
        <v>54</v>
      </c>
      <c r="M713" s="170"/>
      <c r="N713" s="103">
        <f t="shared" ref="N713:R713" si="1017">N711-N712</f>
        <v>0</v>
      </c>
      <c r="O713" s="103">
        <f t="shared" si="1017"/>
        <v>0</v>
      </c>
      <c r="P713" s="103">
        <f t="shared" si="1017"/>
        <v>0</v>
      </c>
      <c r="Q713" s="103">
        <f t="shared" si="1017"/>
        <v>0</v>
      </c>
      <c r="R713" s="103">
        <f t="shared" si="1017"/>
        <v>0</v>
      </c>
      <c r="S713" s="12" t="s">
        <v>54</v>
      </c>
      <c r="T713" s="169" t="s">
        <v>54</v>
      </c>
      <c r="U713" s="170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 x14ac:dyDescent="0.45">
      <c r="A714" s="25"/>
      <c r="B714" s="175"/>
      <c r="C714" s="178"/>
      <c r="D714" s="175"/>
      <c r="E714" s="100" t="s">
        <v>57</v>
      </c>
      <c r="F714" s="104">
        <f t="shared" ref="F714:J714" si="1018">(F711-F712)*10</f>
        <v>0</v>
      </c>
      <c r="G714" s="104">
        <f t="shared" si="1018"/>
        <v>0</v>
      </c>
      <c r="H714" s="104">
        <f t="shared" si="1018"/>
        <v>0</v>
      </c>
      <c r="I714" s="104">
        <f t="shared" si="1018"/>
        <v>0</v>
      </c>
      <c r="J714" s="104">
        <f t="shared" si="1018"/>
        <v>0</v>
      </c>
      <c r="K714" s="105">
        <f t="shared" ref="K714" si="1019">IFERROR(AVERAGE(F714:J714)," ")</f>
        <v>0</v>
      </c>
      <c r="L714" s="179" t="str">
        <f t="shared" ref="L714" si="1020">IFERROR((1-((MAX(F714:J714)-MIN(F714:J714))/(2*AVERAGE(F714:J714))))*100," ")</f>
        <v xml:space="preserve"> </v>
      </c>
      <c r="M714" s="180"/>
      <c r="N714" s="104">
        <f t="shared" ref="N714:R714" si="1021">(N711-N712)*10</f>
        <v>0</v>
      </c>
      <c r="O714" s="104">
        <f t="shared" si="1021"/>
        <v>0</v>
      </c>
      <c r="P714" s="104">
        <f t="shared" si="1021"/>
        <v>0</v>
      </c>
      <c r="Q714" s="104">
        <f t="shared" si="1021"/>
        <v>0</v>
      </c>
      <c r="R714" s="104">
        <f t="shared" si="1021"/>
        <v>0</v>
      </c>
      <c r="S714" s="105">
        <f t="shared" ref="S714" si="1022">IFERROR(AVERAGE(N714:R714)," ")</f>
        <v>0</v>
      </c>
      <c r="T714" s="171" t="str">
        <f t="shared" ref="T714" si="1023">IFERROR((1-((MAX(N714:R714)-MIN(N714:R714))/(2*AVERAGE(N714:R714))))*100," ")</f>
        <v xml:space="preserve"> </v>
      </c>
      <c r="U714" s="172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 x14ac:dyDescent="0.45">
      <c r="A715" s="21"/>
      <c r="B715" s="173"/>
      <c r="C715" s="176"/>
      <c r="D715" s="173"/>
      <c r="E715" s="100" t="s">
        <v>53</v>
      </c>
      <c r="F715" s="10"/>
      <c r="G715" s="11"/>
      <c r="H715" s="11"/>
      <c r="I715" s="11"/>
      <c r="J715" s="11"/>
      <c r="K715" s="141" t="s">
        <v>54</v>
      </c>
      <c r="L715" s="167" t="s">
        <v>54</v>
      </c>
      <c r="M715" s="168"/>
      <c r="N715" s="10"/>
      <c r="O715" s="11"/>
      <c r="P715" s="11"/>
      <c r="Q715" s="11"/>
      <c r="R715" s="11"/>
      <c r="S715" s="141" t="s">
        <v>54</v>
      </c>
      <c r="T715" s="167" t="s">
        <v>54</v>
      </c>
      <c r="U715" s="168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 x14ac:dyDescent="0.45">
      <c r="A716" s="54"/>
      <c r="B716" s="174"/>
      <c r="C716" s="177"/>
      <c r="D716" s="174"/>
      <c r="E716" s="100" t="s">
        <v>55</v>
      </c>
      <c r="F716" s="10"/>
      <c r="G716" s="11"/>
      <c r="H716" s="11"/>
      <c r="I716" s="11"/>
      <c r="J716" s="11"/>
      <c r="K716" s="141" t="s">
        <v>54</v>
      </c>
      <c r="L716" s="167" t="s">
        <v>54</v>
      </c>
      <c r="M716" s="168"/>
      <c r="N716" s="10"/>
      <c r="O716" s="11"/>
      <c r="P716" s="11"/>
      <c r="Q716" s="11"/>
      <c r="R716" s="11"/>
      <c r="S716" s="141" t="s">
        <v>54</v>
      </c>
      <c r="T716" s="167" t="s">
        <v>54</v>
      </c>
      <c r="U716" s="168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 x14ac:dyDescent="0.45">
      <c r="A717" s="24"/>
      <c r="B717" s="174"/>
      <c r="C717" s="177"/>
      <c r="D717" s="174"/>
      <c r="E717" s="100" t="s">
        <v>56</v>
      </c>
      <c r="F717" s="103">
        <f t="shared" ref="F717:J717" si="1024">F715-F716</f>
        <v>0</v>
      </c>
      <c r="G717" s="103">
        <f t="shared" si="1024"/>
        <v>0</v>
      </c>
      <c r="H717" s="103">
        <f t="shared" si="1024"/>
        <v>0</v>
      </c>
      <c r="I717" s="103">
        <f t="shared" si="1024"/>
        <v>0</v>
      </c>
      <c r="J717" s="103">
        <f t="shared" si="1024"/>
        <v>0</v>
      </c>
      <c r="K717" s="12" t="s">
        <v>54</v>
      </c>
      <c r="L717" s="169" t="s">
        <v>54</v>
      </c>
      <c r="M717" s="170"/>
      <c r="N717" s="103">
        <f t="shared" ref="N717:R717" si="1025">N715-N716</f>
        <v>0</v>
      </c>
      <c r="O717" s="103">
        <f t="shared" si="1025"/>
        <v>0</v>
      </c>
      <c r="P717" s="103">
        <f t="shared" si="1025"/>
        <v>0</v>
      </c>
      <c r="Q717" s="103">
        <f t="shared" si="1025"/>
        <v>0</v>
      </c>
      <c r="R717" s="103">
        <f t="shared" si="1025"/>
        <v>0</v>
      </c>
      <c r="S717" s="12" t="s">
        <v>54</v>
      </c>
      <c r="T717" s="169" t="s">
        <v>54</v>
      </c>
      <c r="U717" s="170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 x14ac:dyDescent="0.45">
      <c r="A718" s="25"/>
      <c r="B718" s="175"/>
      <c r="C718" s="178"/>
      <c r="D718" s="175"/>
      <c r="E718" s="100" t="s">
        <v>57</v>
      </c>
      <c r="F718" s="104">
        <f t="shared" ref="F718:J718" si="1026">(F715-F716)*10</f>
        <v>0</v>
      </c>
      <c r="G718" s="104">
        <f t="shared" si="1026"/>
        <v>0</v>
      </c>
      <c r="H718" s="104">
        <f t="shared" si="1026"/>
        <v>0</v>
      </c>
      <c r="I718" s="104">
        <f t="shared" si="1026"/>
        <v>0</v>
      </c>
      <c r="J718" s="104">
        <f t="shared" si="1026"/>
        <v>0</v>
      </c>
      <c r="K718" s="105">
        <f t="shared" ref="K718" si="1027">IFERROR(AVERAGE(F718:J718)," ")</f>
        <v>0</v>
      </c>
      <c r="L718" s="179" t="str">
        <f t="shared" ref="L718" si="1028">IFERROR((1-((MAX(F718:J718)-MIN(F718:J718))/(2*AVERAGE(F718:J718))))*100," ")</f>
        <v xml:space="preserve"> </v>
      </c>
      <c r="M718" s="180"/>
      <c r="N718" s="104">
        <f t="shared" ref="N718:R718" si="1029">(N715-N716)*10</f>
        <v>0</v>
      </c>
      <c r="O718" s="104">
        <f t="shared" si="1029"/>
        <v>0</v>
      </c>
      <c r="P718" s="104">
        <f t="shared" si="1029"/>
        <v>0</v>
      </c>
      <c r="Q718" s="104">
        <f t="shared" si="1029"/>
        <v>0</v>
      </c>
      <c r="R718" s="104">
        <f t="shared" si="1029"/>
        <v>0</v>
      </c>
      <c r="S718" s="105">
        <f t="shared" ref="S718" si="1030">IFERROR(AVERAGE(N718:R718)," ")</f>
        <v>0</v>
      </c>
      <c r="T718" s="171" t="str">
        <f t="shared" ref="T718" si="1031">IFERROR((1-((MAX(N718:R718)-MIN(N718:R718))/(2*AVERAGE(N718:R718))))*100," ")</f>
        <v xml:space="preserve"> </v>
      </c>
      <c r="U718" s="172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 x14ac:dyDescent="0.45">
      <c r="A719" s="21"/>
      <c r="B719" s="173"/>
      <c r="C719" s="176"/>
      <c r="D719" s="173"/>
      <c r="E719" s="100" t="s">
        <v>53</v>
      </c>
      <c r="F719" s="10"/>
      <c r="G719" s="11"/>
      <c r="H719" s="11"/>
      <c r="I719" s="11"/>
      <c r="J719" s="11"/>
      <c r="K719" s="141" t="s">
        <v>54</v>
      </c>
      <c r="L719" s="167" t="s">
        <v>54</v>
      </c>
      <c r="M719" s="168"/>
      <c r="N719" s="10"/>
      <c r="O719" s="11"/>
      <c r="P719" s="11"/>
      <c r="Q719" s="11"/>
      <c r="R719" s="11"/>
      <c r="S719" s="141" t="s">
        <v>54</v>
      </c>
      <c r="T719" s="167" t="s">
        <v>54</v>
      </c>
      <c r="U719" s="168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 x14ac:dyDescent="0.45">
      <c r="A720" s="54"/>
      <c r="B720" s="174"/>
      <c r="C720" s="177"/>
      <c r="D720" s="174"/>
      <c r="E720" s="100" t="s">
        <v>55</v>
      </c>
      <c r="F720" s="10"/>
      <c r="G720" s="11"/>
      <c r="H720" s="11"/>
      <c r="I720" s="11"/>
      <c r="J720" s="11"/>
      <c r="K720" s="141" t="s">
        <v>54</v>
      </c>
      <c r="L720" s="167" t="s">
        <v>54</v>
      </c>
      <c r="M720" s="168"/>
      <c r="N720" s="10"/>
      <c r="O720" s="11"/>
      <c r="P720" s="11"/>
      <c r="Q720" s="11"/>
      <c r="R720" s="11"/>
      <c r="S720" s="141" t="s">
        <v>54</v>
      </c>
      <c r="T720" s="167" t="s">
        <v>54</v>
      </c>
      <c r="U720" s="168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 x14ac:dyDescent="0.45">
      <c r="A721" s="24"/>
      <c r="B721" s="174"/>
      <c r="C721" s="177"/>
      <c r="D721" s="174"/>
      <c r="E721" s="100" t="s">
        <v>56</v>
      </c>
      <c r="F721" s="103">
        <f t="shared" ref="F721:J721" si="1032">F719-F720</f>
        <v>0</v>
      </c>
      <c r="G721" s="103">
        <f t="shared" si="1032"/>
        <v>0</v>
      </c>
      <c r="H721" s="103">
        <f t="shared" si="1032"/>
        <v>0</v>
      </c>
      <c r="I721" s="103">
        <f t="shared" si="1032"/>
        <v>0</v>
      </c>
      <c r="J721" s="103">
        <f t="shared" si="1032"/>
        <v>0</v>
      </c>
      <c r="K721" s="12" t="s">
        <v>54</v>
      </c>
      <c r="L721" s="169" t="s">
        <v>54</v>
      </c>
      <c r="M721" s="170"/>
      <c r="N721" s="103">
        <f t="shared" ref="N721:R721" si="1033">N719-N720</f>
        <v>0</v>
      </c>
      <c r="O721" s="103">
        <f t="shared" si="1033"/>
        <v>0</v>
      </c>
      <c r="P721" s="103">
        <f t="shared" si="1033"/>
        <v>0</v>
      </c>
      <c r="Q721" s="103">
        <f t="shared" si="1033"/>
        <v>0</v>
      </c>
      <c r="R721" s="103">
        <f t="shared" si="1033"/>
        <v>0</v>
      </c>
      <c r="S721" s="12" t="s">
        <v>54</v>
      </c>
      <c r="T721" s="169" t="s">
        <v>54</v>
      </c>
      <c r="U721" s="170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 x14ac:dyDescent="0.45">
      <c r="A722" s="25"/>
      <c r="B722" s="175"/>
      <c r="C722" s="178"/>
      <c r="D722" s="175"/>
      <c r="E722" s="100" t="s">
        <v>57</v>
      </c>
      <c r="F722" s="104">
        <f t="shared" ref="F722:J722" si="1034">(F719-F720)*10</f>
        <v>0</v>
      </c>
      <c r="G722" s="104">
        <f t="shared" si="1034"/>
        <v>0</v>
      </c>
      <c r="H722" s="104">
        <f t="shared" si="1034"/>
        <v>0</v>
      </c>
      <c r="I722" s="104">
        <f t="shared" si="1034"/>
        <v>0</v>
      </c>
      <c r="J722" s="104">
        <f t="shared" si="1034"/>
        <v>0</v>
      </c>
      <c r="K722" s="105">
        <f t="shared" ref="K722" si="1035">IFERROR(AVERAGE(F722:J722)," ")</f>
        <v>0</v>
      </c>
      <c r="L722" s="179" t="str">
        <f t="shared" ref="L722" si="1036">IFERROR((1-((MAX(F722:J722)-MIN(F722:J722))/(2*AVERAGE(F722:J722))))*100," ")</f>
        <v xml:space="preserve"> </v>
      </c>
      <c r="M722" s="180"/>
      <c r="N722" s="104">
        <f t="shared" ref="N722:R722" si="1037">(N719-N720)*10</f>
        <v>0</v>
      </c>
      <c r="O722" s="104">
        <f t="shared" si="1037"/>
        <v>0</v>
      </c>
      <c r="P722" s="104">
        <f t="shared" si="1037"/>
        <v>0</v>
      </c>
      <c r="Q722" s="104">
        <f t="shared" si="1037"/>
        <v>0</v>
      </c>
      <c r="R722" s="104">
        <f t="shared" si="1037"/>
        <v>0</v>
      </c>
      <c r="S722" s="105">
        <f t="shared" ref="S722" si="1038">IFERROR(AVERAGE(N722:R722)," ")</f>
        <v>0</v>
      </c>
      <c r="T722" s="171" t="str">
        <f t="shared" ref="T722" si="1039">IFERROR((1-((MAX(N722:R722)-MIN(N722:R722))/(2*AVERAGE(N722:R722))))*100," ")</f>
        <v xml:space="preserve"> </v>
      </c>
      <c r="U722" s="172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 x14ac:dyDescent="0.45">
      <c r="A723" s="21"/>
      <c r="B723" s="173"/>
      <c r="C723" s="176"/>
      <c r="D723" s="173"/>
      <c r="E723" s="100" t="s">
        <v>53</v>
      </c>
      <c r="F723" s="10"/>
      <c r="G723" s="11"/>
      <c r="H723" s="11"/>
      <c r="I723" s="11"/>
      <c r="J723" s="11"/>
      <c r="K723" s="141" t="s">
        <v>54</v>
      </c>
      <c r="L723" s="167" t="s">
        <v>54</v>
      </c>
      <c r="M723" s="168"/>
      <c r="N723" s="10"/>
      <c r="O723" s="11"/>
      <c r="P723" s="11"/>
      <c r="Q723" s="11"/>
      <c r="R723" s="11"/>
      <c r="S723" s="141" t="s">
        <v>54</v>
      </c>
      <c r="T723" s="167" t="s">
        <v>54</v>
      </c>
      <c r="U723" s="168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 x14ac:dyDescent="0.45">
      <c r="A724" s="54"/>
      <c r="B724" s="174"/>
      <c r="C724" s="177"/>
      <c r="D724" s="174"/>
      <c r="E724" s="100" t="s">
        <v>55</v>
      </c>
      <c r="F724" s="10"/>
      <c r="G724" s="11"/>
      <c r="H724" s="11"/>
      <c r="I724" s="11"/>
      <c r="J724" s="11"/>
      <c r="K724" s="141" t="s">
        <v>54</v>
      </c>
      <c r="L724" s="167" t="s">
        <v>54</v>
      </c>
      <c r="M724" s="168"/>
      <c r="N724" s="10"/>
      <c r="O724" s="11"/>
      <c r="P724" s="11"/>
      <c r="Q724" s="11"/>
      <c r="R724" s="11"/>
      <c r="S724" s="141" t="s">
        <v>54</v>
      </c>
      <c r="T724" s="167" t="s">
        <v>54</v>
      </c>
      <c r="U724" s="168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 x14ac:dyDescent="0.45">
      <c r="A725" s="24"/>
      <c r="B725" s="174"/>
      <c r="C725" s="177"/>
      <c r="D725" s="174"/>
      <c r="E725" s="100" t="s">
        <v>56</v>
      </c>
      <c r="F725" s="103">
        <f t="shared" ref="F725:J725" si="1040">F723-F724</f>
        <v>0</v>
      </c>
      <c r="G725" s="103">
        <f t="shared" si="1040"/>
        <v>0</v>
      </c>
      <c r="H725" s="103">
        <f t="shared" si="1040"/>
        <v>0</v>
      </c>
      <c r="I725" s="103">
        <f t="shared" si="1040"/>
        <v>0</v>
      </c>
      <c r="J725" s="103">
        <f t="shared" si="1040"/>
        <v>0</v>
      </c>
      <c r="K725" s="12" t="s">
        <v>54</v>
      </c>
      <c r="L725" s="169" t="s">
        <v>54</v>
      </c>
      <c r="M725" s="170"/>
      <c r="N725" s="103">
        <f t="shared" ref="N725:R725" si="1041">N723-N724</f>
        <v>0</v>
      </c>
      <c r="O725" s="103">
        <f t="shared" si="1041"/>
        <v>0</v>
      </c>
      <c r="P725" s="103">
        <f t="shared" si="1041"/>
        <v>0</v>
      </c>
      <c r="Q725" s="103">
        <f t="shared" si="1041"/>
        <v>0</v>
      </c>
      <c r="R725" s="103">
        <f t="shared" si="1041"/>
        <v>0</v>
      </c>
      <c r="S725" s="12" t="s">
        <v>54</v>
      </c>
      <c r="T725" s="169" t="s">
        <v>54</v>
      </c>
      <c r="U725" s="170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 x14ac:dyDescent="0.45">
      <c r="A726" s="25"/>
      <c r="B726" s="175"/>
      <c r="C726" s="178"/>
      <c r="D726" s="175"/>
      <c r="E726" s="100" t="s">
        <v>57</v>
      </c>
      <c r="F726" s="104">
        <f t="shared" ref="F726:J726" si="1042">(F723-F724)*10</f>
        <v>0</v>
      </c>
      <c r="G726" s="104">
        <f t="shared" si="1042"/>
        <v>0</v>
      </c>
      <c r="H726" s="104">
        <f t="shared" si="1042"/>
        <v>0</v>
      </c>
      <c r="I726" s="104">
        <f t="shared" si="1042"/>
        <v>0</v>
      </c>
      <c r="J726" s="104">
        <f t="shared" si="1042"/>
        <v>0</v>
      </c>
      <c r="K726" s="105">
        <f t="shared" ref="K726" si="1043">IFERROR(AVERAGE(F726:J726)," ")</f>
        <v>0</v>
      </c>
      <c r="L726" s="179" t="str">
        <f t="shared" ref="L726" si="1044">IFERROR((1-((MAX(F726:J726)-MIN(F726:J726))/(2*AVERAGE(F726:J726))))*100," ")</f>
        <v xml:space="preserve"> </v>
      </c>
      <c r="M726" s="180"/>
      <c r="N726" s="104">
        <f t="shared" ref="N726:R726" si="1045">(N723-N724)*10</f>
        <v>0</v>
      </c>
      <c r="O726" s="104">
        <f t="shared" si="1045"/>
        <v>0</v>
      </c>
      <c r="P726" s="104">
        <f t="shared" si="1045"/>
        <v>0</v>
      </c>
      <c r="Q726" s="104">
        <f t="shared" si="1045"/>
        <v>0</v>
      </c>
      <c r="R726" s="104">
        <f t="shared" si="1045"/>
        <v>0</v>
      </c>
      <c r="S726" s="105">
        <f t="shared" ref="S726" si="1046">IFERROR(AVERAGE(N726:R726)," ")</f>
        <v>0</v>
      </c>
      <c r="T726" s="171" t="str">
        <f t="shared" ref="T726" si="1047">IFERROR((1-((MAX(N726:R726)-MIN(N726:R726))/(2*AVERAGE(N726:R726))))*100," ")</f>
        <v xml:space="preserve"> </v>
      </c>
      <c r="U726" s="172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 x14ac:dyDescent="0.45">
      <c r="A727" s="21"/>
      <c r="B727" s="173"/>
      <c r="C727" s="176"/>
      <c r="D727" s="173"/>
      <c r="E727" s="100" t="s">
        <v>53</v>
      </c>
      <c r="F727" s="10"/>
      <c r="G727" s="11"/>
      <c r="H727" s="11"/>
      <c r="I727" s="11"/>
      <c r="J727" s="11"/>
      <c r="K727" s="141" t="s">
        <v>54</v>
      </c>
      <c r="L727" s="167" t="s">
        <v>54</v>
      </c>
      <c r="M727" s="168"/>
      <c r="N727" s="10"/>
      <c r="O727" s="11"/>
      <c r="P727" s="11"/>
      <c r="Q727" s="11"/>
      <c r="R727" s="11"/>
      <c r="S727" s="141" t="s">
        <v>54</v>
      </c>
      <c r="T727" s="167" t="s">
        <v>54</v>
      </c>
      <c r="U727" s="168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 x14ac:dyDescent="0.45">
      <c r="A728" s="54"/>
      <c r="B728" s="174"/>
      <c r="C728" s="177"/>
      <c r="D728" s="174"/>
      <c r="E728" s="100" t="s">
        <v>55</v>
      </c>
      <c r="F728" s="10"/>
      <c r="G728" s="11"/>
      <c r="H728" s="11"/>
      <c r="I728" s="11"/>
      <c r="J728" s="11"/>
      <c r="K728" s="141" t="s">
        <v>54</v>
      </c>
      <c r="L728" s="167" t="s">
        <v>54</v>
      </c>
      <c r="M728" s="168"/>
      <c r="N728" s="10"/>
      <c r="O728" s="11"/>
      <c r="P728" s="11"/>
      <c r="Q728" s="11"/>
      <c r="R728" s="11"/>
      <c r="S728" s="141" t="s">
        <v>54</v>
      </c>
      <c r="T728" s="167" t="s">
        <v>54</v>
      </c>
      <c r="U728" s="168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 x14ac:dyDescent="0.45">
      <c r="A729" s="24"/>
      <c r="B729" s="174"/>
      <c r="C729" s="177"/>
      <c r="D729" s="174"/>
      <c r="E729" s="100" t="s">
        <v>56</v>
      </c>
      <c r="F729" s="103">
        <f t="shared" ref="F729:J729" si="1048">F727-F728</f>
        <v>0</v>
      </c>
      <c r="G729" s="103">
        <f t="shared" si="1048"/>
        <v>0</v>
      </c>
      <c r="H729" s="103">
        <f t="shared" si="1048"/>
        <v>0</v>
      </c>
      <c r="I729" s="103">
        <f t="shared" si="1048"/>
        <v>0</v>
      </c>
      <c r="J729" s="103">
        <f t="shared" si="1048"/>
        <v>0</v>
      </c>
      <c r="K729" s="12" t="s">
        <v>54</v>
      </c>
      <c r="L729" s="169" t="s">
        <v>54</v>
      </c>
      <c r="M729" s="170"/>
      <c r="N729" s="103">
        <f t="shared" ref="N729:R729" si="1049">N727-N728</f>
        <v>0</v>
      </c>
      <c r="O729" s="103">
        <f t="shared" si="1049"/>
        <v>0</v>
      </c>
      <c r="P729" s="103">
        <f t="shared" si="1049"/>
        <v>0</v>
      </c>
      <c r="Q729" s="103">
        <f t="shared" si="1049"/>
        <v>0</v>
      </c>
      <c r="R729" s="103">
        <f t="shared" si="1049"/>
        <v>0</v>
      </c>
      <c r="S729" s="12" t="s">
        <v>54</v>
      </c>
      <c r="T729" s="169" t="s">
        <v>54</v>
      </c>
      <c r="U729" s="170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 x14ac:dyDescent="0.45">
      <c r="A730" s="25"/>
      <c r="B730" s="175"/>
      <c r="C730" s="178"/>
      <c r="D730" s="175"/>
      <c r="E730" s="100" t="s">
        <v>57</v>
      </c>
      <c r="F730" s="104">
        <f t="shared" ref="F730:J730" si="1050">(F727-F728)*10</f>
        <v>0</v>
      </c>
      <c r="G730" s="104">
        <f t="shared" si="1050"/>
        <v>0</v>
      </c>
      <c r="H730" s="104">
        <f t="shared" si="1050"/>
        <v>0</v>
      </c>
      <c r="I730" s="104">
        <f t="shared" si="1050"/>
        <v>0</v>
      </c>
      <c r="J730" s="104">
        <f t="shared" si="1050"/>
        <v>0</v>
      </c>
      <c r="K730" s="105">
        <f t="shared" ref="K730" si="1051">IFERROR(AVERAGE(F730:J730)," ")</f>
        <v>0</v>
      </c>
      <c r="L730" s="179" t="str">
        <f t="shared" ref="L730" si="1052">IFERROR((1-((MAX(F730:J730)-MIN(F730:J730))/(2*AVERAGE(F730:J730))))*100," ")</f>
        <v xml:space="preserve"> </v>
      </c>
      <c r="M730" s="180"/>
      <c r="N730" s="104">
        <f t="shared" ref="N730:R730" si="1053">(N727-N728)*10</f>
        <v>0</v>
      </c>
      <c r="O730" s="104">
        <f t="shared" si="1053"/>
        <v>0</v>
      </c>
      <c r="P730" s="104">
        <f t="shared" si="1053"/>
        <v>0</v>
      </c>
      <c r="Q730" s="104">
        <f t="shared" si="1053"/>
        <v>0</v>
      </c>
      <c r="R730" s="104">
        <f t="shared" si="1053"/>
        <v>0</v>
      </c>
      <c r="S730" s="105">
        <f t="shared" ref="S730" si="1054">IFERROR(AVERAGE(N730:R730)," ")</f>
        <v>0</v>
      </c>
      <c r="T730" s="171" t="str">
        <f t="shared" ref="T730" si="1055">IFERROR((1-((MAX(N730:R730)-MIN(N730:R730))/(2*AVERAGE(N730:R730))))*100," ")</f>
        <v xml:space="preserve"> </v>
      </c>
      <c r="U730" s="172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 x14ac:dyDescent="0.45">
      <c r="A731" s="21"/>
      <c r="B731" s="173"/>
      <c r="C731" s="176"/>
      <c r="D731" s="173"/>
      <c r="E731" s="100" t="s">
        <v>53</v>
      </c>
      <c r="F731" s="10"/>
      <c r="G731" s="11"/>
      <c r="H731" s="11"/>
      <c r="I731" s="11"/>
      <c r="J731" s="11"/>
      <c r="K731" s="141" t="s">
        <v>54</v>
      </c>
      <c r="L731" s="167" t="s">
        <v>54</v>
      </c>
      <c r="M731" s="168"/>
      <c r="N731" s="10"/>
      <c r="O731" s="11"/>
      <c r="P731" s="11"/>
      <c r="Q731" s="11"/>
      <c r="R731" s="11"/>
      <c r="S731" s="141" t="s">
        <v>54</v>
      </c>
      <c r="T731" s="167" t="s">
        <v>54</v>
      </c>
      <c r="U731" s="168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 x14ac:dyDescent="0.45">
      <c r="A732" s="54"/>
      <c r="B732" s="174"/>
      <c r="C732" s="177"/>
      <c r="D732" s="174"/>
      <c r="E732" s="100" t="s">
        <v>55</v>
      </c>
      <c r="F732" s="10"/>
      <c r="G732" s="11"/>
      <c r="H732" s="11"/>
      <c r="I732" s="11"/>
      <c r="J732" s="11"/>
      <c r="K732" s="141" t="s">
        <v>54</v>
      </c>
      <c r="L732" s="167" t="s">
        <v>54</v>
      </c>
      <c r="M732" s="168"/>
      <c r="N732" s="10"/>
      <c r="O732" s="11"/>
      <c r="P732" s="11"/>
      <c r="Q732" s="11"/>
      <c r="R732" s="11"/>
      <c r="S732" s="141" t="s">
        <v>54</v>
      </c>
      <c r="T732" s="167" t="s">
        <v>54</v>
      </c>
      <c r="U732" s="168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 x14ac:dyDescent="0.45">
      <c r="A733" s="24"/>
      <c r="B733" s="174"/>
      <c r="C733" s="177"/>
      <c r="D733" s="174"/>
      <c r="E733" s="100" t="s">
        <v>56</v>
      </c>
      <c r="F733" s="103">
        <f t="shared" ref="F733:J733" si="1056">F731-F732</f>
        <v>0</v>
      </c>
      <c r="G733" s="103">
        <f t="shared" si="1056"/>
        <v>0</v>
      </c>
      <c r="H733" s="103">
        <f t="shared" si="1056"/>
        <v>0</v>
      </c>
      <c r="I733" s="103">
        <f t="shared" si="1056"/>
        <v>0</v>
      </c>
      <c r="J733" s="103">
        <f t="shared" si="1056"/>
        <v>0</v>
      </c>
      <c r="K733" s="12" t="s">
        <v>54</v>
      </c>
      <c r="L733" s="169" t="s">
        <v>54</v>
      </c>
      <c r="M733" s="170"/>
      <c r="N733" s="103">
        <f t="shared" ref="N733:R733" si="1057">N731-N732</f>
        <v>0</v>
      </c>
      <c r="O733" s="103">
        <f t="shared" si="1057"/>
        <v>0</v>
      </c>
      <c r="P733" s="103">
        <f t="shared" si="1057"/>
        <v>0</v>
      </c>
      <c r="Q733" s="103">
        <f t="shared" si="1057"/>
        <v>0</v>
      </c>
      <c r="R733" s="103">
        <f t="shared" si="1057"/>
        <v>0</v>
      </c>
      <c r="S733" s="12" t="s">
        <v>54</v>
      </c>
      <c r="T733" s="169" t="s">
        <v>54</v>
      </c>
      <c r="U733" s="170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 x14ac:dyDescent="0.45">
      <c r="A734" s="25"/>
      <c r="B734" s="175"/>
      <c r="C734" s="178"/>
      <c r="D734" s="175"/>
      <c r="E734" s="100" t="s">
        <v>57</v>
      </c>
      <c r="F734" s="104">
        <f t="shared" ref="F734:J734" si="1058">(F731-F732)*10</f>
        <v>0</v>
      </c>
      <c r="G734" s="104">
        <f t="shared" si="1058"/>
        <v>0</v>
      </c>
      <c r="H734" s="104">
        <f t="shared" si="1058"/>
        <v>0</v>
      </c>
      <c r="I734" s="104">
        <f t="shared" si="1058"/>
        <v>0</v>
      </c>
      <c r="J734" s="104">
        <f t="shared" si="1058"/>
        <v>0</v>
      </c>
      <c r="K734" s="105">
        <f t="shared" ref="K734" si="1059">IFERROR(AVERAGE(F734:J734)," ")</f>
        <v>0</v>
      </c>
      <c r="L734" s="179" t="str">
        <f t="shared" ref="L734" si="1060">IFERROR((1-((MAX(F734:J734)-MIN(F734:J734))/(2*AVERAGE(F734:J734))))*100," ")</f>
        <v xml:space="preserve"> </v>
      </c>
      <c r="M734" s="180"/>
      <c r="N734" s="104">
        <f t="shared" ref="N734:R734" si="1061">(N731-N732)*10</f>
        <v>0</v>
      </c>
      <c r="O734" s="104">
        <f t="shared" si="1061"/>
        <v>0</v>
      </c>
      <c r="P734" s="104">
        <f t="shared" si="1061"/>
        <v>0</v>
      </c>
      <c r="Q734" s="104">
        <f t="shared" si="1061"/>
        <v>0</v>
      </c>
      <c r="R734" s="104">
        <f t="shared" si="1061"/>
        <v>0</v>
      </c>
      <c r="S734" s="105">
        <f t="shared" ref="S734" si="1062">IFERROR(AVERAGE(N734:R734)," ")</f>
        <v>0</v>
      </c>
      <c r="T734" s="171" t="str">
        <f t="shared" ref="T734" si="1063">IFERROR((1-((MAX(N734:R734)-MIN(N734:R734))/(2*AVERAGE(N734:R734))))*100," ")</f>
        <v xml:space="preserve"> </v>
      </c>
      <c r="U734" s="172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 x14ac:dyDescent="0.45">
      <c r="A735" s="21"/>
      <c r="B735" s="173"/>
      <c r="C735" s="176"/>
      <c r="D735" s="173"/>
      <c r="E735" s="100" t="s">
        <v>53</v>
      </c>
      <c r="F735" s="10"/>
      <c r="G735" s="11"/>
      <c r="H735" s="11"/>
      <c r="I735" s="11"/>
      <c r="J735" s="11"/>
      <c r="K735" s="141" t="s">
        <v>54</v>
      </c>
      <c r="L735" s="167" t="s">
        <v>54</v>
      </c>
      <c r="M735" s="168"/>
      <c r="N735" s="10"/>
      <c r="O735" s="11"/>
      <c r="P735" s="11"/>
      <c r="Q735" s="11"/>
      <c r="R735" s="11"/>
      <c r="S735" s="141" t="s">
        <v>54</v>
      </c>
      <c r="T735" s="167" t="s">
        <v>54</v>
      </c>
      <c r="U735" s="168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 x14ac:dyDescent="0.45">
      <c r="A736" s="54"/>
      <c r="B736" s="174"/>
      <c r="C736" s="177"/>
      <c r="D736" s="174"/>
      <c r="E736" s="100" t="s">
        <v>55</v>
      </c>
      <c r="F736" s="10"/>
      <c r="G736" s="11"/>
      <c r="H736" s="11"/>
      <c r="I736" s="11"/>
      <c r="J736" s="11"/>
      <c r="K736" s="141" t="s">
        <v>54</v>
      </c>
      <c r="L736" s="167" t="s">
        <v>54</v>
      </c>
      <c r="M736" s="168"/>
      <c r="N736" s="10"/>
      <c r="O736" s="11"/>
      <c r="P736" s="11"/>
      <c r="Q736" s="11"/>
      <c r="R736" s="11"/>
      <c r="S736" s="141" t="s">
        <v>54</v>
      </c>
      <c r="T736" s="167" t="s">
        <v>54</v>
      </c>
      <c r="U736" s="168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 x14ac:dyDescent="0.45">
      <c r="A737" s="24"/>
      <c r="B737" s="174"/>
      <c r="C737" s="177"/>
      <c r="D737" s="174"/>
      <c r="E737" s="100" t="s">
        <v>56</v>
      </c>
      <c r="F737" s="103">
        <f t="shared" ref="F737:J737" si="1064">F735-F736</f>
        <v>0</v>
      </c>
      <c r="G737" s="103">
        <f t="shared" si="1064"/>
        <v>0</v>
      </c>
      <c r="H737" s="103">
        <f t="shared" si="1064"/>
        <v>0</v>
      </c>
      <c r="I737" s="103">
        <f t="shared" si="1064"/>
        <v>0</v>
      </c>
      <c r="J737" s="103">
        <f t="shared" si="1064"/>
        <v>0</v>
      </c>
      <c r="K737" s="12" t="s">
        <v>54</v>
      </c>
      <c r="L737" s="169" t="s">
        <v>54</v>
      </c>
      <c r="M737" s="170"/>
      <c r="N737" s="103">
        <f t="shared" ref="N737:R737" si="1065">N735-N736</f>
        <v>0</v>
      </c>
      <c r="O737" s="103">
        <f t="shared" si="1065"/>
        <v>0</v>
      </c>
      <c r="P737" s="103">
        <f t="shared" si="1065"/>
        <v>0</v>
      </c>
      <c r="Q737" s="103">
        <f t="shared" si="1065"/>
        <v>0</v>
      </c>
      <c r="R737" s="103">
        <f t="shared" si="1065"/>
        <v>0</v>
      </c>
      <c r="S737" s="12" t="s">
        <v>54</v>
      </c>
      <c r="T737" s="169" t="s">
        <v>54</v>
      </c>
      <c r="U737" s="170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 x14ac:dyDescent="0.45">
      <c r="A738" s="25"/>
      <c r="B738" s="175"/>
      <c r="C738" s="178"/>
      <c r="D738" s="175"/>
      <c r="E738" s="100" t="s">
        <v>57</v>
      </c>
      <c r="F738" s="104">
        <f t="shared" ref="F738:J738" si="1066">(F735-F736)*10</f>
        <v>0</v>
      </c>
      <c r="G738" s="104">
        <f t="shared" si="1066"/>
        <v>0</v>
      </c>
      <c r="H738" s="104">
        <f t="shared" si="1066"/>
        <v>0</v>
      </c>
      <c r="I738" s="104">
        <f t="shared" si="1066"/>
        <v>0</v>
      </c>
      <c r="J738" s="104">
        <f t="shared" si="1066"/>
        <v>0</v>
      </c>
      <c r="K738" s="105">
        <f t="shared" ref="K738" si="1067">IFERROR(AVERAGE(F738:J738)," ")</f>
        <v>0</v>
      </c>
      <c r="L738" s="179" t="str">
        <f t="shared" ref="L738" si="1068">IFERROR((1-((MAX(F738:J738)-MIN(F738:J738))/(2*AVERAGE(F738:J738))))*100," ")</f>
        <v xml:space="preserve"> </v>
      </c>
      <c r="M738" s="180"/>
      <c r="N738" s="104">
        <f t="shared" ref="N738:R738" si="1069">(N735-N736)*10</f>
        <v>0</v>
      </c>
      <c r="O738" s="104">
        <f t="shared" si="1069"/>
        <v>0</v>
      </c>
      <c r="P738" s="104">
        <f t="shared" si="1069"/>
        <v>0</v>
      </c>
      <c r="Q738" s="104">
        <f t="shared" si="1069"/>
        <v>0</v>
      </c>
      <c r="R738" s="104">
        <f t="shared" si="1069"/>
        <v>0</v>
      </c>
      <c r="S738" s="105">
        <f t="shared" ref="S738" si="1070">IFERROR(AVERAGE(N738:R738)," ")</f>
        <v>0</v>
      </c>
      <c r="T738" s="171" t="str">
        <f t="shared" ref="T738" si="1071">IFERROR((1-((MAX(N738:R738)-MIN(N738:R738))/(2*AVERAGE(N738:R738))))*100," ")</f>
        <v xml:space="preserve"> </v>
      </c>
      <c r="U738" s="172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 x14ac:dyDescent="0.45">
      <c r="A739" s="21"/>
      <c r="B739" s="173"/>
      <c r="C739" s="176"/>
      <c r="D739" s="173"/>
      <c r="E739" s="100" t="s">
        <v>53</v>
      </c>
      <c r="F739" s="10"/>
      <c r="G739" s="11"/>
      <c r="H739" s="11"/>
      <c r="I739" s="11"/>
      <c r="J739" s="11"/>
      <c r="K739" s="141" t="s">
        <v>54</v>
      </c>
      <c r="L739" s="167" t="s">
        <v>54</v>
      </c>
      <c r="M739" s="168"/>
      <c r="N739" s="10"/>
      <c r="O739" s="11"/>
      <c r="P739" s="11"/>
      <c r="Q739" s="11"/>
      <c r="R739" s="11"/>
      <c r="S739" s="141" t="s">
        <v>54</v>
      </c>
      <c r="T739" s="167" t="s">
        <v>54</v>
      </c>
      <c r="U739" s="168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 x14ac:dyDescent="0.45">
      <c r="A740" s="54"/>
      <c r="B740" s="174"/>
      <c r="C740" s="177"/>
      <c r="D740" s="174"/>
      <c r="E740" s="100" t="s">
        <v>55</v>
      </c>
      <c r="F740" s="10"/>
      <c r="G740" s="11"/>
      <c r="H740" s="11"/>
      <c r="I740" s="11"/>
      <c r="J740" s="11"/>
      <c r="K740" s="141" t="s">
        <v>54</v>
      </c>
      <c r="L740" s="167" t="s">
        <v>54</v>
      </c>
      <c r="M740" s="168"/>
      <c r="N740" s="10"/>
      <c r="O740" s="11"/>
      <c r="P740" s="11"/>
      <c r="Q740" s="11"/>
      <c r="R740" s="11"/>
      <c r="S740" s="141" t="s">
        <v>54</v>
      </c>
      <c r="T740" s="167" t="s">
        <v>54</v>
      </c>
      <c r="U740" s="168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 x14ac:dyDescent="0.45">
      <c r="A741" s="24"/>
      <c r="B741" s="174"/>
      <c r="C741" s="177"/>
      <c r="D741" s="174"/>
      <c r="E741" s="100" t="s">
        <v>56</v>
      </c>
      <c r="F741" s="103">
        <f t="shared" ref="F741:J741" si="1072">F739-F740</f>
        <v>0</v>
      </c>
      <c r="G741" s="103">
        <f t="shared" si="1072"/>
        <v>0</v>
      </c>
      <c r="H741" s="103">
        <f t="shared" si="1072"/>
        <v>0</v>
      </c>
      <c r="I741" s="103">
        <f t="shared" si="1072"/>
        <v>0</v>
      </c>
      <c r="J741" s="103">
        <f t="shared" si="1072"/>
        <v>0</v>
      </c>
      <c r="K741" s="12" t="s">
        <v>54</v>
      </c>
      <c r="L741" s="169" t="s">
        <v>54</v>
      </c>
      <c r="M741" s="170"/>
      <c r="N741" s="103">
        <f t="shared" ref="N741:R741" si="1073">N739-N740</f>
        <v>0</v>
      </c>
      <c r="O741" s="103">
        <f t="shared" si="1073"/>
        <v>0</v>
      </c>
      <c r="P741" s="103">
        <f t="shared" si="1073"/>
        <v>0</v>
      </c>
      <c r="Q741" s="103">
        <f t="shared" si="1073"/>
        <v>0</v>
      </c>
      <c r="R741" s="103">
        <f t="shared" si="1073"/>
        <v>0</v>
      </c>
      <c r="S741" s="12" t="s">
        <v>54</v>
      </c>
      <c r="T741" s="169" t="s">
        <v>54</v>
      </c>
      <c r="U741" s="170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 x14ac:dyDescent="0.45">
      <c r="A742" s="25"/>
      <c r="B742" s="175"/>
      <c r="C742" s="178"/>
      <c r="D742" s="175"/>
      <c r="E742" s="100" t="s">
        <v>57</v>
      </c>
      <c r="F742" s="104">
        <f t="shared" ref="F742:J742" si="1074">(F739-F740)*10</f>
        <v>0</v>
      </c>
      <c r="G742" s="104">
        <f t="shared" si="1074"/>
        <v>0</v>
      </c>
      <c r="H742" s="104">
        <f t="shared" si="1074"/>
        <v>0</v>
      </c>
      <c r="I742" s="104">
        <f t="shared" si="1074"/>
        <v>0</v>
      </c>
      <c r="J742" s="104">
        <f t="shared" si="1074"/>
        <v>0</v>
      </c>
      <c r="K742" s="105">
        <f t="shared" ref="K742" si="1075">IFERROR(AVERAGE(F742:J742)," ")</f>
        <v>0</v>
      </c>
      <c r="L742" s="179" t="str">
        <f t="shared" ref="L742" si="1076">IFERROR((1-((MAX(F742:J742)-MIN(F742:J742))/(2*AVERAGE(F742:J742))))*100," ")</f>
        <v xml:space="preserve"> </v>
      </c>
      <c r="M742" s="180"/>
      <c r="N742" s="104">
        <f t="shared" ref="N742:R742" si="1077">(N739-N740)*10</f>
        <v>0</v>
      </c>
      <c r="O742" s="104">
        <f t="shared" si="1077"/>
        <v>0</v>
      </c>
      <c r="P742" s="104">
        <f t="shared" si="1077"/>
        <v>0</v>
      </c>
      <c r="Q742" s="104">
        <f t="shared" si="1077"/>
        <v>0</v>
      </c>
      <c r="R742" s="104">
        <f t="shared" si="1077"/>
        <v>0</v>
      </c>
      <c r="S742" s="105">
        <f t="shared" ref="S742" si="1078">IFERROR(AVERAGE(N742:R742)," ")</f>
        <v>0</v>
      </c>
      <c r="T742" s="171" t="str">
        <f t="shared" ref="T742" si="1079">IFERROR((1-((MAX(N742:R742)-MIN(N742:R742))/(2*AVERAGE(N742:R742))))*100," ")</f>
        <v xml:space="preserve"> </v>
      </c>
      <c r="U742" s="172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 x14ac:dyDescent="0.45">
      <c r="A743" s="21"/>
      <c r="B743" s="173"/>
      <c r="C743" s="176"/>
      <c r="D743" s="173"/>
      <c r="E743" s="100" t="s">
        <v>53</v>
      </c>
      <c r="F743" s="10"/>
      <c r="G743" s="11"/>
      <c r="H743" s="11"/>
      <c r="I743" s="11"/>
      <c r="J743" s="11"/>
      <c r="K743" s="141" t="s">
        <v>54</v>
      </c>
      <c r="L743" s="167" t="s">
        <v>54</v>
      </c>
      <c r="M743" s="168"/>
      <c r="N743" s="10"/>
      <c r="O743" s="11"/>
      <c r="P743" s="11"/>
      <c r="Q743" s="11"/>
      <c r="R743" s="11"/>
      <c r="S743" s="141" t="s">
        <v>54</v>
      </c>
      <c r="T743" s="167" t="s">
        <v>54</v>
      </c>
      <c r="U743" s="168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 x14ac:dyDescent="0.45">
      <c r="A744" s="54"/>
      <c r="B744" s="174"/>
      <c r="C744" s="177"/>
      <c r="D744" s="174"/>
      <c r="E744" s="100" t="s">
        <v>55</v>
      </c>
      <c r="F744" s="10"/>
      <c r="G744" s="11"/>
      <c r="H744" s="11"/>
      <c r="I744" s="11"/>
      <c r="J744" s="11"/>
      <c r="K744" s="141" t="s">
        <v>54</v>
      </c>
      <c r="L744" s="167" t="s">
        <v>54</v>
      </c>
      <c r="M744" s="168"/>
      <c r="N744" s="10"/>
      <c r="O744" s="11"/>
      <c r="P744" s="11"/>
      <c r="Q744" s="11"/>
      <c r="R744" s="11"/>
      <c r="S744" s="141" t="s">
        <v>54</v>
      </c>
      <c r="T744" s="167" t="s">
        <v>54</v>
      </c>
      <c r="U744" s="168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 x14ac:dyDescent="0.45">
      <c r="A745" s="24"/>
      <c r="B745" s="174"/>
      <c r="C745" s="177"/>
      <c r="D745" s="174"/>
      <c r="E745" s="100" t="s">
        <v>56</v>
      </c>
      <c r="F745" s="103">
        <f t="shared" ref="F745:J745" si="1080">F743-F744</f>
        <v>0</v>
      </c>
      <c r="G745" s="103">
        <f t="shared" si="1080"/>
        <v>0</v>
      </c>
      <c r="H745" s="103">
        <f t="shared" si="1080"/>
        <v>0</v>
      </c>
      <c r="I745" s="103">
        <f t="shared" si="1080"/>
        <v>0</v>
      </c>
      <c r="J745" s="103">
        <f t="shared" si="1080"/>
        <v>0</v>
      </c>
      <c r="K745" s="12" t="s">
        <v>54</v>
      </c>
      <c r="L745" s="169" t="s">
        <v>54</v>
      </c>
      <c r="M745" s="170"/>
      <c r="N745" s="103">
        <f t="shared" ref="N745:R745" si="1081">N743-N744</f>
        <v>0</v>
      </c>
      <c r="O745" s="103">
        <f t="shared" si="1081"/>
        <v>0</v>
      </c>
      <c r="P745" s="103">
        <f t="shared" si="1081"/>
        <v>0</v>
      </c>
      <c r="Q745" s="103">
        <f t="shared" si="1081"/>
        <v>0</v>
      </c>
      <c r="R745" s="103">
        <f t="shared" si="1081"/>
        <v>0</v>
      </c>
      <c r="S745" s="12" t="s">
        <v>54</v>
      </c>
      <c r="T745" s="169" t="s">
        <v>54</v>
      </c>
      <c r="U745" s="170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 x14ac:dyDescent="0.45">
      <c r="A746" s="25"/>
      <c r="B746" s="175"/>
      <c r="C746" s="178"/>
      <c r="D746" s="175"/>
      <c r="E746" s="100" t="s">
        <v>57</v>
      </c>
      <c r="F746" s="104">
        <f t="shared" ref="F746:J746" si="1082">(F743-F744)*10</f>
        <v>0</v>
      </c>
      <c r="G746" s="104">
        <f t="shared" si="1082"/>
        <v>0</v>
      </c>
      <c r="H746" s="104">
        <f t="shared" si="1082"/>
        <v>0</v>
      </c>
      <c r="I746" s="104">
        <f t="shared" si="1082"/>
        <v>0</v>
      </c>
      <c r="J746" s="104">
        <f t="shared" si="1082"/>
        <v>0</v>
      </c>
      <c r="K746" s="105">
        <f t="shared" ref="K746" si="1083">IFERROR(AVERAGE(F746:J746)," ")</f>
        <v>0</v>
      </c>
      <c r="L746" s="179" t="str">
        <f t="shared" ref="L746" si="1084">IFERROR((1-((MAX(F746:J746)-MIN(F746:J746))/(2*AVERAGE(F746:J746))))*100," ")</f>
        <v xml:space="preserve"> </v>
      </c>
      <c r="M746" s="180"/>
      <c r="N746" s="104">
        <f t="shared" ref="N746:R746" si="1085">(N743-N744)*10</f>
        <v>0</v>
      </c>
      <c r="O746" s="104">
        <f t="shared" si="1085"/>
        <v>0</v>
      </c>
      <c r="P746" s="104">
        <f t="shared" si="1085"/>
        <v>0</v>
      </c>
      <c r="Q746" s="104">
        <f t="shared" si="1085"/>
        <v>0</v>
      </c>
      <c r="R746" s="104">
        <f t="shared" si="1085"/>
        <v>0</v>
      </c>
      <c r="S746" s="105">
        <f t="shared" ref="S746" si="1086">IFERROR(AVERAGE(N746:R746)," ")</f>
        <v>0</v>
      </c>
      <c r="T746" s="171" t="str">
        <f t="shared" ref="T746" si="1087">IFERROR((1-((MAX(N746:R746)-MIN(N746:R746))/(2*AVERAGE(N746:R746))))*100," ")</f>
        <v xml:space="preserve"> </v>
      </c>
      <c r="U746" s="172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 x14ac:dyDescent="0.45">
      <c r="A747" s="21"/>
      <c r="B747" s="173"/>
      <c r="C747" s="176"/>
      <c r="D747" s="173"/>
      <c r="E747" s="100" t="s">
        <v>53</v>
      </c>
      <c r="F747" s="10"/>
      <c r="G747" s="11"/>
      <c r="H747" s="11"/>
      <c r="I747" s="11"/>
      <c r="J747" s="11"/>
      <c r="K747" s="141" t="s">
        <v>54</v>
      </c>
      <c r="L747" s="167" t="s">
        <v>54</v>
      </c>
      <c r="M747" s="168"/>
      <c r="N747" s="10"/>
      <c r="O747" s="11"/>
      <c r="P747" s="11"/>
      <c r="Q747" s="11"/>
      <c r="R747" s="11"/>
      <c r="S747" s="141" t="s">
        <v>54</v>
      </c>
      <c r="T747" s="167" t="s">
        <v>54</v>
      </c>
      <c r="U747" s="168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 x14ac:dyDescent="0.45">
      <c r="A748" s="54"/>
      <c r="B748" s="174"/>
      <c r="C748" s="177"/>
      <c r="D748" s="174"/>
      <c r="E748" s="100" t="s">
        <v>55</v>
      </c>
      <c r="F748" s="10"/>
      <c r="G748" s="11"/>
      <c r="H748" s="11"/>
      <c r="I748" s="11"/>
      <c r="J748" s="11"/>
      <c r="K748" s="141" t="s">
        <v>54</v>
      </c>
      <c r="L748" s="167" t="s">
        <v>54</v>
      </c>
      <c r="M748" s="168"/>
      <c r="N748" s="10"/>
      <c r="O748" s="11"/>
      <c r="P748" s="11"/>
      <c r="Q748" s="11"/>
      <c r="R748" s="11"/>
      <c r="S748" s="141" t="s">
        <v>54</v>
      </c>
      <c r="T748" s="167" t="s">
        <v>54</v>
      </c>
      <c r="U748" s="168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 x14ac:dyDescent="0.45">
      <c r="A749" s="24"/>
      <c r="B749" s="174"/>
      <c r="C749" s="177"/>
      <c r="D749" s="174"/>
      <c r="E749" s="100" t="s">
        <v>56</v>
      </c>
      <c r="F749" s="103">
        <f t="shared" ref="F749:J749" si="1088">F747-F748</f>
        <v>0</v>
      </c>
      <c r="G749" s="103">
        <f t="shared" si="1088"/>
        <v>0</v>
      </c>
      <c r="H749" s="103">
        <f t="shared" si="1088"/>
        <v>0</v>
      </c>
      <c r="I749" s="103">
        <f t="shared" si="1088"/>
        <v>0</v>
      </c>
      <c r="J749" s="103">
        <f t="shared" si="1088"/>
        <v>0</v>
      </c>
      <c r="K749" s="12" t="s">
        <v>54</v>
      </c>
      <c r="L749" s="169" t="s">
        <v>54</v>
      </c>
      <c r="M749" s="170"/>
      <c r="N749" s="103">
        <f t="shared" ref="N749:R749" si="1089">N747-N748</f>
        <v>0</v>
      </c>
      <c r="O749" s="103">
        <f t="shared" si="1089"/>
        <v>0</v>
      </c>
      <c r="P749" s="103">
        <f t="shared" si="1089"/>
        <v>0</v>
      </c>
      <c r="Q749" s="103">
        <f t="shared" si="1089"/>
        <v>0</v>
      </c>
      <c r="R749" s="103">
        <f t="shared" si="1089"/>
        <v>0</v>
      </c>
      <c r="S749" s="12" t="s">
        <v>54</v>
      </c>
      <c r="T749" s="169" t="s">
        <v>54</v>
      </c>
      <c r="U749" s="170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 x14ac:dyDescent="0.45">
      <c r="A750" s="25"/>
      <c r="B750" s="175"/>
      <c r="C750" s="178"/>
      <c r="D750" s="175"/>
      <c r="E750" s="100" t="s">
        <v>57</v>
      </c>
      <c r="F750" s="104">
        <f t="shared" ref="F750:J750" si="1090">(F747-F748)*10</f>
        <v>0</v>
      </c>
      <c r="G750" s="104">
        <f t="shared" si="1090"/>
        <v>0</v>
      </c>
      <c r="H750" s="104">
        <f t="shared" si="1090"/>
        <v>0</v>
      </c>
      <c r="I750" s="104">
        <f t="shared" si="1090"/>
        <v>0</v>
      </c>
      <c r="J750" s="104">
        <f t="shared" si="1090"/>
        <v>0</v>
      </c>
      <c r="K750" s="105">
        <f t="shared" ref="K750" si="1091">IFERROR(AVERAGE(F750:J750)," ")</f>
        <v>0</v>
      </c>
      <c r="L750" s="179" t="str">
        <f t="shared" ref="L750" si="1092">IFERROR((1-((MAX(F750:J750)-MIN(F750:J750))/(2*AVERAGE(F750:J750))))*100," ")</f>
        <v xml:space="preserve"> </v>
      </c>
      <c r="M750" s="180"/>
      <c r="N750" s="104">
        <f t="shared" ref="N750:R750" si="1093">(N747-N748)*10</f>
        <v>0</v>
      </c>
      <c r="O750" s="104">
        <f t="shared" si="1093"/>
        <v>0</v>
      </c>
      <c r="P750" s="104">
        <f t="shared" si="1093"/>
        <v>0</v>
      </c>
      <c r="Q750" s="104">
        <f t="shared" si="1093"/>
        <v>0</v>
      </c>
      <c r="R750" s="104">
        <f t="shared" si="1093"/>
        <v>0</v>
      </c>
      <c r="S750" s="105">
        <f t="shared" ref="S750" si="1094">IFERROR(AVERAGE(N750:R750)," ")</f>
        <v>0</v>
      </c>
      <c r="T750" s="171" t="str">
        <f t="shared" ref="T750" si="1095">IFERROR((1-((MAX(N750:R750)-MIN(N750:R750))/(2*AVERAGE(N750:R750))))*100," ")</f>
        <v xml:space="preserve"> </v>
      </c>
      <c r="U750" s="172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 x14ac:dyDescent="0.45">
      <c r="A751" s="21"/>
      <c r="B751" s="173"/>
      <c r="C751" s="176"/>
      <c r="D751" s="173"/>
      <c r="E751" s="100" t="s">
        <v>53</v>
      </c>
      <c r="F751" s="10"/>
      <c r="G751" s="11"/>
      <c r="H751" s="11"/>
      <c r="I751" s="11"/>
      <c r="J751" s="11"/>
      <c r="K751" s="141" t="s">
        <v>54</v>
      </c>
      <c r="L751" s="167" t="s">
        <v>54</v>
      </c>
      <c r="M751" s="168"/>
      <c r="N751" s="10"/>
      <c r="O751" s="11"/>
      <c r="P751" s="11"/>
      <c r="Q751" s="11"/>
      <c r="R751" s="11"/>
      <c r="S751" s="141" t="s">
        <v>54</v>
      </c>
      <c r="T751" s="167" t="s">
        <v>54</v>
      </c>
      <c r="U751" s="168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 x14ac:dyDescent="0.45">
      <c r="A752" s="54"/>
      <c r="B752" s="174"/>
      <c r="C752" s="177"/>
      <c r="D752" s="174"/>
      <c r="E752" s="100" t="s">
        <v>55</v>
      </c>
      <c r="F752" s="10"/>
      <c r="G752" s="11"/>
      <c r="H752" s="11"/>
      <c r="I752" s="11"/>
      <c r="J752" s="11"/>
      <c r="K752" s="141" t="s">
        <v>54</v>
      </c>
      <c r="L752" s="167" t="s">
        <v>54</v>
      </c>
      <c r="M752" s="168"/>
      <c r="N752" s="10"/>
      <c r="O752" s="11"/>
      <c r="P752" s="11"/>
      <c r="Q752" s="11"/>
      <c r="R752" s="11"/>
      <c r="S752" s="141" t="s">
        <v>54</v>
      </c>
      <c r="T752" s="167" t="s">
        <v>54</v>
      </c>
      <c r="U752" s="168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 x14ac:dyDescent="0.45">
      <c r="A753" s="24"/>
      <c r="B753" s="174"/>
      <c r="C753" s="177"/>
      <c r="D753" s="174"/>
      <c r="E753" s="100" t="s">
        <v>56</v>
      </c>
      <c r="F753" s="103">
        <f t="shared" ref="F753:J753" si="1096">F751-F752</f>
        <v>0</v>
      </c>
      <c r="G753" s="103">
        <f t="shared" si="1096"/>
        <v>0</v>
      </c>
      <c r="H753" s="103">
        <f t="shared" si="1096"/>
        <v>0</v>
      </c>
      <c r="I753" s="103">
        <f t="shared" si="1096"/>
        <v>0</v>
      </c>
      <c r="J753" s="103">
        <f t="shared" si="1096"/>
        <v>0</v>
      </c>
      <c r="K753" s="12" t="s">
        <v>54</v>
      </c>
      <c r="L753" s="169" t="s">
        <v>54</v>
      </c>
      <c r="M753" s="170"/>
      <c r="N753" s="103">
        <f t="shared" ref="N753:R753" si="1097">N751-N752</f>
        <v>0</v>
      </c>
      <c r="O753" s="103">
        <f t="shared" si="1097"/>
        <v>0</v>
      </c>
      <c r="P753" s="103">
        <f t="shared" si="1097"/>
        <v>0</v>
      </c>
      <c r="Q753" s="103">
        <f t="shared" si="1097"/>
        <v>0</v>
      </c>
      <c r="R753" s="103">
        <f t="shared" si="1097"/>
        <v>0</v>
      </c>
      <c r="S753" s="12" t="s">
        <v>54</v>
      </c>
      <c r="T753" s="169" t="s">
        <v>54</v>
      </c>
      <c r="U753" s="170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 x14ac:dyDescent="0.45">
      <c r="A754" s="25"/>
      <c r="B754" s="175"/>
      <c r="C754" s="178"/>
      <c r="D754" s="175"/>
      <c r="E754" s="100" t="s">
        <v>57</v>
      </c>
      <c r="F754" s="104">
        <f t="shared" ref="F754:J754" si="1098">(F751-F752)*10</f>
        <v>0</v>
      </c>
      <c r="G754" s="104">
        <f t="shared" si="1098"/>
        <v>0</v>
      </c>
      <c r="H754" s="104">
        <f t="shared" si="1098"/>
        <v>0</v>
      </c>
      <c r="I754" s="104">
        <f t="shared" si="1098"/>
        <v>0</v>
      </c>
      <c r="J754" s="104">
        <f t="shared" si="1098"/>
        <v>0</v>
      </c>
      <c r="K754" s="105">
        <f t="shared" ref="K754" si="1099">IFERROR(AVERAGE(F754:J754)," ")</f>
        <v>0</v>
      </c>
      <c r="L754" s="179" t="str">
        <f t="shared" ref="L754" si="1100">IFERROR((1-((MAX(F754:J754)-MIN(F754:J754))/(2*AVERAGE(F754:J754))))*100," ")</f>
        <v xml:space="preserve"> </v>
      </c>
      <c r="M754" s="180"/>
      <c r="N754" s="104">
        <f t="shared" ref="N754:R754" si="1101">(N751-N752)*10</f>
        <v>0</v>
      </c>
      <c r="O754" s="104">
        <f t="shared" si="1101"/>
        <v>0</v>
      </c>
      <c r="P754" s="104">
        <f t="shared" si="1101"/>
        <v>0</v>
      </c>
      <c r="Q754" s="104">
        <f t="shared" si="1101"/>
        <v>0</v>
      </c>
      <c r="R754" s="104">
        <f t="shared" si="1101"/>
        <v>0</v>
      </c>
      <c r="S754" s="105">
        <f t="shared" ref="S754" si="1102">IFERROR(AVERAGE(N754:R754)," ")</f>
        <v>0</v>
      </c>
      <c r="T754" s="171" t="str">
        <f t="shared" ref="T754" si="1103">IFERROR((1-((MAX(N754:R754)-MIN(N754:R754))/(2*AVERAGE(N754:R754))))*100," ")</f>
        <v xml:space="preserve"> </v>
      </c>
      <c r="U754" s="172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 x14ac:dyDescent="0.45">
      <c r="A755" s="21"/>
      <c r="B755" s="173"/>
      <c r="C755" s="176"/>
      <c r="D755" s="173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67" t="s">
        <v>54</v>
      </c>
      <c r="M755" s="168"/>
      <c r="N755" s="10"/>
      <c r="O755" s="11"/>
      <c r="P755" s="11"/>
      <c r="Q755" s="11"/>
      <c r="R755" s="11"/>
      <c r="S755" s="141" t="s">
        <v>54</v>
      </c>
      <c r="T755" s="167" t="s">
        <v>54</v>
      </c>
      <c r="U755" s="168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 x14ac:dyDescent="0.45">
      <c r="A756" s="54"/>
      <c r="B756" s="174"/>
      <c r="C756" s="177"/>
      <c r="D756" s="174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67" t="s">
        <v>54</v>
      </c>
      <c r="M756" s="168"/>
      <c r="N756" s="10"/>
      <c r="O756" s="11"/>
      <c r="P756" s="11"/>
      <c r="Q756" s="11"/>
      <c r="R756" s="11"/>
      <c r="S756" s="141" t="s">
        <v>54</v>
      </c>
      <c r="T756" s="167" t="s">
        <v>54</v>
      </c>
      <c r="U756" s="168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 x14ac:dyDescent="0.45">
      <c r="A757" s="24"/>
      <c r="B757" s="174"/>
      <c r="C757" s="177"/>
      <c r="D757" s="174"/>
      <c r="E757" s="100" t="s">
        <v>56</v>
      </c>
      <c r="F757" s="103">
        <f t="shared" ref="F757:J757" si="1104">F755-F756</f>
        <v>0</v>
      </c>
      <c r="G757" s="103">
        <f t="shared" si="1104"/>
        <v>0</v>
      </c>
      <c r="H757" s="103">
        <f t="shared" si="1104"/>
        <v>0</v>
      </c>
      <c r="I757" s="103">
        <f t="shared" si="1104"/>
        <v>0</v>
      </c>
      <c r="J757" s="103">
        <f t="shared" si="1104"/>
        <v>0</v>
      </c>
      <c r="K757" s="12" t="s">
        <v>54</v>
      </c>
      <c r="L757" s="169" t="s">
        <v>54</v>
      </c>
      <c r="M757" s="170"/>
      <c r="N757" s="103">
        <f t="shared" ref="N757:R757" si="1105">N755-N756</f>
        <v>0</v>
      </c>
      <c r="O757" s="103">
        <f t="shared" si="1105"/>
        <v>0</v>
      </c>
      <c r="P757" s="103">
        <f t="shared" si="1105"/>
        <v>0</v>
      </c>
      <c r="Q757" s="103">
        <f t="shared" si="1105"/>
        <v>0</v>
      </c>
      <c r="R757" s="103">
        <f t="shared" si="1105"/>
        <v>0</v>
      </c>
      <c r="S757" s="12" t="s">
        <v>54</v>
      </c>
      <c r="T757" s="169" t="s">
        <v>54</v>
      </c>
      <c r="U757" s="170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 x14ac:dyDescent="0.45">
      <c r="A758" s="25"/>
      <c r="B758" s="175"/>
      <c r="C758" s="178"/>
      <c r="D758" s="175"/>
      <c r="E758" s="100" t="s">
        <v>57</v>
      </c>
      <c r="F758" s="104">
        <f t="shared" ref="F758:J758" si="1106">(F755-F756)*10</f>
        <v>0</v>
      </c>
      <c r="G758" s="104">
        <f t="shared" si="1106"/>
        <v>0</v>
      </c>
      <c r="H758" s="104">
        <f t="shared" si="1106"/>
        <v>0</v>
      </c>
      <c r="I758" s="104">
        <f t="shared" si="1106"/>
        <v>0</v>
      </c>
      <c r="J758" s="104">
        <f t="shared" si="1106"/>
        <v>0</v>
      </c>
      <c r="K758" s="105">
        <f t="shared" ref="K758" si="1107">IFERROR(AVERAGE(F758:J758)," ")</f>
        <v>0</v>
      </c>
      <c r="L758" s="179" t="str">
        <f t="shared" ref="L758" si="1108">IFERROR((1-((MAX(F758:J758)-MIN(F758:J758))/(2*AVERAGE(F758:J758))))*100," ")</f>
        <v xml:space="preserve"> </v>
      </c>
      <c r="M758" s="180"/>
      <c r="N758" s="104">
        <f t="shared" ref="N758:R758" si="1109">(N755-N756)*10</f>
        <v>0</v>
      </c>
      <c r="O758" s="104">
        <f t="shared" si="1109"/>
        <v>0</v>
      </c>
      <c r="P758" s="104">
        <f t="shared" si="1109"/>
        <v>0</v>
      </c>
      <c r="Q758" s="104">
        <f t="shared" si="1109"/>
        <v>0</v>
      </c>
      <c r="R758" s="104">
        <f t="shared" si="1109"/>
        <v>0</v>
      </c>
      <c r="S758" s="105">
        <f t="shared" ref="S758" si="1110">IFERROR(AVERAGE(N758:R758)," ")</f>
        <v>0</v>
      </c>
      <c r="T758" s="171" t="str">
        <f t="shared" ref="T758" si="1111">IFERROR((1-((MAX(N758:R758)-MIN(N758:R758))/(2*AVERAGE(N758:R758))))*100," ")</f>
        <v xml:space="preserve"> </v>
      </c>
      <c r="U758" s="172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 x14ac:dyDescent="0.45">
      <c r="A759" s="21"/>
      <c r="B759" s="173"/>
      <c r="C759" s="176"/>
      <c r="D759" s="173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67" t="s">
        <v>54</v>
      </c>
      <c r="M759" s="168"/>
      <c r="N759" s="10"/>
      <c r="O759" s="11"/>
      <c r="P759" s="11"/>
      <c r="Q759" s="11"/>
      <c r="R759" s="11"/>
      <c r="S759" s="141" t="s">
        <v>54</v>
      </c>
      <c r="T759" s="167" t="s">
        <v>54</v>
      </c>
      <c r="U759" s="168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 x14ac:dyDescent="0.45">
      <c r="A760" s="54"/>
      <c r="B760" s="174"/>
      <c r="C760" s="177"/>
      <c r="D760" s="174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67" t="s">
        <v>54</v>
      </c>
      <c r="M760" s="168"/>
      <c r="N760" s="10"/>
      <c r="O760" s="11"/>
      <c r="P760" s="11"/>
      <c r="Q760" s="11"/>
      <c r="R760" s="11"/>
      <c r="S760" s="141" t="s">
        <v>54</v>
      </c>
      <c r="T760" s="167" t="s">
        <v>54</v>
      </c>
      <c r="U760" s="168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 x14ac:dyDescent="0.45">
      <c r="A761" s="24"/>
      <c r="B761" s="174"/>
      <c r="C761" s="177"/>
      <c r="D761" s="174"/>
      <c r="E761" s="100" t="s">
        <v>56</v>
      </c>
      <c r="F761" s="103">
        <f t="shared" ref="F761:J761" si="1112">F759-F760</f>
        <v>0</v>
      </c>
      <c r="G761" s="103">
        <f t="shared" si="1112"/>
        <v>0</v>
      </c>
      <c r="H761" s="103">
        <f t="shared" si="1112"/>
        <v>0</v>
      </c>
      <c r="I761" s="103">
        <f t="shared" si="1112"/>
        <v>0</v>
      </c>
      <c r="J761" s="103">
        <f t="shared" si="1112"/>
        <v>0</v>
      </c>
      <c r="K761" s="12" t="s">
        <v>54</v>
      </c>
      <c r="L761" s="169" t="s">
        <v>54</v>
      </c>
      <c r="M761" s="170"/>
      <c r="N761" s="103">
        <f t="shared" ref="N761:R761" si="1113">N759-N760</f>
        <v>0</v>
      </c>
      <c r="O761" s="103">
        <f t="shared" si="1113"/>
        <v>0</v>
      </c>
      <c r="P761" s="103">
        <f t="shared" si="1113"/>
        <v>0</v>
      </c>
      <c r="Q761" s="103">
        <f t="shared" si="1113"/>
        <v>0</v>
      </c>
      <c r="R761" s="103">
        <f t="shared" si="1113"/>
        <v>0</v>
      </c>
      <c r="S761" s="12" t="s">
        <v>54</v>
      </c>
      <c r="T761" s="169" t="s">
        <v>54</v>
      </c>
      <c r="U761" s="170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 x14ac:dyDescent="0.45">
      <c r="A762" s="25"/>
      <c r="B762" s="175"/>
      <c r="C762" s="178"/>
      <c r="D762" s="175"/>
      <c r="E762" s="100" t="s">
        <v>57</v>
      </c>
      <c r="F762" s="104">
        <f t="shared" ref="F762:J762" si="1114">(F759-F760)*10</f>
        <v>0</v>
      </c>
      <c r="G762" s="104">
        <f t="shared" si="1114"/>
        <v>0</v>
      </c>
      <c r="H762" s="104">
        <f t="shared" si="1114"/>
        <v>0</v>
      </c>
      <c r="I762" s="104">
        <f t="shared" si="1114"/>
        <v>0</v>
      </c>
      <c r="J762" s="104">
        <f t="shared" si="1114"/>
        <v>0</v>
      </c>
      <c r="K762" s="105">
        <f t="shared" ref="K762" si="1115">IFERROR(AVERAGE(F762:J762)," ")</f>
        <v>0</v>
      </c>
      <c r="L762" s="179" t="str">
        <f t="shared" ref="L762" si="1116">IFERROR((1-((MAX(F762:J762)-MIN(F762:J762))/(2*AVERAGE(F762:J762))))*100," ")</f>
        <v xml:space="preserve"> </v>
      </c>
      <c r="M762" s="180"/>
      <c r="N762" s="104">
        <f t="shared" ref="N762:R762" si="1117">(N759-N760)*10</f>
        <v>0</v>
      </c>
      <c r="O762" s="104">
        <f t="shared" si="1117"/>
        <v>0</v>
      </c>
      <c r="P762" s="104">
        <f t="shared" si="1117"/>
        <v>0</v>
      </c>
      <c r="Q762" s="104">
        <f t="shared" si="1117"/>
        <v>0</v>
      </c>
      <c r="R762" s="104">
        <f t="shared" si="1117"/>
        <v>0</v>
      </c>
      <c r="S762" s="105">
        <f t="shared" ref="S762" si="1118">IFERROR(AVERAGE(N762:R762)," ")</f>
        <v>0</v>
      </c>
      <c r="T762" s="171" t="str">
        <f t="shared" ref="T762" si="1119">IFERROR((1-((MAX(N762:R762)-MIN(N762:R762))/(2*AVERAGE(N762:R762))))*100," ")</f>
        <v xml:space="preserve"> </v>
      </c>
      <c r="U762" s="172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 x14ac:dyDescent="0.45">
      <c r="A763" s="21"/>
      <c r="B763" s="173"/>
      <c r="C763" s="176"/>
      <c r="D763" s="173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67" t="s">
        <v>54</v>
      </c>
      <c r="M763" s="168"/>
      <c r="N763" s="10"/>
      <c r="O763" s="11"/>
      <c r="P763" s="11"/>
      <c r="Q763" s="11"/>
      <c r="R763" s="11"/>
      <c r="S763" s="141" t="s">
        <v>54</v>
      </c>
      <c r="T763" s="167" t="s">
        <v>54</v>
      </c>
      <c r="U763" s="168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 x14ac:dyDescent="0.45">
      <c r="A764" s="54"/>
      <c r="B764" s="174"/>
      <c r="C764" s="177"/>
      <c r="D764" s="174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67" t="s">
        <v>54</v>
      </c>
      <c r="M764" s="168"/>
      <c r="N764" s="10"/>
      <c r="O764" s="11"/>
      <c r="P764" s="11"/>
      <c r="Q764" s="11"/>
      <c r="R764" s="11"/>
      <c r="S764" s="141" t="s">
        <v>54</v>
      </c>
      <c r="T764" s="167" t="s">
        <v>54</v>
      </c>
      <c r="U764" s="168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 x14ac:dyDescent="0.45">
      <c r="A765" s="24"/>
      <c r="B765" s="174"/>
      <c r="C765" s="177"/>
      <c r="D765" s="174"/>
      <c r="E765" s="100" t="s">
        <v>56</v>
      </c>
      <c r="F765" s="103">
        <f t="shared" ref="F765:J765" si="1120">F763-F764</f>
        <v>0</v>
      </c>
      <c r="G765" s="103">
        <f t="shared" si="1120"/>
        <v>0</v>
      </c>
      <c r="H765" s="103">
        <f t="shared" si="1120"/>
        <v>0</v>
      </c>
      <c r="I765" s="103">
        <f t="shared" si="1120"/>
        <v>0</v>
      </c>
      <c r="J765" s="103">
        <f t="shared" si="1120"/>
        <v>0</v>
      </c>
      <c r="K765" s="12" t="s">
        <v>54</v>
      </c>
      <c r="L765" s="169" t="s">
        <v>54</v>
      </c>
      <c r="M765" s="170"/>
      <c r="N765" s="103">
        <f t="shared" ref="N765:R765" si="1121">N763-N764</f>
        <v>0</v>
      </c>
      <c r="O765" s="103">
        <f t="shared" si="1121"/>
        <v>0</v>
      </c>
      <c r="P765" s="103">
        <f t="shared" si="1121"/>
        <v>0</v>
      </c>
      <c r="Q765" s="103">
        <f t="shared" si="1121"/>
        <v>0</v>
      </c>
      <c r="R765" s="103">
        <f t="shared" si="1121"/>
        <v>0</v>
      </c>
      <c r="S765" s="12" t="s">
        <v>54</v>
      </c>
      <c r="T765" s="169" t="s">
        <v>54</v>
      </c>
      <c r="U765" s="170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 x14ac:dyDescent="0.45">
      <c r="A766" s="25"/>
      <c r="B766" s="175"/>
      <c r="C766" s="178"/>
      <c r="D766" s="175"/>
      <c r="E766" s="100" t="s">
        <v>57</v>
      </c>
      <c r="F766" s="104">
        <f t="shared" ref="F766:J766" si="1122">(F763-F764)*10</f>
        <v>0</v>
      </c>
      <c r="G766" s="104">
        <f t="shared" si="1122"/>
        <v>0</v>
      </c>
      <c r="H766" s="104">
        <f t="shared" si="1122"/>
        <v>0</v>
      </c>
      <c r="I766" s="104">
        <f t="shared" si="1122"/>
        <v>0</v>
      </c>
      <c r="J766" s="104">
        <f t="shared" si="1122"/>
        <v>0</v>
      </c>
      <c r="K766" s="105">
        <f t="shared" ref="K766" si="1123">IFERROR(AVERAGE(F766:J766)," ")</f>
        <v>0</v>
      </c>
      <c r="L766" s="179" t="str">
        <f t="shared" ref="L766" si="1124">IFERROR((1-((MAX(F766:J766)-MIN(F766:J766))/(2*AVERAGE(F766:J766))))*100," ")</f>
        <v xml:space="preserve"> </v>
      </c>
      <c r="M766" s="180"/>
      <c r="N766" s="104">
        <f t="shared" ref="N766:R766" si="1125">(N763-N764)*10</f>
        <v>0</v>
      </c>
      <c r="O766" s="104">
        <f t="shared" si="1125"/>
        <v>0</v>
      </c>
      <c r="P766" s="104">
        <f t="shared" si="1125"/>
        <v>0</v>
      </c>
      <c r="Q766" s="104">
        <f t="shared" si="1125"/>
        <v>0</v>
      </c>
      <c r="R766" s="104">
        <f t="shared" si="1125"/>
        <v>0</v>
      </c>
      <c r="S766" s="105">
        <f t="shared" ref="S766" si="1126">IFERROR(AVERAGE(N766:R766)," ")</f>
        <v>0</v>
      </c>
      <c r="T766" s="171" t="str">
        <f t="shared" ref="T766" si="1127">IFERROR((1-((MAX(N766:R766)-MIN(N766:R766))/(2*AVERAGE(N766:R766))))*100," ")</f>
        <v xml:space="preserve"> </v>
      </c>
      <c r="U766" s="172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 x14ac:dyDescent="0.45">
      <c r="A767" s="21"/>
      <c r="B767" s="173"/>
      <c r="C767" s="176"/>
      <c r="D767" s="173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67" t="s">
        <v>54</v>
      </c>
      <c r="M767" s="168"/>
      <c r="N767" s="10"/>
      <c r="O767" s="11"/>
      <c r="P767" s="11"/>
      <c r="Q767" s="11"/>
      <c r="R767" s="11"/>
      <c r="S767" s="141" t="s">
        <v>54</v>
      </c>
      <c r="T767" s="167" t="s">
        <v>54</v>
      </c>
      <c r="U767" s="168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 x14ac:dyDescent="0.45">
      <c r="A768" s="54"/>
      <c r="B768" s="174"/>
      <c r="C768" s="177"/>
      <c r="D768" s="174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67" t="s">
        <v>54</v>
      </c>
      <c r="M768" s="168"/>
      <c r="N768" s="10"/>
      <c r="O768" s="11"/>
      <c r="P768" s="11"/>
      <c r="Q768" s="11"/>
      <c r="R768" s="11"/>
      <c r="S768" s="141" t="s">
        <v>54</v>
      </c>
      <c r="T768" s="167" t="s">
        <v>54</v>
      </c>
      <c r="U768" s="168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 x14ac:dyDescent="0.45">
      <c r="A769" s="24"/>
      <c r="B769" s="174"/>
      <c r="C769" s="177"/>
      <c r="D769" s="174"/>
      <c r="E769" s="100" t="s">
        <v>56</v>
      </c>
      <c r="F769" s="103">
        <f t="shared" ref="F769:J769" si="1128">F767-F768</f>
        <v>0</v>
      </c>
      <c r="G769" s="103">
        <f t="shared" si="1128"/>
        <v>0</v>
      </c>
      <c r="H769" s="103">
        <f t="shared" si="1128"/>
        <v>0</v>
      </c>
      <c r="I769" s="103">
        <f t="shared" si="1128"/>
        <v>0</v>
      </c>
      <c r="J769" s="103">
        <f t="shared" si="1128"/>
        <v>0</v>
      </c>
      <c r="K769" s="12" t="s">
        <v>54</v>
      </c>
      <c r="L769" s="169" t="s">
        <v>54</v>
      </c>
      <c r="M769" s="170"/>
      <c r="N769" s="103">
        <f t="shared" ref="N769:R769" si="1129">N767-N768</f>
        <v>0</v>
      </c>
      <c r="O769" s="103">
        <f t="shared" si="1129"/>
        <v>0</v>
      </c>
      <c r="P769" s="103">
        <f t="shared" si="1129"/>
        <v>0</v>
      </c>
      <c r="Q769" s="103">
        <f t="shared" si="1129"/>
        <v>0</v>
      </c>
      <c r="R769" s="103">
        <f t="shared" si="1129"/>
        <v>0</v>
      </c>
      <c r="S769" s="12" t="s">
        <v>54</v>
      </c>
      <c r="T769" s="169" t="s">
        <v>54</v>
      </c>
      <c r="U769" s="170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 x14ac:dyDescent="0.45">
      <c r="A770" s="25"/>
      <c r="B770" s="175"/>
      <c r="C770" s="178"/>
      <c r="D770" s="175"/>
      <c r="E770" s="100" t="s">
        <v>57</v>
      </c>
      <c r="F770" s="104">
        <f t="shared" ref="F770:J770" si="1130">(F767-F768)*10</f>
        <v>0</v>
      </c>
      <c r="G770" s="104">
        <f t="shared" si="1130"/>
        <v>0</v>
      </c>
      <c r="H770" s="104">
        <f t="shared" si="1130"/>
        <v>0</v>
      </c>
      <c r="I770" s="104">
        <f t="shared" si="1130"/>
        <v>0</v>
      </c>
      <c r="J770" s="104">
        <f t="shared" si="1130"/>
        <v>0</v>
      </c>
      <c r="K770" s="105">
        <f t="shared" ref="K770" si="1131">IFERROR(AVERAGE(F770:J770)," ")</f>
        <v>0</v>
      </c>
      <c r="L770" s="179" t="str">
        <f t="shared" ref="L770" si="1132">IFERROR((1-((MAX(F770:J770)-MIN(F770:J770))/(2*AVERAGE(F770:J770))))*100," ")</f>
        <v xml:space="preserve"> </v>
      </c>
      <c r="M770" s="180"/>
      <c r="N770" s="104">
        <f t="shared" ref="N770:R770" si="1133">(N767-N768)*10</f>
        <v>0</v>
      </c>
      <c r="O770" s="104">
        <f t="shared" si="1133"/>
        <v>0</v>
      </c>
      <c r="P770" s="104">
        <f t="shared" si="1133"/>
        <v>0</v>
      </c>
      <c r="Q770" s="104">
        <f t="shared" si="1133"/>
        <v>0</v>
      </c>
      <c r="R770" s="104">
        <f t="shared" si="1133"/>
        <v>0</v>
      </c>
      <c r="S770" s="105">
        <f t="shared" ref="S770" si="1134">IFERROR(AVERAGE(N770:R770)," ")</f>
        <v>0</v>
      </c>
      <c r="T770" s="171" t="str">
        <f t="shared" ref="T770" si="1135">IFERROR((1-((MAX(N770:R770)-MIN(N770:R770))/(2*AVERAGE(N770:R770))))*100," ")</f>
        <v xml:space="preserve"> </v>
      </c>
      <c r="U770" s="172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 x14ac:dyDescent="0.45">
      <c r="A771" s="21"/>
      <c r="B771" s="173"/>
      <c r="C771" s="176"/>
      <c r="D771" s="173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67" t="s">
        <v>54</v>
      </c>
      <c r="M771" s="168"/>
      <c r="N771" s="10"/>
      <c r="O771" s="11"/>
      <c r="P771" s="11"/>
      <c r="Q771" s="11"/>
      <c r="R771" s="11"/>
      <c r="S771" s="141" t="s">
        <v>54</v>
      </c>
      <c r="T771" s="167" t="s">
        <v>54</v>
      </c>
      <c r="U771" s="168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 x14ac:dyDescent="0.45">
      <c r="A772" s="54"/>
      <c r="B772" s="174"/>
      <c r="C772" s="177"/>
      <c r="D772" s="174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67" t="s">
        <v>54</v>
      </c>
      <c r="M772" s="168"/>
      <c r="N772" s="10"/>
      <c r="O772" s="11"/>
      <c r="P772" s="11"/>
      <c r="Q772" s="11"/>
      <c r="R772" s="11"/>
      <c r="S772" s="141" t="s">
        <v>54</v>
      </c>
      <c r="T772" s="167" t="s">
        <v>54</v>
      </c>
      <c r="U772" s="168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 x14ac:dyDescent="0.45">
      <c r="A773" s="24"/>
      <c r="B773" s="174"/>
      <c r="C773" s="177"/>
      <c r="D773" s="174"/>
      <c r="E773" s="100" t="s">
        <v>56</v>
      </c>
      <c r="F773" s="103">
        <f t="shared" ref="F773:J773" si="1136">F771-F772</f>
        <v>0</v>
      </c>
      <c r="G773" s="103">
        <f t="shared" si="1136"/>
        <v>0</v>
      </c>
      <c r="H773" s="103">
        <f t="shared" si="1136"/>
        <v>0</v>
      </c>
      <c r="I773" s="103">
        <f t="shared" si="1136"/>
        <v>0</v>
      </c>
      <c r="J773" s="103">
        <f t="shared" si="1136"/>
        <v>0</v>
      </c>
      <c r="K773" s="12" t="s">
        <v>54</v>
      </c>
      <c r="L773" s="169" t="s">
        <v>54</v>
      </c>
      <c r="M773" s="170"/>
      <c r="N773" s="103">
        <f t="shared" ref="N773:R773" si="1137">N771-N772</f>
        <v>0</v>
      </c>
      <c r="O773" s="103">
        <f t="shared" si="1137"/>
        <v>0</v>
      </c>
      <c r="P773" s="103">
        <f t="shared" si="1137"/>
        <v>0</v>
      </c>
      <c r="Q773" s="103">
        <f t="shared" si="1137"/>
        <v>0</v>
      </c>
      <c r="R773" s="103">
        <f t="shared" si="1137"/>
        <v>0</v>
      </c>
      <c r="S773" s="12" t="s">
        <v>54</v>
      </c>
      <c r="T773" s="169" t="s">
        <v>54</v>
      </c>
      <c r="U773" s="170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 x14ac:dyDescent="0.45">
      <c r="A774" s="25"/>
      <c r="B774" s="175"/>
      <c r="C774" s="178"/>
      <c r="D774" s="175"/>
      <c r="E774" s="100" t="s">
        <v>57</v>
      </c>
      <c r="F774" s="104">
        <f t="shared" ref="F774:J774" si="1138">(F771-F772)*10</f>
        <v>0</v>
      </c>
      <c r="G774" s="104">
        <f t="shared" si="1138"/>
        <v>0</v>
      </c>
      <c r="H774" s="104">
        <f t="shared" si="1138"/>
        <v>0</v>
      </c>
      <c r="I774" s="104">
        <f t="shared" si="1138"/>
        <v>0</v>
      </c>
      <c r="J774" s="104">
        <f t="shared" si="1138"/>
        <v>0</v>
      </c>
      <c r="K774" s="105">
        <f t="shared" ref="K774" si="1139">IFERROR(AVERAGE(F774:J774)," ")</f>
        <v>0</v>
      </c>
      <c r="L774" s="179" t="str">
        <f t="shared" ref="L774" si="1140">IFERROR((1-((MAX(F774:J774)-MIN(F774:J774))/(2*AVERAGE(F774:J774))))*100," ")</f>
        <v xml:space="preserve"> </v>
      </c>
      <c r="M774" s="180"/>
      <c r="N774" s="104">
        <f t="shared" ref="N774:R774" si="1141">(N771-N772)*10</f>
        <v>0</v>
      </c>
      <c r="O774" s="104">
        <f t="shared" si="1141"/>
        <v>0</v>
      </c>
      <c r="P774" s="104">
        <f t="shared" si="1141"/>
        <v>0</v>
      </c>
      <c r="Q774" s="104">
        <f t="shared" si="1141"/>
        <v>0</v>
      </c>
      <c r="R774" s="104">
        <f t="shared" si="1141"/>
        <v>0</v>
      </c>
      <c r="S774" s="105">
        <f t="shared" ref="S774" si="1142">IFERROR(AVERAGE(N774:R774)," ")</f>
        <v>0</v>
      </c>
      <c r="T774" s="171" t="str">
        <f t="shared" ref="T774" si="1143">IFERROR((1-((MAX(N774:R774)-MIN(N774:R774))/(2*AVERAGE(N774:R774))))*100," ")</f>
        <v xml:space="preserve"> </v>
      </c>
      <c r="U774" s="172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 x14ac:dyDescent="0.45">
      <c r="A775" s="21"/>
      <c r="B775" s="173"/>
      <c r="C775" s="176"/>
      <c r="D775" s="173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67" t="s">
        <v>54</v>
      </c>
      <c r="M775" s="168"/>
      <c r="N775" s="10"/>
      <c r="O775" s="11"/>
      <c r="P775" s="11"/>
      <c r="Q775" s="11"/>
      <c r="R775" s="11"/>
      <c r="S775" s="141" t="s">
        <v>54</v>
      </c>
      <c r="T775" s="167" t="s">
        <v>54</v>
      </c>
      <c r="U775" s="168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 x14ac:dyDescent="0.45">
      <c r="A776" s="54"/>
      <c r="B776" s="174"/>
      <c r="C776" s="177"/>
      <c r="D776" s="174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67" t="s">
        <v>54</v>
      </c>
      <c r="M776" s="168"/>
      <c r="N776" s="10"/>
      <c r="O776" s="11"/>
      <c r="P776" s="11"/>
      <c r="Q776" s="11"/>
      <c r="R776" s="11"/>
      <c r="S776" s="141" t="s">
        <v>54</v>
      </c>
      <c r="T776" s="167" t="s">
        <v>54</v>
      </c>
      <c r="U776" s="168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 x14ac:dyDescent="0.45">
      <c r="A777" s="24"/>
      <c r="B777" s="174"/>
      <c r="C777" s="177"/>
      <c r="D777" s="174"/>
      <c r="E777" s="100" t="s">
        <v>56</v>
      </c>
      <c r="F777" s="103">
        <f t="shared" ref="F777:J777" si="1144">F775-F776</f>
        <v>0</v>
      </c>
      <c r="G777" s="103">
        <f t="shared" si="1144"/>
        <v>0</v>
      </c>
      <c r="H777" s="103">
        <f t="shared" si="1144"/>
        <v>0</v>
      </c>
      <c r="I777" s="103">
        <f t="shared" si="1144"/>
        <v>0</v>
      </c>
      <c r="J777" s="103">
        <f t="shared" si="1144"/>
        <v>0</v>
      </c>
      <c r="K777" s="12" t="s">
        <v>54</v>
      </c>
      <c r="L777" s="169" t="s">
        <v>54</v>
      </c>
      <c r="M777" s="170"/>
      <c r="N777" s="103">
        <f t="shared" ref="N777:R777" si="1145">N775-N776</f>
        <v>0</v>
      </c>
      <c r="O777" s="103">
        <f t="shared" si="1145"/>
        <v>0</v>
      </c>
      <c r="P777" s="103">
        <f t="shared" si="1145"/>
        <v>0</v>
      </c>
      <c r="Q777" s="103">
        <f t="shared" si="1145"/>
        <v>0</v>
      </c>
      <c r="R777" s="103">
        <f t="shared" si="1145"/>
        <v>0</v>
      </c>
      <c r="S777" s="12" t="s">
        <v>54</v>
      </c>
      <c r="T777" s="169" t="s">
        <v>54</v>
      </c>
      <c r="U777" s="170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 x14ac:dyDescent="0.45">
      <c r="A778" s="25"/>
      <c r="B778" s="175"/>
      <c r="C778" s="178"/>
      <c r="D778" s="175"/>
      <c r="E778" s="100" t="s">
        <v>57</v>
      </c>
      <c r="F778" s="104">
        <f t="shared" ref="F778:J778" si="1146">(F775-F776)*10</f>
        <v>0</v>
      </c>
      <c r="G778" s="104">
        <f t="shared" si="1146"/>
        <v>0</v>
      </c>
      <c r="H778" s="104">
        <f t="shared" si="1146"/>
        <v>0</v>
      </c>
      <c r="I778" s="104">
        <f t="shared" si="1146"/>
        <v>0</v>
      </c>
      <c r="J778" s="104">
        <f t="shared" si="1146"/>
        <v>0</v>
      </c>
      <c r="K778" s="105">
        <f t="shared" ref="K778" si="1147">IFERROR(AVERAGE(F778:J778)," ")</f>
        <v>0</v>
      </c>
      <c r="L778" s="179" t="str">
        <f t="shared" ref="L778" si="1148">IFERROR((1-((MAX(F778:J778)-MIN(F778:J778))/(2*AVERAGE(F778:J778))))*100," ")</f>
        <v xml:space="preserve"> </v>
      </c>
      <c r="M778" s="180"/>
      <c r="N778" s="104">
        <f t="shared" ref="N778:R778" si="1149">(N775-N776)*10</f>
        <v>0</v>
      </c>
      <c r="O778" s="104">
        <f t="shared" si="1149"/>
        <v>0</v>
      </c>
      <c r="P778" s="104">
        <f t="shared" si="1149"/>
        <v>0</v>
      </c>
      <c r="Q778" s="104">
        <f t="shared" si="1149"/>
        <v>0</v>
      </c>
      <c r="R778" s="104">
        <f t="shared" si="1149"/>
        <v>0</v>
      </c>
      <c r="S778" s="105">
        <f t="shared" ref="S778" si="1150">IFERROR(AVERAGE(N778:R778)," ")</f>
        <v>0</v>
      </c>
      <c r="T778" s="171" t="str">
        <f t="shared" ref="T778" si="1151">IFERROR((1-((MAX(N778:R778)-MIN(N778:R778))/(2*AVERAGE(N778:R778))))*100," ")</f>
        <v xml:space="preserve"> </v>
      </c>
      <c r="U778" s="172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 x14ac:dyDescent="0.45">
      <c r="A779" s="21"/>
      <c r="B779" s="173"/>
      <c r="C779" s="176"/>
      <c r="D779" s="173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67" t="s">
        <v>54</v>
      </c>
      <c r="M779" s="168"/>
      <c r="N779" s="10"/>
      <c r="O779" s="11"/>
      <c r="P779" s="11"/>
      <c r="Q779" s="11"/>
      <c r="R779" s="11"/>
      <c r="S779" s="141" t="s">
        <v>54</v>
      </c>
      <c r="T779" s="167" t="s">
        <v>54</v>
      </c>
      <c r="U779" s="168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 x14ac:dyDescent="0.45">
      <c r="A780" s="54"/>
      <c r="B780" s="174"/>
      <c r="C780" s="177"/>
      <c r="D780" s="174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67" t="s">
        <v>54</v>
      </c>
      <c r="M780" s="168"/>
      <c r="N780" s="10"/>
      <c r="O780" s="11"/>
      <c r="P780" s="11"/>
      <c r="Q780" s="11"/>
      <c r="R780" s="11"/>
      <c r="S780" s="141" t="s">
        <v>54</v>
      </c>
      <c r="T780" s="167" t="s">
        <v>54</v>
      </c>
      <c r="U780" s="168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 x14ac:dyDescent="0.45">
      <c r="A781" s="24"/>
      <c r="B781" s="174"/>
      <c r="C781" s="177"/>
      <c r="D781" s="174"/>
      <c r="E781" s="100" t="s">
        <v>56</v>
      </c>
      <c r="F781" s="103">
        <f t="shared" ref="F781:J781" si="1152">F779-F780</f>
        <v>0</v>
      </c>
      <c r="G781" s="103">
        <f t="shared" si="1152"/>
        <v>0</v>
      </c>
      <c r="H781" s="103">
        <f t="shared" si="1152"/>
        <v>0</v>
      </c>
      <c r="I781" s="103">
        <f t="shared" si="1152"/>
        <v>0</v>
      </c>
      <c r="J781" s="103">
        <f t="shared" si="1152"/>
        <v>0</v>
      </c>
      <c r="K781" s="12" t="s">
        <v>54</v>
      </c>
      <c r="L781" s="169" t="s">
        <v>54</v>
      </c>
      <c r="M781" s="170"/>
      <c r="N781" s="103">
        <f t="shared" ref="N781:R781" si="1153">N779-N780</f>
        <v>0</v>
      </c>
      <c r="O781" s="103">
        <f t="shared" si="1153"/>
        <v>0</v>
      </c>
      <c r="P781" s="103">
        <f t="shared" si="1153"/>
        <v>0</v>
      </c>
      <c r="Q781" s="103">
        <f t="shared" si="1153"/>
        <v>0</v>
      </c>
      <c r="R781" s="103">
        <f t="shared" si="1153"/>
        <v>0</v>
      </c>
      <c r="S781" s="12" t="s">
        <v>54</v>
      </c>
      <c r="T781" s="169" t="s">
        <v>54</v>
      </c>
      <c r="U781" s="170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 x14ac:dyDescent="0.45">
      <c r="A782" s="25"/>
      <c r="B782" s="175"/>
      <c r="C782" s="178"/>
      <c r="D782" s="175"/>
      <c r="E782" s="100" t="s">
        <v>57</v>
      </c>
      <c r="F782" s="104">
        <f t="shared" ref="F782:J782" si="1154">(F779-F780)*10</f>
        <v>0</v>
      </c>
      <c r="G782" s="104">
        <f t="shared" si="1154"/>
        <v>0</v>
      </c>
      <c r="H782" s="104">
        <f t="shared" si="1154"/>
        <v>0</v>
      </c>
      <c r="I782" s="104">
        <f t="shared" si="1154"/>
        <v>0</v>
      </c>
      <c r="J782" s="104">
        <f t="shared" si="1154"/>
        <v>0</v>
      </c>
      <c r="K782" s="105">
        <f t="shared" ref="K782" si="1155">IFERROR(AVERAGE(F782:J782)," ")</f>
        <v>0</v>
      </c>
      <c r="L782" s="179" t="str">
        <f t="shared" ref="L782" si="1156">IFERROR((1-((MAX(F782:J782)-MIN(F782:J782))/(2*AVERAGE(F782:J782))))*100," ")</f>
        <v xml:space="preserve"> </v>
      </c>
      <c r="M782" s="180"/>
      <c r="N782" s="104">
        <f t="shared" ref="N782:R782" si="1157">(N779-N780)*10</f>
        <v>0</v>
      </c>
      <c r="O782" s="104">
        <f t="shared" si="1157"/>
        <v>0</v>
      </c>
      <c r="P782" s="104">
        <f t="shared" si="1157"/>
        <v>0</v>
      </c>
      <c r="Q782" s="104">
        <f t="shared" si="1157"/>
        <v>0</v>
      </c>
      <c r="R782" s="104">
        <f t="shared" si="1157"/>
        <v>0</v>
      </c>
      <c r="S782" s="105">
        <f t="shared" ref="S782" si="1158">IFERROR(AVERAGE(N782:R782)," ")</f>
        <v>0</v>
      </c>
      <c r="T782" s="171" t="str">
        <f t="shared" ref="T782" si="1159">IFERROR((1-((MAX(N782:R782)-MIN(N782:R782))/(2*AVERAGE(N782:R782))))*100," ")</f>
        <v xml:space="preserve"> </v>
      </c>
      <c r="U782" s="172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 x14ac:dyDescent="0.45">
      <c r="A783" s="21"/>
      <c r="B783" s="173"/>
      <c r="C783" s="176"/>
      <c r="D783" s="173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67" t="s">
        <v>54</v>
      </c>
      <c r="M783" s="168"/>
      <c r="N783" s="10"/>
      <c r="O783" s="11"/>
      <c r="P783" s="11"/>
      <c r="Q783" s="11"/>
      <c r="R783" s="11"/>
      <c r="S783" s="141" t="s">
        <v>54</v>
      </c>
      <c r="T783" s="167" t="s">
        <v>54</v>
      </c>
      <c r="U783" s="168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 x14ac:dyDescent="0.45">
      <c r="A784" s="54"/>
      <c r="B784" s="174"/>
      <c r="C784" s="177"/>
      <c r="D784" s="174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67" t="s">
        <v>54</v>
      </c>
      <c r="M784" s="168"/>
      <c r="N784" s="10"/>
      <c r="O784" s="11"/>
      <c r="P784" s="11"/>
      <c r="Q784" s="11"/>
      <c r="R784" s="11"/>
      <c r="S784" s="141" t="s">
        <v>54</v>
      </c>
      <c r="T784" s="167" t="s">
        <v>54</v>
      </c>
      <c r="U784" s="168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 x14ac:dyDescent="0.45">
      <c r="A785" s="24"/>
      <c r="B785" s="174"/>
      <c r="C785" s="177"/>
      <c r="D785" s="174"/>
      <c r="E785" s="100" t="s">
        <v>56</v>
      </c>
      <c r="F785" s="103">
        <f t="shared" ref="F785:J785" si="1160">F783-F784</f>
        <v>0</v>
      </c>
      <c r="G785" s="103">
        <f t="shared" si="1160"/>
        <v>0</v>
      </c>
      <c r="H785" s="103">
        <f t="shared" si="1160"/>
        <v>0</v>
      </c>
      <c r="I785" s="103">
        <f t="shared" si="1160"/>
        <v>0</v>
      </c>
      <c r="J785" s="103">
        <f t="shared" si="1160"/>
        <v>0</v>
      </c>
      <c r="K785" s="12" t="s">
        <v>54</v>
      </c>
      <c r="L785" s="169" t="s">
        <v>54</v>
      </c>
      <c r="M785" s="170"/>
      <c r="N785" s="103">
        <f t="shared" ref="N785:R785" si="1161">N783-N784</f>
        <v>0</v>
      </c>
      <c r="O785" s="103">
        <f t="shared" si="1161"/>
        <v>0</v>
      </c>
      <c r="P785" s="103">
        <f t="shared" si="1161"/>
        <v>0</v>
      </c>
      <c r="Q785" s="103">
        <f t="shared" si="1161"/>
        <v>0</v>
      </c>
      <c r="R785" s="103">
        <f t="shared" si="1161"/>
        <v>0</v>
      </c>
      <c r="S785" s="12" t="s">
        <v>54</v>
      </c>
      <c r="T785" s="169" t="s">
        <v>54</v>
      </c>
      <c r="U785" s="170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 x14ac:dyDescent="0.45">
      <c r="A786" s="25"/>
      <c r="B786" s="175"/>
      <c r="C786" s="178"/>
      <c r="D786" s="175"/>
      <c r="E786" s="100" t="s">
        <v>57</v>
      </c>
      <c r="F786" s="104">
        <f t="shared" ref="F786:J786" si="1162">(F783-F784)*10</f>
        <v>0</v>
      </c>
      <c r="G786" s="104">
        <f t="shared" si="1162"/>
        <v>0</v>
      </c>
      <c r="H786" s="104">
        <f t="shared" si="1162"/>
        <v>0</v>
      </c>
      <c r="I786" s="104">
        <f t="shared" si="1162"/>
        <v>0</v>
      </c>
      <c r="J786" s="104">
        <f t="shared" si="1162"/>
        <v>0</v>
      </c>
      <c r="K786" s="105">
        <f t="shared" ref="K786" si="1163">IFERROR(AVERAGE(F786:J786)," ")</f>
        <v>0</v>
      </c>
      <c r="L786" s="179" t="str">
        <f t="shared" ref="L786" si="1164">IFERROR((1-((MAX(F786:J786)-MIN(F786:J786))/(2*AVERAGE(F786:J786))))*100," ")</f>
        <v xml:space="preserve"> </v>
      </c>
      <c r="M786" s="180"/>
      <c r="N786" s="104">
        <f t="shared" ref="N786:R786" si="1165">(N783-N784)*10</f>
        <v>0</v>
      </c>
      <c r="O786" s="104">
        <f t="shared" si="1165"/>
        <v>0</v>
      </c>
      <c r="P786" s="104">
        <f t="shared" si="1165"/>
        <v>0</v>
      </c>
      <c r="Q786" s="104">
        <f t="shared" si="1165"/>
        <v>0</v>
      </c>
      <c r="R786" s="104">
        <f t="shared" si="1165"/>
        <v>0</v>
      </c>
      <c r="S786" s="105">
        <f t="shared" ref="S786" si="1166">IFERROR(AVERAGE(N786:R786)," ")</f>
        <v>0</v>
      </c>
      <c r="T786" s="171" t="str">
        <f t="shared" ref="T786" si="1167">IFERROR((1-((MAX(N786:R786)-MIN(N786:R786))/(2*AVERAGE(N786:R786))))*100," ")</f>
        <v xml:space="preserve"> </v>
      </c>
      <c r="U786" s="172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 x14ac:dyDescent="0.45">
      <c r="A787" s="21"/>
      <c r="B787" s="173"/>
      <c r="C787" s="176"/>
      <c r="D787" s="173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67" t="s">
        <v>54</v>
      </c>
      <c r="M787" s="168"/>
      <c r="N787" s="10"/>
      <c r="O787" s="11"/>
      <c r="P787" s="11"/>
      <c r="Q787" s="11"/>
      <c r="R787" s="11"/>
      <c r="S787" s="141" t="s">
        <v>54</v>
      </c>
      <c r="T787" s="167" t="s">
        <v>54</v>
      </c>
      <c r="U787" s="168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 x14ac:dyDescent="0.45">
      <c r="A788" s="54"/>
      <c r="B788" s="174"/>
      <c r="C788" s="177"/>
      <c r="D788" s="174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67" t="s">
        <v>54</v>
      </c>
      <c r="M788" s="168"/>
      <c r="N788" s="10"/>
      <c r="O788" s="11"/>
      <c r="P788" s="11"/>
      <c r="Q788" s="11"/>
      <c r="R788" s="11"/>
      <c r="S788" s="141" t="s">
        <v>54</v>
      </c>
      <c r="T788" s="167" t="s">
        <v>54</v>
      </c>
      <c r="U788" s="168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 x14ac:dyDescent="0.45">
      <c r="A789" s="24"/>
      <c r="B789" s="174"/>
      <c r="C789" s="177"/>
      <c r="D789" s="174"/>
      <c r="E789" s="100" t="s">
        <v>56</v>
      </c>
      <c r="F789" s="103">
        <f t="shared" ref="F789:J789" si="1168">F787-F788</f>
        <v>0</v>
      </c>
      <c r="G789" s="103">
        <f t="shared" si="1168"/>
        <v>0</v>
      </c>
      <c r="H789" s="103">
        <f t="shared" si="1168"/>
        <v>0</v>
      </c>
      <c r="I789" s="103">
        <f t="shared" si="1168"/>
        <v>0</v>
      </c>
      <c r="J789" s="103">
        <f t="shared" si="1168"/>
        <v>0</v>
      </c>
      <c r="K789" s="12" t="s">
        <v>54</v>
      </c>
      <c r="L789" s="169" t="s">
        <v>54</v>
      </c>
      <c r="M789" s="170"/>
      <c r="N789" s="103">
        <f t="shared" ref="N789:R789" si="1169">N787-N788</f>
        <v>0</v>
      </c>
      <c r="O789" s="103">
        <f t="shared" si="1169"/>
        <v>0</v>
      </c>
      <c r="P789" s="103">
        <f t="shared" si="1169"/>
        <v>0</v>
      </c>
      <c r="Q789" s="103">
        <f t="shared" si="1169"/>
        <v>0</v>
      </c>
      <c r="R789" s="103">
        <f t="shared" si="1169"/>
        <v>0</v>
      </c>
      <c r="S789" s="12" t="s">
        <v>54</v>
      </c>
      <c r="T789" s="169" t="s">
        <v>54</v>
      </c>
      <c r="U789" s="170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 x14ac:dyDescent="0.45">
      <c r="A790" s="25"/>
      <c r="B790" s="175"/>
      <c r="C790" s="178"/>
      <c r="D790" s="175"/>
      <c r="E790" s="100" t="s">
        <v>57</v>
      </c>
      <c r="F790" s="104">
        <f t="shared" ref="F790:J790" si="1170">(F787-F788)*10</f>
        <v>0</v>
      </c>
      <c r="G790" s="104">
        <f t="shared" si="1170"/>
        <v>0</v>
      </c>
      <c r="H790" s="104">
        <f t="shared" si="1170"/>
        <v>0</v>
      </c>
      <c r="I790" s="104">
        <f t="shared" si="1170"/>
        <v>0</v>
      </c>
      <c r="J790" s="104">
        <f t="shared" si="1170"/>
        <v>0</v>
      </c>
      <c r="K790" s="105">
        <f t="shared" ref="K790" si="1171">IFERROR(AVERAGE(F790:J790)," ")</f>
        <v>0</v>
      </c>
      <c r="L790" s="179" t="str">
        <f t="shared" ref="L790" si="1172">IFERROR((1-((MAX(F790:J790)-MIN(F790:J790))/(2*AVERAGE(F790:J790))))*100," ")</f>
        <v xml:space="preserve"> </v>
      </c>
      <c r="M790" s="180"/>
      <c r="N790" s="104">
        <f t="shared" ref="N790:R790" si="1173">(N787-N788)*10</f>
        <v>0</v>
      </c>
      <c r="O790" s="104">
        <f t="shared" si="1173"/>
        <v>0</v>
      </c>
      <c r="P790" s="104">
        <f t="shared" si="1173"/>
        <v>0</v>
      </c>
      <c r="Q790" s="104">
        <f t="shared" si="1173"/>
        <v>0</v>
      </c>
      <c r="R790" s="104">
        <f t="shared" si="1173"/>
        <v>0</v>
      </c>
      <c r="S790" s="105">
        <f t="shared" ref="S790" si="1174">IFERROR(AVERAGE(N790:R790)," ")</f>
        <v>0</v>
      </c>
      <c r="T790" s="171" t="str">
        <f t="shared" ref="T790" si="1175">IFERROR((1-((MAX(N790:R790)-MIN(N790:R790))/(2*AVERAGE(N790:R790))))*100," ")</f>
        <v xml:space="preserve"> </v>
      </c>
      <c r="U790" s="172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 x14ac:dyDescent="0.45">
      <c r="A791" s="21"/>
      <c r="B791" s="173"/>
      <c r="C791" s="176"/>
      <c r="D791" s="173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67" t="s">
        <v>54</v>
      </c>
      <c r="M791" s="168"/>
      <c r="N791" s="10"/>
      <c r="O791" s="11"/>
      <c r="P791" s="11"/>
      <c r="Q791" s="11"/>
      <c r="R791" s="11"/>
      <c r="S791" s="141" t="s">
        <v>54</v>
      </c>
      <c r="T791" s="167" t="s">
        <v>54</v>
      </c>
      <c r="U791" s="168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 x14ac:dyDescent="0.45">
      <c r="A792" s="54"/>
      <c r="B792" s="174"/>
      <c r="C792" s="177"/>
      <c r="D792" s="174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67" t="s">
        <v>54</v>
      </c>
      <c r="M792" s="168"/>
      <c r="N792" s="10"/>
      <c r="O792" s="11"/>
      <c r="P792" s="11"/>
      <c r="Q792" s="11"/>
      <c r="R792" s="11"/>
      <c r="S792" s="141" t="s">
        <v>54</v>
      </c>
      <c r="T792" s="167" t="s">
        <v>54</v>
      </c>
      <c r="U792" s="168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 x14ac:dyDescent="0.45">
      <c r="A793" s="24"/>
      <c r="B793" s="174"/>
      <c r="C793" s="177"/>
      <c r="D793" s="174"/>
      <c r="E793" s="100" t="s">
        <v>56</v>
      </c>
      <c r="F793" s="103">
        <f t="shared" ref="F793:J793" si="1176">F791-F792</f>
        <v>0</v>
      </c>
      <c r="G793" s="103">
        <f t="shared" si="1176"/>
        <v>0</v>
      </c>
      <c r="H793" s="103">
        <f t="shared" si="1176"/>
        <v>0</v>
      </c>
      <c r="I793" s="103">
        <f t="shared" si="1176"/>
        <v>0</v>
      </c>
      <c r="J793" s="103">
        <f t="shared" si="1176"/>
        <v>0</v>
      </c>
      <c r="K793" s="12" t="s">
        <v>54</v>
      </c>
      <c r="L793" s="169" t="s">
        <v>54</v>
      </c>
      <c r="M793" s="170"/>
      <c r="N793" s="103">
        <f t="shared" ref="N793:R793" si="1177">N791-N792</f>
        <v>0</v>
      </c>
      <c r="O793" s="103">
        <f t="shared" si="1177"/>
        <v>0</v>
      </c>
      <c r="P793" s="103">
        <f t="shared" si="1177"/>
        <v>0</v>
      </c>
      <c r="Q793" s="103">
        <f t="shared" si="1177"/>
        <v>0</v>
      </c>
      <c r="R793" s="103">
        <f t="shared" si="1177"/>
        <v>0</v>
      </c>
      <c r="S793" s="12" t="s">
        <v>54</v>
      </c>
      <c r="T793" s="169" t="s">
        <v>54</v>
      </c>
      <c r="U793" s="170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 x14ac:dyDescent="0.45">
      <c r="A794" s="25"/>
      <c r="B794" s="175"/>
      <c r="C794" s="178"/>
      <c r="D794" s="175"/>
      <c r="E794" s="100" t="s">
        <v>57</v>
      </c>
      <c r="F794" s="104">
        <f t="shared" ref="F794:J794" si="1178">(F791-F792)*10</f>
        <v>0</v>
      </c>
      <c r="G794" s="104">
        <f t="shared" si="1178"/>
        <v>0</v>
      </c>
      <c r="H794" s="104">
        <f t="shared" si="1178"/>
        <v>0</v>
      </c>
      <c r="I794" s="104">
        <f t="shared" si="1178"/>
        <v>0</v>
      </c>
      <c r="J794" s="104">
        <f t="shared" si="1178"/>
        <v>0</v>
      </c>
      <c r="K794" s="105">
        <f t="shared" ref="K794" si="1179">IFERROR(AVERAGE(F794:J794)," ")</f>
        <v>0</v>
      </c>
      <c r="L794" s="179" t="str">
        <f t="shared" ref="L794" si="1180">IFERROR((1-((MAX(F794:J794)-MIN(F794:J794))/(2*AVERAGE(F794:J794))))*100," ")</f>
        <v xml:space="preserve"> </v>
      </c>
      <c r="M794" s="180"/>
      <c r="N794" s="104">
        <f t="shared" ref="N794:R794" si="1181">(N791-N792)*10</f>
        <v>0</v>
      </c>
      <c r="O794" s="104">
        <f t="shared" si="1181"/>
        <v>0</v>
      </c>
      <c r="P794" s="104">
        <f t="shared" si="1181"/>
        <v>0</v>
      </c>
      <c r="Q794" s="104">
        <f t="shared" si="1181"/>
        <v>0</v>
      </c>
      <c r="R794" s="104">
        <f t="shared" si="1181"/>
        <v>0</v>
      </c>
      <c r="S794" s="105">
        <f t="shared" ref="S794" si="1182">IFERROR(AVERAGE(N794:R794)," ")</f>
        <v>0</v>
      </c>
      <c r="T794" s="171" t="str">
        <f t="shared" ref="T794" si="1183">IFERROR((1-((MAX(N794:R794)-MIN(N794:R794))/(2*AVERAGE(N794:R794))))*100," ")</f>
        <v xml:space="preserve"> </v>
      </c>
      <c r="U794" s="172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 x14ac:dyDescent="0.45">
      <c r="A795" s="21"/>
      <c r="B795" s="173"/>
      <c r="C795" s="176"/>
      <c r="D795" s="173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67" t="s">
        <v>54</v>
      </c>
      <c r="M795" s="168"/>
      <c r="N795" s="10"/>
      <c r="O795" s="11"/>
      <c r="P795" s="11"/>
      <c r="Q795" s="11"/>
      <c r="R795" s="11"/>
      <c r="S795" s="141" t="s">
        <v>54</v>
      </c>
      <c r="T795" s="167" t="s">
        <v>54</v>
      </c>
      <c r="U795" s="168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 x14ac:dyDescent="0.45">
      <c r="A796" s="54"/>
      <c r="B796" s="174"/>
      <c r="C796" s="177"/>
      <c r="D796" s="174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67" t="s">
        <v>54</v>
      </c>
      <c r="M796" s="168"/>
      <c r="N796" s="10"/>
      <c r="O796" s="11"/>
      <c r="P796" s="11"/>
      <c r="Q796" s="11"/>
      <c r="R796" s="11"/>
      <c r="S796" s="141" t="s">
        <v>54</v>
      </c>
      <c r="T796" s="167" t="s">
        <v>54</v>
      </c>
      <c r="U796" s="168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 x14ac:dyDescent="0.45">
      <c r="A797" s="24"/>
      <c r="B797" s="174"/>
      <c r="C797" s="177"/>
      <c r="D797" s="174"/>
      <c r="E797" s="100" t="s">
        <v>56</v>
      </c>
      <c r="F797" s="103">
        <f t="shared" ref="F797:J797" si="1184">F795-F796</f>
        <v>0</v>
      </c>
      <c r="G797" s="103">
        <f t="shared" si="1184"/>
        <v>0</v>
      </c>
      <c r="H797" s="103">
        <f t="shared" si="1184"/>
        <v>0</v>
      </c>
      <c r="I797" s="103">
        <f t="shared" si="1184"/>
        <v>0</v>
      </c>
      <c r="J797" s="103">
        <f t="shared" si="1184"/>
        <v>0</v>
      </c>
      <c r="K797" s="12" t="s">
        <v>54</v>
      </c>
      <c r="L797" s="169" t="s">
        <v>54</v>
      </c>
      <c r="M797" s="170"/>
      <c r="N797" s="103">
        <f t="shared" ref="N797:R797" si="1185">N795-N796</f>
        <v>0</v>
      </c>
      <c r="O797" s="103">
        <f t="shared" si="1185"/>
        <v>0</v>
      </c>
      <c r="P797" s="103">
        <f t="shared" si="1185"/>
        <v>0</v>
      </c>
      <c r="Q797" s="103">
        <f t="shared" si="1185"/>
        <v>0</v>
      </c>
      <c r="R797" s="103">
        <f t="shared" si="1185"/>
        <v>0</v>
      </c>
      <c r="S797" s="12" t="s">
        <v>54</v>
      </c>
      <c r="T797" s="169" t="s">
        <v>54</v>
      </c>
      <c r="U797" s="170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 x14ac:dyDescent="0.45">
      <c r="A798" s="25"/>
      <c r="B798" s="175"/>
      <c r="C798" s="178"/>
      <c r="D798" s="175"/>
      <c r="E798" s="100" t="s">
        <v>57</v>
      </c>
      <c r="F798" s="104">
        <f t="shared" ref="F798:J798" si="1186">(F795-F796)*10</f>
        <v>0</v>
      </c>
      <c r="G798" s="104">
        <f t="shared" si="1186"/>
        <v>0</v>
      </c>
      <c r="H798" s="104">
        <f t="shared" si="1186"/>
        <v>0</v>
      </c>
      <c r="I798" s="104">
        <f t="shared" si="1186"/>
        <v>0</v>
      </c>
      <c r="J798" s="104">
        <f t="shared" si="1186"/>
        <v>0</v>
      </c>
      <c r="K798" s="105">
        <f t="shared" ref="K798" si="1187">IFERROR(AVERAGE(F798:J798)," ")</f>
        <v>0</v>
      </c>
      <c r="L798" s="179" t="str">
        <f t="shared" ref="L798" si="1188">IFERROR((1-((MAX(F798:J798)-MIN(F798:J798))/(2*AVERAGE(F798:J798))))*100," ")</f>
        <v xml:space="preserve"> </v>
      </c>
      <c r="M798" s="180"/>
      <c r="N798" s="104">
        <f t="shared" ref="N798:R798" si="1189">(N795-N796)*10</f>
        <v>0</v>
      </c>
      <c r="O798" s="104">
        <f t="shared" si="1189"/>
        <v>0</v>
      </c>
      <c r="P798" s="104">
        <f t="shared" si="1189"/>
        <v>0</v>
      </c>
      <c r="Q798" s="104">
        <f t="shared" si="1189"/>
        <v>0</v>
      </c>
      <c r="R798" s="104">
        <f t="shared" si="1189"/>
        <v>0</v>
      </c>
      <c r="S798" s="105">
        <f t="shared" ref="S798" si="1190">IFERROR(AVERAGE(N798:R798)," ")</f>
        <v>0</v>
      </c>
      <c r="T798" s="171" t="str">
        <f t="shared" ref="T798" si="1191">IFERROR((1-((MAX(N798:R798)-MIN(N798:R798))/(2*AVERAGE(N798:R798))))*100," ")</f>
        <v xml:space="preserve"> </v>
      </c>
      <c r="U798" s="172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 x14ac:dyDescent="0.45">
      <c r="A799" s="21"/>
      <c r="B799" s="173"/>
      <c r="C799" s="176"/>
      <c r="D799" s="173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67" t="s">
        <v>54</v>
      </c>
      <c r="M799" s="168"/>
      <c r="N799" s="10"/>
      <c r="O799" s="11"/>
      <c r="P799" s="11"/>
      <c r="Q799" s="11"/>
      <c r="R799" s="11"/>
      <c r="S799" s="141" t="s">
        <v>54</v>
      </c>
      <c r="T799" s="167" t="s">
        <v>54</v>
      </c>
      <c r="U799" s="168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 x14ac:dyDescent="0.45">
      <c r="A800" s="54"/>
      <c r="B800" s="174"/>
      <c r="C800" s="177"/>
      <c r="D800" s="174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67" t="s">
        <v>54</v>
      </c>
      <c r="M800" s="168"/>
      <c r="N800" s="10"/>
      <c r="O800" s="11"/>
      <c r="P800" s="11"/>
      <c r="Q800" s="11"/>
      <c r="R800" s="11"/>
      <c r="S800" s="141" t="s">
        <v>54</v>
      </c>
      <c r="T800" s="167" t="s">
        <v>54</v>
      </c>
      <c r="U800" s="168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 x14ac:dyDescent="0.45">
      <c r="A801" s="24"/>
      <c r="B801" s="174"/>
      <c r="C801" s="177"/>
      <c r="D801" s="174"/>
      <c r="E801" s="100" t="s">
        <v>56</v>
      </c>
      <c r="F801" s="103">
        <f t="shared" ref="F801:J801" si="1192">F799-F800</f>
        <v>0</v>
      </c>
      <c r="G801" s="103">
        <f t="shared" si="1192"/>
        <v>0</v>
      </c>
      <c r="H801" s="103">
        <f t="shared" si="1192"/>
        <v>0</v>
      </c>
      <c r="I801" s="103">
        <f t="shared" si="1192"/>
        <v>0</v>
      </c>
      <c r="J801" s="103">
        <f t="shared" si="1192"/>
        <v>0</v>
      </c>
      <c r="K801" s="12" t="s">
        <v>54</v>
      </c>
      <c r="L801" s="169" t="s">
        <v>54</v>
      </c>
      <c r="M801" s="170"/>
      <c r="N801" s="103">
        <f t="shared" ref="N801:R801" si="1193">N799-N800</f>
        <v>0</v>
      </c>
      <c r="O801" s="103">
        <f t="shared" si="1193"/>
        <v>0</v>
      </c>
      <c r="P801" s="103">
        <f t="shared" si="1193"/>
        <v>0</v>
      </c>
      <c r="Q801" s="103">
        <f t="shared" si="1193"/>
        <v>0</v>
      </c>
      <c r="R801" s="103">
        <f t="shared" si="1193"/>
        <v>0</v>
      </c>
      <c r="S801" s="12" t="s">
        <v>54</v>
      </c>
      <c r="T801" s="169" t="s">
        <v>54</v>
      </c>
      <c r="U801" s="170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 x14ac:dyDescent="0.45">
      <c r="A802" s="25"/>
      <c r="B802" s="175"/>
      <c r="C802" s="178"/>
      <c r="D802" s="175"/>
      <c r="E802" s="100" t="s">
        <v>57</v>
      </c>
      <c r="F802" s="104">
        <f t="shared" ref="F802:J802" si="1194">(F799-F800)*10</f>
        <v>0</v>
      </c>
      <c r="G802" s="104">
        <f t="shared" si="1194"/>
        <v>0</v>
      </c>
      <c r="H802" s="104">
        <f t="shared" si="1194"/>
        <v>0</v>
      </c>
      <c r="I802" s="104">
        <f t="shared" si="1194"/>
        <v>0</v>
      </c>
      <c r="J802" s="104">
        <f t="shared" si="1194"/>
        <v>0</v>
      </c>
      <c r="K802" s="105">
        <f t="shared" ref="K802" si="1195">IFERROR(AVERAGE(F802:J802)," ")</f>
        <v>0</v>
      </c>
      <c r="L802" s="179" t="str">
        <f t="shared" ref="L802" si="1196">IFERROR((1-((MAX(F802:J802)-MIN(F802:J802))/(2*AVERAGE(F802:J802))))*100," ")</f>
        <v xml:space="preserve"> </v>
      </c>
      <c r="M802" s="180"/>
      <c r="N802" s="104">
        <f t="shared" ref="N802:R802" si="1197">(N799-N800)*10</f>
        <v>0</v>
      </c>
      <c r="O802" s="104">
        <f t="shared" si="1197"/>
        <v>0</v>
      </c>
      <c r="P802" s="104">
        <f t="shared" si="1197"/>
        <v>0</v>
      </c>
      <c r="Q802" s="104">
        <f t="shared" si="1197"/>
        <v>0</v>
      </c>
      <c r="R802" s="104">
        <f t="shared" si="1197"/>
        <v>0</v>
      </c>
      <c r="S802" s="105">
        <f t="shared" ref="S802" si="1198">IFERROR(AVERAGE(N802:R802)," ")</f>
        <v>0</v>
      </c>
      <c r="T802" s="171" t="str">
        <f t="shared" ref="T802" si="1199">IFERROR((1-((MAX(N802:R802)-MIN(N802:R802))/(2*AVERAGE(N802:R802))))*100," ")</f>
        <v xml:space="preserve"> </v>
      </c>
      <c r="U802" s="172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 x14ac:dyDescent="0.45">
      <c r="A803" s="21"/>
      <c r="B803" s="173"/>
      <c r="C803" s="176"/>
      <c r="D803" s="173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67" t="s">
        <v>54</v>
      </c>
      <c r="M803" s="168"/>
      <c r="N803" s="10"/>
      <c r="O803" s="11"/>
      <c r="P803" s="11"/>
      <c r="Q803" s="11"/>
      <c r="R803" s="11"/>
      <c r="S803" s="141" t="s">
        <v>54</v>
      </c>
      <c r="T803" s="167" t="s">
        <v>54</v>
      </c>
      <c r="U803" s="168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 x14ac:dyDescent="0.45">
      <c r="A804" s="54"/>
      <c r="B804" s="174"/>
      <c r="C804" s="177"/>
      <c r="D804" s="174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67" t="s">
        <v>54</v>
      </c>
      <c r="M804" s="168"/>
      <c r="N804" s="10"/>
      <c r="O804" s="11"/>
      <c r="P804" s="11"/>
      <c r="Q804" s="11"/>
      <c r="R804" s="11"/>
      <c r="S804" s="141" t="s">
        <v>54</v>
      </c>
      <c r="T804" s="167" t="s">
        <v>54</v>
      </c>
      <c r="U804" s="168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 x14ac:dyDescent="0.45">
      <c r="A805" s="24"/>
      <c r="B805" s="174"/>
      <c r="C805" s="177"/>
      <c r="D805" s="174"/>
      <c r="E805" s="100" t="s">
        <v>56</v>
      </c>
      <c r="F805" s="103">
        <f t="shared" ref="F805:J805" si="1200">F803-F804</f>
        <v>0</v>
      </c>
      <c r="G805" s="103">
        <f t="shared" si="1200"/>
        <v>0</v>
      </c>
      <c r="H805" s="103">
        <f t="shared" si="1200"/>
        <v>0</v>
      </c>
      <c r="I805" s="103">
        <f t="shared" si="1200"/>
        <v>0</v>
      </c>
      <c r="J805" s="103">
        <f t="shared" si="1200"/>
        <v>0</v>
      </c>
      <c r="K805" s="12" t="s">
        <v>54</v>
      </c>
      <c r="L805" s="169" t="s">
        <v>54</v>
      </c>
      <c r="M805" s="170"/>
      <c r="N805" s="103">
        <f t="shared" ref="N805:R805" si="1201">N803-N804</f>
        <v>0</v>
      </c>
      <c r="O805" s="103">
        <f t="shared" si="1201"/>
        <v>0</v>
      </c>
      <c r="P805" s="103">
        <f t="shared" si="1201"/>
        <v>0</v>
      </c>
      <c r="Q805" s="103">
        <f t="shared" si="1201"/>
        <v>0</v>
      </c>
      <c r="R805" s="103">
        <f t="shared" si="1201"/>
        <v>0</v>
      </c>
      <c r="S805" s="12" t="s">
        <v>54</v>
      </c>
      <c r="T805" s="169" t="s">
        <v>54</v>
      </c>
      <c r="U805" s="170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 x14ac:dyDescent="0.45">
      <c r="A806" s="25"/>
      <c r="B806" s="175"/>
      <c r="C806" s="178"/>
      <c r="D806" s="175"/>
      <c r="E806" s="100" t="s">
        <v>57</v>
      </c>
      <c r="F806" s="104">
        <f t="shared" ref="F806:J806" si="1202">(F803-F804)*10</f>
        <v>0</v>
      </c>
      <c r="G806" s="104">
        <f t="shared" si="1202"/>
        <v>0</v>
      </c>
      <c r="H806" s="104">
        <f t="shared" si="1202"/>
        <v>0</v>
      </c>
      <c r="I806" s="104">
        <f t="shared" si="1202"/>
        <v>0</v>
      </c>
      <c r="J806" s="104">
        <f t="shared" si="1202"/>
        <v>0</v>
      </c>
      <c r="K806" s="105">
        <f t="shared" ref="K806" si="1203">IFERROR(AVERAGE(F806:J806)," ")</f>
        <v>0</v>
      </c>
      <c r="L806" s="179" t="str">
        <f t="shared" ref="L806" si="1204">IFERROR((1-((MAX(F806:J806)-MIN(F806:J806))/(2*AVERAGE(F806:J806))))*100," ")</f>
        <v xml:space="preserve"> </v>
      </c>
      <c r="M806" s="180"/>
      <c r="N806" s="104">
        <f t="shared" ref="N806:R806" si="1205">(N803-N804)*10</f>
        <v>0</v>
      </c>
      <c r="O806" s="104">
        <f t="shared" si="1205"/>
        <v>0</v>
      </c>
      <c r="P806" s="104">
        <f t="shared" si="1205"/>
        <v>0</v>
      </c>
      <c r="Q806" s="104">
        <f t="shared" si="1205"/>
        <v>0</v>
      </c>
      <c r="R806" s="104">
        <f t="shared" si="1205"/>
        <v>0</v>
      </c>
      <c r="S806" s="105">
        <f t="shared" ref="S806" si="1206">IFERROR(AVERAGE(N806:R806)," ")</f>
        <v>0</v>
      </c>
      <c r="T806" s="171" t="str">
        <f t="shared" ref="T806" si="1207">IFERROR((1-((MAX(N806:R806)-MIN(N806:R806))/(2*AVERAGE(N806:R806))))*100," ")</f>
        <v xml:space="preserve"> </v>
      </c>
      <c r="U806" s="172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 x14ac:dyDescent="0.45">
      <c r="A807" s="21"/>
      <c r="B807" s="173"/>
      <c r="C807" s="176"/>
      <c r="D807" s="173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67" t="s">
        <v>54</v>
      </c>
      <c r="M807" s="168"/>
      <c r="N807" s="10"/>
      <c r="O807" s="11"/>
      <c r="P807" s="11"/>
      <c r="Q807" s="11"/>
      <c r="R807" s="11"/>
      <c r="S807" s="141" t="s">
        <v>54</v>
      </c>
      <c r="T807" s="167" t="s">
        <v>54</v>
      </c>
      <c r="U807" s="168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 x14ac:dyDescent="0.45">
      <c r="A808" s="54"/>
      <c r="B808" s="174"/>
      <c r="C808" s="177"/>
      <c r="D808" s="174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67" t="s">
        <v>54</v>
      </c>
      <c r="M808" s="168"/>
      <c r="N808" s="10"/>
      <c r="O808" s="11"/>
      <c r="P808" s="11"/>
      <c r="Q808" s="11"/>
      <c r="R808" s="11"/>
      <c r="S808" s="141" t="s">
        <v>54</v>
      </c>
      <c r="T808" s="167" t="s">
        <v>54</v>
      </c>
      <c r="U808" s="168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 x14ac:dyDescent="0.45">
      <c r="A809" s="24"/>
      <c r="B809" s="174"/>
      <c r="C809" s="177"/>
      <c r="D809" s="174"/>
      <c r="E809" s="100" t="s">
        <v>56</v>
      </c>
      <c r="F809" s="103">
        <f t="shared" ref="F809:J809" si="1208">F807-F808</f>
        <v>0</v>
      </c>
      <c r="G809" s="103">
        <f t="shared" si="1208"/>
        <v>0</v>
      </c>
      <c r="H809" s="103">
        <f t="shared" si="1208"/>
        <v>0</v>
      </c>
      <c r="I809" s="103">
        <f t="shared" si="1208"/>
        <v>0</v>
      </c>
      <c r="J809" s="103">
        <f t="shared" si="1208"/>
        <v>0</v>
      </c>
      <c r="K809" s="12" t="s">
        <v>54</v>
      </c>
      <c r="L809" s="169" t="s">
        <v>54</v>
      </c>
      <c r="M809" s="170"/>
      <c r="N809" s="103">
        <f t="shared" ref="N809:R809" si="1209">N807-N808</f>
        <v>0</v>
      </c>
      <c r="O809" s="103">
        <f t="shared" si="1209"/>
        <v>0</v>
      </c>
      <c r="P809" s="103">
        <f t="shared" si="1209"/>
        <v>0</v>
      </c>
      <c r="Q809" s="103">
        <f t="shared" si="1209"/>
        <v>0</v>
      </c>
      <c r="R809" s="103">
        <f t="shared" si="1209"/>
        <v>0</v>
      </c>
      <c r="S809" s="12" t="s">
        <v>54</v>
      </c>
      <c r="T809" s="169" t="s">
        <v>54</v>
      </c>
      <c r="U809" s="170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 x14ac:dyDescent="0.45">
      <c r="A810" s="25"/>
      <c r="B810" s="175"/>
      <c r="C810" s="178"/>
      <c r="D810" s="175"/>
      <c r="E810" s="100" t="s">
        <v>57</v>
      </c>
      <c r="F810" s="104">
        <f t="shared" ref="F810:J810" si="1210">(F807-F808)*10</f>
        <v>0</v>
      </c>
      <c r="G810" s="104">
        <f t="shared" si="1210"/>
        <v>0</v>
      </c>
      <c r="H810" s="104">
        <f t="shared" si="1210"/>
        <v>0</v>
      </c>
      <c r="I810" s="104">
        <f t="shared" si="1210"/>
        <v>0</v>
      </c>
      <c r="J810" s="104">
        <f t="shared" si="1210"/>
        <v>0</v>
      </c>
      <c r="K810" s="105">
        <f t="shared" ref="K810" si="1211">IFERROR(AVERAGE(F810:J810)," ")</f>
        <v>0</v>
      </c>
      <c r="L810" s="179" t="str">
        <f t="shared" ref="L810" si="1212">IFERROR((1-((MAX(F810:J810)-MIN(F810:J810))/(2*AVERAGE(F810:J810))))*100," ")</f>
        <v xml:space="preserve"> </v>
      </c>
      <c r="M810" s="180"/>
      <c r="N810" s="104">
        <f t="shared" ref="N810:R810" si="1213">(N807-N808)*10</f>
        <v>0</v>
      </c>
      <c r="O810" s="104">
        <f t="shared" si="1213"/>
        <v>0</v>
      </c>
      <c r="P810" s="104">
        <f t="shared" si="1213"/>
        <v>0</v>
      </c>
      <c r="Q810" s="104">
        <f t="shared" si="1213"/>
        <v>0</v>
      </c>
      <c r="R810" s="104">
        <f t="shared" si="1213"/>
        <v>0</v>
      </c>
      <c r="S810" s="105">
        <f t="shared" ref="S810" si="1214">IFERROR(AVERAGE(N810:R810)," ")</f>
        <v>0</v>
      </c>
      <c r="T810" s="171" t="str">
        <f t="shared" ref="T810" si="1215">IFERROR((1-((MAX(N810:R810)-MIN(N810:R810))/(2*AVERAGE(N810:R810))))*100," ")</f>
        <v xml:space="preserve"> </v>
      </c>
      <c r="U810" s="172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 x14ac:dyDescent="0.45">
      <c r="A811" s="21"/>
      <c r="B811" s="173"/>
      <c r="C811" s="176"/>
      <c r="D811" s="173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67" t="s">
        <v>54</v>
      </c>
      <c r="M811" s="168"/>
      <c r="N811" s="10"/>
      <c r="O811" s="11"/>
      <c r="P811" s="11"/>
      <c r="Q811" s="11"/>
      <c r="R811" s="11"/>
      <c r="S811" s="141" t="s">
        <v>54</v>
      </c>
      <c r="T811" s="167" t="s">
        <v>54</v>
      </c>
      <c r="U811" s="168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 x14ac:dyDescent="0.45">
      <c r="A812" s="54"/>
      <c r="B812" s="174"/>
      <c r="C812" s="177"/>
      <c r="D812" s="174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67" t="s">
        <v>54</v>
      </c>
      <c r="M812" s="168"/>
      <c r="N812" s="10"/>
      <c r="O812" s="11"/>
      <c r="P812" s="11"/>
      <c r="Q812" s="11"/>
      <c r="R812" s="11"/>
      <c r="S812" s="141" t="s">
        <v>54</v>
      </c>
      <c r="T812" s="167" t="s">
        <v>54</v>
      </c>
      <c r="U812" s="168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 x14ac:dyDescent="0.45">
      <c r="A813" s="24"/>
      <c r="B813" s="174"/>
      <c r="C813" s="177"/>
      <c r="D813" s="174"/>
      <c r="E813" s="100" t="s">
        <v>56</v>
      </c>
      <c r="F813" s="103">
        <f t="shared" ref="F813:J813" si="1216">F811-F812</f>
        <v>0</v>
      </c>
      <c r="G813" s="103">
        <f t="shared" si="1216"/>
        <v>0</v>
      </c>
      <c r="H813" s="103">
        <f t="shared" si="1216"/>
        <v>0</v>
      </c>
      <c r="I813" s="103">
        <f t="shared" si="1216"/>
        <v>0</v>
      </c>
      <c r="J813" s="103">
        <f t="shared" si="1216"/>
        <v>0</v>
      </c>
      <c r="K813" s="12" t="s">
        <v>54</v>
      </c>
      <c r="L813" s="169" t="s">
        <v>54</v>
      </c>
      <c r="M813" s="170"/>
      <c r="N813" s="103">
        <f t="shared" ref="N813:R813" si="1217">N811-N812</f>
        <v>0</v>
      </c>
      <c r="O813" s="103">
        <f t="shared" si="1217"/>
        <v>0</v>
      </c>
      <c r="P813" s="103">
        <f t="shared" si="1217"/>
        <v>0</v>
      </c>
      <c r="Q813" s="103">
        <f t="shared" si="1217"/>
        <v>0</v>
      </c>
      <c r="R813" s="103">
        <f t="shared" si="1217"/>
        <v>0</v>
      </c>
      <c r="S813" s="12" t="s">
        <v>54</v>
      </c>
      <c r="T813" s="169" t="s">
        <v>54</v>
      </c>
      <c r="U813" s="170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 x14ac:dyDescent="0.45">
      <c r="A814" s="25"/>
      <c r="B814" s="175"/>
      <c r="C814" s="178"/>
      <c r="D814" s="175"/>
      <c r="E814" s="100" t="s">
        <v>57</v>
      </c>
      <c r="F814" s="104">
        <f t="shared" ref="F814:J814" si="1218">(F811-F812)*10</f>
        <v>0</v>
      </c>
      <c r="G814" s="104">
        <f t="shared" si="1218"/>
        <v>0</v>
      </c>
      <c r="H814" s="104">
        <f t="shared" si="1218"/>
        <v>0</v>
      </c>
      <c r="I814" s="104">
        <f t="shared" si="1218"/>
        <v>0</v>
      </c>
      <c r="J814" s="104">
        <f t="shared" si="1218"/>
        <v>0</v>
      </c>
      <c r="K814" s="105">
        <f t="shared" ref="K814" si="1219">IFERROR(AVERAGE(F814:J814)," ")</f>
        <v>0</v>
      </c>
      <c r="L814" s="179" t="str">
        <f t="shared" ref="L814" si="1220">IFERROR((1-((MAX(F814:J814)-MIN(F814:J814))/(2*AVERAGE(F814:J814))))*100," ")</f>
        <v xml:space="preserve"> </v>
      </c>
      <c r="M814" s="180"/>
      <c r="N814" s="104">
        <f t="shared" ref="N814:R814" si="1221">(N811-N812)*10</f>
        <v>0</v>
      </c>
      <c r="O814" s="104">
        <f t="shared" si="1221"/>
        <v>0</v>
      </c>
      <c r="P814" s="104">
        <f t="shared" si="1221"/>
        <v>0</v>
      </c>
      <c r="Q814" s="104">
        <f t="shared" si="1221"/>
        <v>0</v>
      </c>
      <c r="R814" s="104">
        <f t="shared" si="1221"/>
        <v>0</v>
      </c>
      <c r="S814" s="105">
        <f t="shared" ref="S814" si="1222">IFERROR(AVERAGE(N814:R814)," ")</f>
        <v>0</v>
      </c>
      <c r="T814" s="171" t="str">
        <f t="shared" ref="T814" si="1223">IFERROR((1-((MAX(N814:R814)-MIN(N814:R814))/(2*AVERAGE(N814:R814))))*100," ")</f>
        <v xml:space="preserve"> </v>
      </c>
      <c r="U814" s="172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 x14ac:dyDescent="0.45">
      <c r="A815" s="21"/>
      <c r="B815" s="173"/>
      <c r="C815" s="176"/>
      <c r="D815" s="173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67" t="s">
        <v>54</v>
      </c>
      <c r="M815" s="168"/>
      <c r="N815" s="10"/>
      <c r="O815" s="11"/>
      <c r="P815" s="11"/>
      <c r="Q815" s="11"/>
      <c r="R815" s="11"/>
      <c r="S815" s="141" t="s">
        <v>54</v>
      </c>
      <c r="T815" s="167" t="s">
        <v>54</v>
      </c>
      <c r="U815" s="168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 x14ac:dyDescent="0.45">
      <c r="A816" s="54"/>
      <c r="B816" s="174"/>
      <c r="C816" s="177"/>
      <c r="D816" s="174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67" t="s">
        <v>54</v>
      </c>
      <c r="M816" s="168"/>
      <c r="N816" s="10"/>
      <c r="O816" s="11"/>
      <c r="P816" s="11"/>
      <c r="Q816" s="11"/>
      <c r="R816" s="11"/>
      <c r="S816" s="141" t="s">
        <v>54</v>
      </c>
      <c r="T816" s="167" t="s">
        <v>54</v>
      </c>
      <c r="U816" s="168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 x14ac:dyDescent="0.45">
      <c r="A817" s="24"/>
      <c r="B817" s="174"/>
      <c r="C817" s="177"/>
      <c r="D817" s="174"/>
      <c r="E817" s="100" t="s">
        <v>56</v>
      </c>
      <c r="F817" s="103">
        <f t="shared" ref="F817:J817" si="1224">F815-F816</f>
        <v>0</v>
      </c>
      <c r="G817" s="103">
        <f t="shared" si="1224"/>
        <v>0</v>
      </c>
      <c r="H817" s="103">
        <f t="shared" si="1224"/>
        <v>0</v>
      </c>
      <c r="I817" s="103">
        <f t="shared" si="1224"/>
        <v>0</v>
      </c>
      <c r="J817" s="103">
        <f t="shared" si="1224"/>
        <v>0</v>
      </c>
      <c r="K817" s="12" t="s">
        <v>54</v>
      </c>
      <c r="L817" s="169" t="s">
        <v>54</v>
      </c>
      <c r="M817" s="170"/>
      <c r="N817" s="103">
        <f t="shared" ref="N817:R817" si="1225">N815-N816</f>
        <v>0</v>
      </c>
      <c r="O817" s="103">
        <f t="shared" si="1225"/>
        <v>0</v>
      </c>
      <c r="P817" s="103">
        <f t="shared" si="1225"/>
        <v>0</v>
      </c>
      <c r="Q817" s="103">
        <f t="shared" si="1225"/>
        <v>0</v>
      </c>
      <c r="R817" s="103">
        <f t="shared" si="1225"/>
        <v>0</v>
      </c>
      <c r="S817" s="12" t="s">
        <v>54</v>
      </c>
      <c r="T817" s="169" t="s">
        <v>54</v>
      </c>
      <c r="U817" s="170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 x14ac:dyDescent="0.45">
      <c r="A818" s="25"/>
      <c r="B818" s="175"/>
      <c r="C818" s="178"/>
      <c r="D818" s="175"/>
      <c r="E818" s="100" t="s">
        <v>57</v>
      </c>
      <c r="F818" s="104">
        <f t="shared" ref="F818:J818" si="1226">(F815-F816)*10</f>
        <v>0</v>
      </c>
      <c r="G818" s="104">
        <f t="shared" si="1226"/>
        <v>0</v>
      </c>
      <c r="H818" s="104">
        <f t="shared" si="1226"/>
        <v>0</v>
      </c>
      <c r="I818" s="104">
        <f t="shared" si="1226"/>
        <v>0</v>
      </c>
      <c r="J818" s="104">
        <f t="shared" si="1226"/>
        <v>0</v>
      </c>
      <c r="K818" s="105">
        <f t="shared" ref="K818" si="1227">IFERROR(AVERAGE(F818:J818)," ")</f>
        <v>0</v>
      </c>
      <c r="L818" s="179" t="str">
        <f t="shared" ref="L818" si="1228">IFERROR((1-((MAX(F818:J818)-MIN(F818:J818))/(2*AVERAGE(F818:J818))))*100," ")</f>
        <v xml:space="preserve"> </v>
      </c>
      <c r="M818" s="180"/>
      <c r="N818" s="104">
        <f t="shared" ref="N818:R818" si="1229">(N815-N816)*10</f>
        <v>0</v>
      </c>
      <c r="O818" s="104">
        <f t="shared" si="1229"/>
        <v>0</v>
      </c>
      <c r="P818" s="104">
        <f t="shared" si="1229"/>
        <v>0</v>
      </c>
      <c r="Q818" s="104">
        <f t="shared" si="1229"/>
        <v>0</v>
      </c>
      <c r="R818" s="104">
        <f t="shared" si="1229"/>
        <v>0</v>
      </c>
      <c r="S818" s="105">
        <f t="shared" ref="S818" si="1230">IFERROR(AVERAGE(N818:R818)," ")</f>
        <v>0</v>
      </c>
      <c r="T818" s="171" t="str">
        <f t="shared" ref="T818" si="1231">IFERROR((1-((MAX(N818:R818)-MIN(N818:R818))/(2*AVERAGE(N818:R818))))*100," ")</f>
        <v xml:space="preserve"> </v>
      </c>
      <c r="U818" s="172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 x14ac:dyDescent="0.45">
      <c r="A819" s="21"/>
      <c r="B819" s="173"/>
      <c r="C819" s="176"/>
      <c r="D819" s="173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67" t="s">
        <v>54</v>
      </c>
      <c r="M819" s="168"/>
      <c r="N819" s="10"/>
      <c r="O819" s="11"/>
      <c r="P819" s="11"/>
      <c r="Q819" s="11"/>
      <c r="R819" s="11"/>
      <c r="S819" s="141" t="s">
        <v>54</v>
      </c>
      <c r="T819" s="167" t="s">
        <v>54</v>
      </c>
      <c r="U819" s="168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 x14ac:dyDescent="0.45">
      <c r="A820" s="54"/>
      <c r="B820" s="174"/>
      <c r="C820" s="177"/>
      <c r="D820" s="174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67" t="s">
        <v>54</v>
      </c>
      <c r="M820" s="168"/>
      <c r="N820" s="10"/>
      <c r="O820" s="11"/>
      <c r="P820" s="11"/>
      <c r="Q820" s="11"/>
      <c r="R820" s="11"/>
      <c r="S820" s="141" t="s">
        <v>54</v>
      </c>
      <c r="T820" s="167" t="s">
        <v>54</v>
      </c>
      <c r="U820" s="168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 x14ac:dyDescent="0.45">
      <c r="A821" s="24"/>
      <c r="B821" s="174"/>
      <c r="C821" s="177"/>
      <c r="D821" s="174"/>
      <c r="E821" s="100" t="s">
        <v>56</v>
      </c>
      <c r="F821" s="103">
        <f t="shared" ref="F821:J821" si="1232">F819-F820</f>
        <v>0</v>
      </c>
      <c r="G821" s="103">
        <f t="shared" si="1232"/>
        <v>0</v>
      </c>
      <c r="H821" s="103">
        <f t="shared" si="1232"/>
        <v>0</v>
      </c>
      <c r="I821" s="103">
        <f t="shared" si="1232"/>
        <v>0</v>
      </c>
      <c r="J821" s="103">
        <f t="shared" si="1232"/>
        <v>0</v>
      </c>
      <c r="K821" s="12" t="s">
        <v>54</v>
      </c>
      <c r="L821" s="169" t="s">
        <v>54</v>
      </c>
      <c r="M821" s="170"/>
      <c r="N821" s="103">
        <f t="shared" ref="N821:R821" si="1233">N819-N820</f>
        <v>0</v>
      </c>
      <c r="O821" s="103">
        <f t="shared" si="1233"/>
        <v>0</v>
      </c>
      <c r="P821" s="103">
        <f t="shared" si="1233"/>
        <v>0</v>
      </c>
      <c r="Q821" s="103">
        <f t="shared" si="1233"/>
        <v>0</v>
      </c>
      <c r="R821" s="103">
        <f t="shared" si="1233"/>
        <v>0</v>
      </c>
      <c r="S821" s="12" t="s">
        <v>54</v>
      </c>
      <c r="T821" s="169" t="s">
        <v>54</v>
      </c>
      <c r="U821" s="170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 x14ac:dyDescent="0.45">
      <c r="A822" s="25"/>
      <c r="B822" s="175"/>
      <c r="C822" s="178"/>
      <c r="D822" s="175"/>
      <c r="E822" s="100" t="s">
        <v>57</v>
      </c>
      <c r="F822" s="104">
        <f t="shared" ref="F822:J822" si="1234">(F819-F820)*10</f>
        <v>0</v>
      </c>
      <c r="G822" s="104">
        <f t="shared" si="1234"/>
        <v>0</v>
      </c>
      <c r="H822" s="104">
        <f t="shared" si="1234"/>
        <v>0</v>
      </c>
      <c r="I822" s="104">
        <f t="shared" si="1234"/>
        <v>0</v>
      </c>
      <c r="J822" s="104">
        <f t="shared" si="1234"/>
        <v>0</v>
      </c>
      <c r="K822" s="105">
        <f t="shared" ref="K822" si="1235">IFERROR(AVERAGE(F822:J822)," ")</f>
        <v>0</v>
      </c>
      <c r="L822" s="179" t="str">
        <f t="shared" ref="L822" si="1236">IFERROR((1-((MAX(F822:J822)-MIN(F822:J822))/(2*AVERAGE(F822:J822))))*100," ")</f>
        <v xml:space="preserve"> </v>
      </c>
      <c r="M822" s="180"/>
      <c r="N822" s="104">
        <f t="shared" ref="N822:R822" si="1237">(N819-N820)*10</f>
        <v>0</v>
      </c>
      <c r="O822" s="104">
        <f t="shared" si="1237"/>
        <v>0</v>
      </c>
      <c r="P822" s="104">
        <f t="shared" si="1237"/>
        <v>0</v>
      </c>
      <c r="Q822" s="104">
        <f t="shared" si="1237"/>
        <v>0</v>
      </c>
      <c r="R822" s="104">
        <f t="shared" si="1237"/>
        <v>0</v>
      </c>
      <c r="S822" s="105">
        <f t="shared" ref="S822" si="1238">IFERROR(AVERAGE(N822:R822)," ")</f>
        <v>0</v>
      </c>
      <c r="T822" s="171" t="str">
        <f t="shared" ref="T822" si="1239">IFERROR((1-((MAX(N822:R822)-MIN(N822:R822))/(2*AVERAGE(N822:R822))))*100," ")</f>
        <v xml:space="preserve"> </v>
      </c>
      <c r="U822" s="172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 x14ac:dyDescent="0.45">
      <c r="A823" s="21"/>
      <c r="B823" s="173"/>
      <c r="C823" s="176"/>
      <c r="D823" s="173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67" t="s">
        <v>54</v>
      </c>
      <c r="M823" s="168"/>
      <c r="N823" s="10"/>
      <c r="O823" s="11"/>
      <c r="P823" s="11"/>
      <c r="Q823" s="11"/>
      <c r="R823" s="11"/>
      <c r="S823" s="141" t="s">
        <v>54</v>
      </c>
      <c r="T823" s="167" t="s">
        <v>54</v>
      </c>
      <c r="U823" s="168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 x14ac:dyDescent="0.45">
      <c r="A824" s="54"/>
      <c r="B824" s="174"/>
      <c r="C824" s="177"/>
      <c r="D824" s="174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67" t="s">
        <v>54</v>
      </c>
      <c r="M824" s="168"/>
      <c r="N824" s="10"/>
      <c r="O824" s="11"/>
      <c r="P824" s="11"/>
      <c r="Q824" s="11"/>
      <c r="R824" s="11"/>
      <c r="S824" s="141" t="s">
        <v>54</v>
      </c>
      <c r="T824" s="167" t="s">
        <v>54</v>
      </c>
      <c r="U824" s="168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 x14ac:dyDescent="0.45">
      <c r="A825" s="24"/>
      <c r="B825" s="174"/>
      <c r="C825" s="177"/>
      <c r="D825" s="174"/>
      <c r="E825" s="100" t="s">
        <v>56</v>
      </c>
      <c r="F825" s="103">
        <f t="shared" ref="F825:J825" si="1240">F823-F824</f>
        <v>0</v>
      </c>
      <c r="G825" s="103">
        <f t="shared" si="1240"/>
        <v>0</v>
      </c>
      <c r="H825" s="103">
        <f t="shared" si="1240"/>
        <v>0</v>
      </c>
      <c r="I825" s="103">
        <f t="shared" si="1240"/>
        <v>0</v>
      </c>
      <c r="J825" s="103">
        <f t="shared" si="1240"/>
        <v>0</v>
      </c>
      <c r="K825" s="12" t="s">
        <v>54</v>
      </c>
      <c r="L825" s="169" t="s">
        <v>54</v>
      </c>
      <c r="M825" s="170"/>
      <c r="N825" s="103">
        <f t="shared" ref="N825:R825" si="1241">N823-N824</f>
        <v>0</v>
      </c>
      <c r="O825" s="103">
        <f t="shared" si="1241"/>
        <v>0</v>
      </c>
      <c r="P825" s="103">
        <f t="shared" si="1241"/>
        <v>0</v>
      </c>
      <c r="Q825" s="103">
        <f t="shared" si="1241"/>
        <v>0</v>
      </c>
      <c r="R825" s="103">
        <f t="shared" si="1241"/>
        <v>0</v>
      </c>
      <c r="S825" s="12" t="s">
        <v>54</v>
      </c>
      <c r="T825" s="169" t="s">
        <v>54</v>
      </c>
      <c r="U825" s="170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 x14ac:dyDescent="0.45">
      <c r="A826" s="25"/>
      <c r="B826" s="175"/>
      <c r="C826" s="178"/>
      <c r="D826" s="175"/>
      <c r="E826" s="100" t="s">
        <v>57</v>
      </c>
      <c r="F826" s="104">
        <f t="shared" ref="F826:J826" si="1242">(F823-F824)*10</f>
        <v>0</v>
      </c>
      <c r="G826" s="104">
        <f t="shared" si="1242"/>
        <v>0</v>
      </c>
      <c r="H826" s="104">
        <f t="shared" si="1242"/>
        <v>0</v>
      </c>
      <c r="I826" s="104">
        <f t="shared" si="1242"/>
        <v>0</v>
      </c>
      <c r="J826" s="104">
        <f t="shared" si="1242"/>
        <v>0</v>
      </c>
      <c r="K826" s="105">
        <f t="shared" ref="K826" si="1243">IFERROR(AVERAGE(F826:J826)," ")</f>
        <v>0</v>
      </c>
      <c r="L826" s="179" t="str">
        <f t="shared" ref="L826" si="1244">IFERROR((1-((MAX(F826:J826)-MIN(F826:J826))/(2*AVERAGE(F826:J826))))*100," ")</f>
        <v xml:space="preserve"> </v>
      </c>
      <c r="M826" s="180"/>
      <c r="N826" s="104">
        <f t="shared" ref="N826:R826" si="1245">(N823-N824)*10</f>
        <v>0</v>
      </c>
      <c r="O826" s="104">
        <f t="shared" si="1245"/>
        <v>0</v>
      </c>
      <c r="P826" s="104">
        <f t="shared" si="1245"/>
        <v>0</v>
      </c>
      <c r="Q826" s="104">
        <f t="shared" si="1245"/>
        <v>0</v>
      </c>
      <c r="R826" s="104">
        <f t="shared" si="1245"/>
        <v>0</v>
      </c>
      <c r="S826" s="105">
        <f t="shared" ref="S826" si="1246">IFERROR(AVERAGE(N826:R826)," ")</f>
        <v>0</v>
      </c>
      <c r="T826" s="171" t="str">
        <f t="shared" ref="T826" si="1247">IFERROR((1-((MAX(N826:R826)-MIN(N826:R826))/(2*AVERAGE(N826:R826))))*100," ")</f>
        <v xml:space="preserve"> </v>
      </c>
      <c r="U826" s="172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 x14ac:dyDescent="0.45">
      <c r="A827" s="21"/>
      <c r="B827" s="173"/>
      <c r="C827" s="176"/>
      <c r="D827" s="173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67" t="s">
        <v>54</v>
      </c>
      <c r="M827" s="168"/>
      <c r="N827" s="10"/>
      <c r="O827" s="11"/>
      <c r="P827" s="11"/>
      <c r="Q827" s="11"/>
      <c r="R827" s="11"/>
      <c r="S827" s="141" t="s">
        <v>54</v>
      </c>
      <c r="T827" s="167" t="s">
        <v>54</v>
      </c>
      <c r="U827" s="168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 x14ac:dyDescent="0.45">
      <c r="A828" s="54"/>
      <c r="B828" s="174"/>
      <c r="C828" s="177"/>
      <c r="D828" s="174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67" t="s">
        <v>54</v>
      </c>
      <c r="M828" s="168"/>
      <c r="N828" s="10"/>
      <c r="O828" s="11"/>
      <c r="P828" s="11"/>
      <c r="Q828" s="11"/>
      <c r="R828" s="11"/>
      <c r="S828" s="141" t="s">
        <v>54</v>
      </c>
      <c r="T828" s="167" t="s">
        <v>54</v>
      </c>
      <c r="U828" s="168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 x14ac:dyDescent="0.45">
      <c r="A829" s="24"/>
      <c r="B829" s="174"/>
      <c r="C829" s="177"/>
      <c r="D829" s="174"/>
      <c r="E829" s="100" t="s">
        <v>56</v>
      </c>
      <c r="F829" s="103">
        <f t="shared" ref="F829:J829" si="1248">F827-F828</f>
        <v>0</v>
      </c>
      <c r="G829" s="103">
        <f t="shared" si="1248"/>
        <v>0</v>
      </c>
      <c r="H829" s="103">
        <f t="shared" si="1248"/>
        <v>0</v>
      </c>
      <c r="I829" s="103">
        <f t="shared" si="1248"/>
        <v>0</v>
      </c>
      <c r="J829" s="103">
        <f t="shared" si="1248"/>
        <v>0</v>
      </c>
      <c r="K829" s="12" t="s">
        <v>54</v>
      </c>
      <c r="L829" s="169" t="s">
        <v>54</v>
      </c>
      <c r="M829" s="170"/>
      <c r="N829" s="103">
        <f t="shared" ref="N829:R829" si="1249">N827-N828</f>
        <v>0</v>
      </c>
      <c r="O829" s="103">
        <f t="shared" si="1249"/>
        <v>0</v>
      </c>
      <c r="P829" s="103">
        <f t="shared" si="1249"/>
        <v>0</v>
      </c>
      <c r="Q829" s="103">
        <f t="shared" si="1249"/>
        <v>0</v>
      </c>
      <c r="R829" s="103">
        <f t="shared" si="1249"/>
        <v>0</v>
      </c>
      <c r="S829" s="12" t="s">
        <v>54</v>
      </c>
      <c r="T829" s="169" t="s">
        <v>54</v>
      </c>
      <c r="U829" s="170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 x14ac:dyDescent="0.45">
      <c r="A830" s="25"/>
      <c r="B830" s="175"/>
      <c r="C830" s="178"/>
      <c r="D830" s="175"/>
      <c r="E830" s="100" t="s">
        <v>57</v>
      </c>
      <c r="F830" s="104">
        <f t="shared" ref="F830:J830" si="1250">(F827-F828)*10</f>
        <v>0</v>
      </c>
      <c r="G830" s="104">
        <f t="shared" si="1250"/>
        <v>0</v>
      </c>
      <c r="H830" s="104">
        <f t="shared" si="1250"/>
        <v>0</v>
      </c>
      <c r="I830" s="104">
        <f t="shared" si="1250"/>
        <v>0</v>
      </c>
      <c r="J830" s="104">
        <f t="shared" si="1250"/>
        <v>0</v>
      </c>
      <c r="K830" s="105">
        <f t="shared" ref="K830" si="1251">IFERROR(AVERAGE(F830:J830)," ")</f>
        <v>0</v>
      </c>
      <c r="L830" s="179" t="str">
        <f t="shared" ref="L830" si="1252">IFERROR((1-((MAX(F830:J830)-MIN(F830:J830))/(2*AVERAGE(F830:J830))))*100," ")</f>
        <v xml:space="preserve"> </v>
      </c>
      <c r="M830" s="180"/>
      <c r="N830" s="104">
        <f t="shared" ref="N830:R830" si="1253">(N827-N828)*10</f>
        <v>0</v>
      </c>
      <c r="O830" s="104">
        <f t="shared" si="1253"/>
        <v>0</v>
      </c>
      <c r="P830" s="104">
        <f t="shared" si="1253"/>
        <v>0</v>
      </c>
      <c r="Q830" s="104">
        <f t="shared" si="1253"/>
        <v>0</v>
      </c>
      <c r="R830" s="104">
        <f t="shared" si="1253"/>
        <v>0</v>
      </c>
      <c r="S830" s="105">
        <f t="shared" ref="S830" si="1254">IFERROR(AVERAGE(N830:R830)," ")</f>
        <v>0</v>
      </c>
      <c r="T830" s="171" t="str">
        <f t="shared" ref="T830" si="1255">IFERROR((1-((MAX(N830:R830)-MIN(N830:R830))/(2*AVERAGE(N830:R830))))*100," ")</f>
        <v xml:space="preserve"> </v>
      </c>
      <c r="U830" s="172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 x14ac:dyDescent="0.45">
      <c r="A831" s="21"/>
      <c r="B831" s="173"/>
      <c r="C831" s="176"/>
      <c r="D831" s="173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67" t="s">
        <v>54</v>
      </c>
      <c r="M831" s="168"/>
      <c r="N831" s="10"/>
      <c r="O831" s="11"/>
      <c r="P831" s="11"/>
      <c r="Q831" s="11"/>
      <c r="R831" s="11"/>
      <c r="S831" s="141" t="s">
        <v>54</v>
      </c>
      <c r="T831" s="167" t="s">
        <v>54</v>
      </c>
      <c r="U831" s="168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 x14ac:dyDescent="0.45">
      <c r="A832" s="54"/>
      <c r="B832" s="174"/>
      <c r="C832" s="177"/>
      <c r="D832" s="174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67" t="s">
        <v>54</v>
      </c>
      <c r="M832" s="168"/>
      <c r="N832" s="10"/>
      <c r="O832" s="11"/>
      <c r="P832" s="11"/>
      <c r="Q832" s="11"/>
      <c r="R832" s="11"/>
      <c r="S832" s="141" t="s">
        <v>54</v>
      </c>
      <c r="T832" s="167" t="s">
        <v>54</v>
      </c>
      <c r="U832" s="168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 x14ac:dyDescent="0.45">
      <c r="A833" s="24"/>
      <c r="B833" s="174"/>
      <c r="C833" s="177"/>
      <c r="D833" s="174"/>
      <c r="E833" s="100" t="s">
        <v>56</v>
      </c>
      <c r="F833" s="103">
        <f t="shared" ref="F833:J833" si="1256">F831-F832</f>
        <v>0</v>
      </c>
      <c r="G833" s="103">
        <f t="shared" si="1256"/>
        <v>0</v>
      </c>
      <c r="H833" s="103">
        <f t="shared" si="1256"/>
        <v>0</v>
      </c>
      <c r="I833" s="103">
        <f t="shared" si="1256"/>
        <v>0</v>
      </c>
      <c r="J833" s="103">
        <f t="shared" si="1256"/>
        <v>0</v>
      </c>
      <c r="K833" s="12" t="s">
        <v>54</v>
      </c>
      <c r="L833" s="169" t="s">
        <v>54</v>
      </c>
      <c r="M833" s="170"/>
      <c r="N833" s="103">
        <f t="shared" ref="N833:R833" si="1257">N831-N832</f>
        <v>0</v>
      </c>
      <c r="O833" s="103">
        <f t="shared" si="1257"/>
        <v>0</v>
      </c>
      <c r="P833" s="103">
        <f t="shared" si="1257"/>
        <v>0</v>
      </c>
      <c r="Q833" s="103">
        <f t="shared" si="1257"/>
        <v>0</v>
      </c>
      <c r="R833" s="103">
        <f t="shared" si="1257"/>
        <v>0</v>
      </c>
      <c r="S833" s="12" t="s">
        <v>54</v>
      </c>
      <c r="T833" s="169" t="s">
        <v>54</v>
      </c>
      <c r="U833" s="170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 x14ac:dyDescent="0.45">
      <c r="A834" s="25"/>
      <c r="B834" s="175"/>
      <c r="C834" s="178"/>
      <c r="D834" s="175"/>
      <c r="E834" s="100" t="s">
        <v>57</v>
      </c>
      <c r="F834" s="104">
        <f t="shared" ref="F834:J834" si="1258">(F831-F832)*10</f>
        <v>0</v>
      </c>
      <c r="G834" s="104">
        <f t="shared" si="1258"/>
        <v>0</v>
      </c>
      <c r="H834" s="104">
        <f t="shared" si="1258"/>
        <v>0</v>
      </c>
      <c r="I834" s="104">
        <f t="shared" si="1258"/>
        <v>0</v>
      </c>
      <c r="J834" s="104">
        <f t="shared" si="1258"/>
        <v>0</v>
      </c>
      <c r="K834" s="105">
        <f t="shared" ref="K834" si="1259">IFERROR(AVERAGE(F834:J834)," ")</f>
        <v>0</v>
      </c>
      <c r="L834" s="179" t="str">
        <f t="shared" ref="L834" si="1260">IFERROR((1-((MAX(F834:J834)-MIN(F834:J834))/(2*AVERAGE(F834:J834))))*100," ")</f>
        <v xml:space="preserve"> </v>
      </c>
      <c r="M834" s="180"/>
      <c r="N834" s="104">
        <f t="shared" ref="N834:R834" si="1261">(N831-N832)*10</f>
        <v>0</v>
      </c>
      <c r="O834" s="104">
        <f t="shared" si="1261"/>
        <v>0</v>
      </c>
      <c r="P834" s="104">
        <f t="shared" si="1261"/>
        <v>0</v>
      </c>
      <c r="Q834" s="104">
        <f t="shared" si="1261"/>
        <v>0</v>
      </c>
      <c r="R834" s="104">
        <f t="shared" si="1261"/>
        <v>0</v>
      </c>
      <c r="S834" s="105">
        <f t="shared" ref="S834" si="1262">IFERROR(AVERAGE(N834:R834)," ")</f>
        <v>0</v>
      </c>
      <c r="T834" s="171" t="str">
        <f t="shared" ref="T834" si="1263">IFERROR((1-((MAX(N834:R834)-MIN(N834:R834))/(2*AVERAGE(N834:R834))))*100," ")</f>
        <v xml:space="preserve"> </v>
      </c>
      <c r="U834" s="172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 x14ac:dyDescent="0.45">
      <c r="A835" s="21"/>
      <c r="B835" s="173"/>
      <c r="C835" s="176"/>
      <c r="D835" s="173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67" t="s">
        <v>54</v>
      </c>
      <c r="M835" s="168"/>
      <c r="N835" s="10"/>
      <c r="O835" s="11"/>
      <c r="P835" s="11"/>
      <c r="Q835" s="11"/>
      <c r="R835" s="11"/>
      <c r="S835" s="141" t="s">
        <v>54</v>
      </c>
      <c r="T835" s="167" t="s">
        <v>54</v>
      </c>
      <c r="U835" s="168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 x14ac:dyDescent="0.45">
      <c r="A836" s="54"/>
      <c r="B836" s="174"/>
      <c r="C836" s="177"/>
      <c r="D836" s="174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67" t="s">
        <v>54</v>
      </c>
      <c r="M836" s="168"/>
      <c r="N836" s="10"/>
      <c r="O836" s="11"/>
      <c r="P836" s="11"/>
      <c r="Q836" s="11"/>
      <c r="R836" s="11"/>
      <c r="S836" s="141" t="s">
        <v>54</v>
      </c>
      <c r="T836" s="167" t="s">
        <v>54</v>
      </c>
      <c r="U836" s="168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 x14ac:dyDescent="0.45">
      <c r="A837" s="24"/>
      <c r="B837" s="174"/>
      <c r="C837" s="177"/>
      <c r="D837" s="174"/>
      <c r="E837" s="100" t="s">
        <v>56</v>
      </c>
      <c r="F837" s="103">
        <f t="shared" ref="F837:J837" si="1264">F835-F836</f>
        <v>0</v>
      </c>
      <c r="G837" s="103">
        <f t="shared" si="1264"/>
        <v>0</v>
      </c>
      <c r="H837" s="103">
        <f t="shared" si="1264"/>
        <v>0</v>
      </c>
      <c r="I837" s="103">
        <f t="shared" si="1264"/>
        <v>0</v>
      </c>
      <c r="J837" s="103">
        <f t="shared" si="1264"/>
        <v>0</v>
      </c>
      <c r="K837" s="12" t="s">
        <v>54</v>
      </c>
      <c r="L837" s="169" t="s">
        <v>54</v>
      </c>
      <c r="M837" s="170"/>
      <c r="N837" s="103">
        <f t="shared" ref="N837:R837" si="1265">N835-N836</f>
        <v>0</v>
      </c>
      <c r="O837" s="103">
        <f t="shared" si="1265"/>
        <v>0</v>
      </c>
      <c r="P837" s="103">
        <f t="shared" si="1265"/>
        <v>0</v>
      </c>
      <c r="Q837" s="103">
        <f t="shared" si="1265"/>
        <v>0</v>
      </c>
      <c r="R837" s="103">
        <f t="shared" si="1265"/>
        <v>0</v>
      </c>
      <c r="S837" s="12" t="s">
        <v>54</v>
      </c>
      <c r="T837" s="169" t="s">
        <v>54</v>
      </c>
      <c r="U837" s="170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 x14ac:dyDescent="0.45">
      <c r="A838" s="25"/>
      <c r="B838" s="175"/>
      <c r="C838" s="178"/>
      <c r="D838" s="175"/>
      <c r="E838" s="100" t="s">
        <v>57</v>
      </c>
      <c r="F838" s="104">
        <f t="shared" ref="F838:J838" si="1266">(F835-F836)*10</f>
        <v>0</v>
      </c>
      <c r="G838" s="104">
        <f t="shared" si="1266"/>
        <v>0</v>
      </c>
      <c r="H838" s="104">
        <f t="shared" si="1266"/>
        <v>0</v>
      </c>
      <c r="I838" s="104">
        <f t="shared" si="1266"/>
        <v>0</v>
      </c>
      <c r="J838" s="104">
        <f t="shared" si="1266"/>
        <v>0</v>
      </c>
      <c r="K838" s="105">
        <f t="shared" ref="K838" si="1267">IFERROR(AVERAGE(F838:J838)," ")</f>
        <v>0</v>
      </c>
      <c r="L838" s="179" t="str">
        <f t="shared" ref="L838" si="1268">IFERROR((1-((MAX(F838:J838)-MIN(F838:J838))/(2*AVERAGE(F838:J838))))*100," ")</f>
        <v xml:space="preserve"> </v>
      </c>
      <c r="M838" s="180"/>
      <c r="N838" s="104">
        <f t="shared" ref="N838:R838" si="1269">(N835-N836)*10</f>
        <v>0</v>
      </c>
      <c r="O838" s="104">
        <f t="shared" si="1269"/>
        <v>0</v>
      </c>
      <c r="P838" s="104">
        <f t="shared" si="1269"/>
        <v>0</v>
      </c>
      <c r="Q838" s="104">
        <f t="shared" si="1269"/>
        <v>0</v>
      </c>
      <c r="R838" s="104">
        <f t="shared" si="1269"/>
        <v>0</v>
      </c>
      <c r="S838" s="105">
        <f t="shared" ref="S838" si="1270">IFERROR(AVERAGE(N838:R838)," ")</f>
        <v>0</v>
      </c>
      <c r="T838" s="171" t="str">
        <f t="shared" ref="T838" si="1271">IFERROR((1-((MAX(N838:R838)-MIN(N838:R838))/(2*AVERAGE(N838:R838))))*100," ")</f>
        <v xml:space="preserve"> </v>
      </c>
      <c r="U838" s="172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 x14ac:dyDescent="0.45">
      <c r="A839" s="21"/>
      <c r="B839" s="173"/>
      <c r="C839" s="176"/>
      <c r="D839" s="173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67" t="s">
        <v>54</v>
      </c>
      <c r="M839" s="168"/>
      <c r="N839" s="10"/>
      <c r="O839" s="11"/>
      <c r="P839" s="11"/>
      <c r="Q839" s="11"/>
      <c r="R839" s="11"/>
      <c r="S839" s="141" t="s">
        <v>54</v>
      </c>
      <c r="T839" s="167" t="s">
        <v>54</v>
      </c>
      <c r="U839" s="168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 x14ac:dyDescent="0.45">
      <c r="A840" s="54"/>
      <c r="B840" s="174"/>
      <c r="C840" s="177"/>
      <c r="D840" s="174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67" t="s">
        <v>54</v>
      </c>
      <c r="M840" s="168"/>
      <c r="N840" s="10"/>
      <c r="O840" s="11"/>
      <c r="P840" s="11"/>
      <c r="Q840" s="11"/>
      <c r="R840" s="11"/>
      <c r="S840" s="141" t="s">
        <v>54</v>
      </c>
      <c r="T840" s="167" t="s">
        <v>54</v>
      </c>
      <c r="U840" s="168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 x14ac:dyDescent="0.45">
      <c r="A841" s="24"/>
      <c r="B841" s="174"/>
      <c r="C841" s="177"/>
      <c r="D841" s="174"/>
      <c r="E841" s="100" t="s">
        <v>56</v>
      </c>
      <c r="F841" s="103">
        <f t="shared" ref="F841:J841" si="1272">F839-F840</f>
        <v>0</v>
      </c>
      <c r="G841" s="103">
        <f t="shared" si="1272"/>
        <v>0</v>
      </c>
      <c r="H841" s="103">
        <f t="shared" si="1272"/>
        <v>0</v>
      </c>
      <c r="I841" s="103">
        <f t="shared" si="1272"/>
        <v>0</v>
      </c>
      <c r="J841" s="103">
        <f t="shared" si="1272"/>
        <v>0</v>
      </c>
      <c r="K841" s="12" t="s">
        <v>54</v>
      </c>
      <c r="L841" s="169" t="s">
        <v>54</v>
      </c>
      <c r="M841" s="170"/>
      <c r="N841" s="103">
        <f t="shared" ref="N841:R841" si="1273">N839-N840</f>
        <v>0</v>
      </c>
      <c r="O841" s="103">
        <f t="shared" si="1273"/>
        <v>0</v>
      </c>
      <c r="P841" s="103">
        <f t="shared" si="1273"/>
        <v>0</v>
      </c>
      <c r="Q841" s="103">
        <f t="shared" si="1273"/>
        <v>0</v>
      </c>
      <c r="R841" s="103">
        <f t="shared" si="1273"/>
        <v>0</v>
      </c>
      <c r="S841" s="12" t="s">
        <v>54</v>
      </c>
      <c r="T841" s="169" t="s">
        <v>54</v>
      </c>
      <c r="U841" s="170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 x14ac:dyDescent="0.45">
      <c r="A842" s="25"/>
      <c r="B842" s="175"/>
      <c r="C842" s="178"/>
      <c r="D842" s="175"/>
      <c r="E842" s="100" t="s">
        <v>57</v>
      </c>
      <c r="F842" s="104">
        <f t="shared" ref="F842:J842" si="1274">(F839-F840)*10</f>
        <v>0</v>
      </c>
      <c r="G842" s="104">
        <f t="shared" si="1274"/>
        <v>0</v>
      </c>
      <c r="H842" s="104">
        <f t="shared" si="1274"/>
        <v>0</v>
      </c>
      <c r="I842" s="104">
        <f t="shared" si="1274"/>
        <v>0</v>
      </c>
      <c r="J842" s="104">
        <f t="shared" si="1274"/>
        <v>0</v>
      </c>
      <c r="K842" s="105">
        <f t="shared" ref="K842" si="1275">IFERROR(AVERAGE(F842:J842)," ")</f>
        <v>0</v>
      </c>
      <c r="L842" s="179" t="str">
        <f t="shared" ref="L842" si="1276">IFERROR((1-((MAX(F842:J842)-MIN(F842:J842))/(2*AVERAGE(F842:J842))))*100," ")</f>
        <v xml:space="preserve"> </v>
      </c>
      <c r="M842" s="180"/>
      <c r="N842" s="104">
        <f t="shared" ref="N842:R842" si="1277">(N839-N840)*10</f>
        <v>0</v>
      </c>
      <c r="O842" s="104">
        <f t="shared" si="1277"/>
        <v>0</v>
      </c>
      <c r="P842" s="104">
        <f t="shared" si="1277"/>
        <v>0</v>
      </c>
      <c r="Q842" s="104">
        <f t="shared" si="1277"/>
        <v>0</v>
      </c>
      <c r="R842" s="104">
        <f t="shared" si="1277"/>
        <v>0</v>
      </c>
      <c r="S842" s="105">
        <f t="shared" ref="S842" si="1278">IFERROR(AVERAGE(N842:R842)," ")</f>
        <v>0</v>
      </c>
      <c r="T842" s="171" t="str">
        <f t="shared" ref="T842" si="1279">IFERROR((1-((MAX(N842:R842)-MIN(N842:R842))/(2*AVERAGE(N842:R842))))*100," ")</f>
        <v xml:space="preserve"> </v>
      </c>
      <c r="U842" s="172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 x14ac:dyDescent="0.45">
      <c r="A843" s="21"/>
      <c r="B843" s="173"/>
      <c r="C843" s="176"/>
      <c r="D843" s="173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67" t="s">
        <v>54</v>
      </c>
      <c r="M843" s="168"/>
      <c r="N843" s="10"/>
      <c r="O843" s="11"/>
      <c r="P843" s="11"/>
      <c r="Q843" s="11"/>
      <c r="R843" s="11"/>
      <c r="S843" s="141" t="s">
        <v>54</v>
      </c>
      <c r="T843" s="167" t="s">
        <v>54</v>
      </c>
      <c r="U843" s="168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 x14ac:dyDescent="0.45">
      <c r="A844" s="54"/>
      <c r="B844" s="174"/>
      <c r="C844" s="177"/>
      <c r="D844" s="174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67" t="s">
        <v>54</v>
      </c>
      <c r="M844" s="168"/>
      <c r="N844" s="10"/>
      <c r="O844" s="11"/>
      <c r="P844" s="11"/>
      <c r="Q844" s="11"/>
      <c r="R844" s="11"/>
      <c r="S844" s="141" t="s">
        <v>54</v>
      </c>
      <c r="T844" s="167" t="s">
        <v>54</v>
      </c>
      <c r="U844" s="168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 x14ac:dyDescent="0.45">
      <c r="A845" s="24"/>
      <c r="B845" s="174"/>
      <c r="C845" s="177"/>
      <c r="D845" s="174"/>
      <c r="E845" s="100" t="s">
        <v>56</v>
      </c>
      <c r="F845" s="103">
        <f t="shared" ref="F845:J845" si="1280">F843-F844</f>
        <v>0</v>
      </c>
      <c r="G845" s="103">
        <f t="shared" si="1280"/>
        <v>0</v>
      </c>
      <c r="H845" s="103">
        <f t="shared" si="1280"/>
        <v>0</v>
      </c>
      <c r="I845" s="103">
        <f t="shared" si="1280"/>
        <v>0</v>
      </c>
      <c r="J845" s="103">
        <f t="shared" si="1280"/>
        <v>0</v>
      </c>
      <c r="K845" s="12" t="s">
        <v>54</v>
      </c>
      <c r="L845" s="169" t="s">
        <v>54</v>
      </c>
      <c r="M845" s="170"/>
      <c r="N845" s="103">
        <f t="shared" ref="N845:R845" si="1281">N843-N844</f>
        <v>0</v>
      </c>
      <c r="O845" s="103">
        <f t="shared" si="1281"/>
        <v>0</v>
      </c>
      <c r="P845" s="103">
        <f t="shared" si="1281"/>
        <v>0</v>
      </c>
      <c r="Q845" s="103">
        <f t="shared" si="1281"/>
        <v>0</v>
      </c>
      <c r="R845" s="103">
        <f t="shared" si="1281"/>
        <v>0</v>
      </c>
      <c r="S845" s="12" t="s">
        <v>54</v>
      </c>
      <c r="T845" s="169" t="s">
        <v>54</v>
      </c>
      <c r="U845" s="170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 x14ac:dyDescent="0.45">
      <c r="A846" s="25"/>
      <c r="B846" s="175"/>
      <c r="C846" s="178"/>
      <c r="D846" s="175"/>
      <c r="E846" s="100" t="s">
        <v>57</v>
      </c>
      <c r="F846" s="104">
        <f t="shared" ref="F846:J846" si="1282">(F843-F844)*10</f>
        <v>0</v>
      </c>
      <c r="G846" s="104">
        <f t="shared" si="1282"/>
        <v>0</v>
      </c>
      <c r="H846" s="104">
        <f t="shared" si="1282"/>
        <v>0</v>
      </c>
      <c r="I846" s="104">
        <f t="shared" si="1282"/>
        <v>0</v>
      </c>
      <c r="J846" s="104">
        <f t="shared" si="1282"/>
        <v>0</v>
      </c>
      <c r="K846" s="105">
        <f t="shared" ref="K846" si="1283">IFERROR(AVERAGE(F846:J846)," ")</f>
        <v>0</v>
      </c>
      <c r="L846" s="179" t="str">
        <f t="shared" ref="L846" si="1284">IFERROR((1-((MAX(F846:J846)-MIN(F846:J846))/(2*AVERAGE(F846:J846))))*100," ")</f>
        <v xml:space="preserve"> </v>
      </c>
      <c r="M846" s="180"/>
      <c r="N846" s="104">
        <f t="shared" ref="N846:R846" si="1285">(N843-N844)*10</f>
        <v>0</v>
      </c>
      <c r="O846" s="104">
        <f t="shared" si="1285"/>
        <v>0</v>
      </c>
      <c r="P846" s="104">
        <f t="shared" si="1285"/>
        <v>0</v>
      </c>
      <c r="Q846" s="104">
        <f t="shared" si="1285"/>
        <v>0</v>
      </c>
      <c r="R846" s="104">
        <f t="shared" si="1285"/>
        <v>0</v>
      </c>
      <c r="S846" s="105">
        <f t="shared" ref="S846" si="1286">IFERROR(AVERAGE(N846:R846)," ")</f>
        <v>0</v>
      </c>
      <c r="T846" s="171" t="str">
        <f t="shared" ref="T846" si="1287">IFERROR((1-((MAX(N846:R846)-MIN(N846:R846))/(2*AVERAGE(N846:R846))))*100," ")</f>
        <v xml:space="preserve"> </v>
      </c>
      <c r="U846" s="172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 x14ac:dyDescent="0.45">
      <c r="A847" s="21"/>
      <c r="B847" s="173"/>
      <c r="C847" s="176"/>
      <c r="D847" s="173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67" t="s">
        <v>54</v>
      </c>
      <c r="M847" s="168"/>
      <c r="N847" s="10"/>
      <c r="O847" s="11"/>
      <c r="P847" s="11"/>
      <c r="Q847" s="11"/>
      <c r="R847" s="11"/>
      <c r="S847" s="141" t="s">
        <v>54</v>
      </c>
      <c r="T847" s="167" t="s">
        <v>54</v>
      </c>
      <c r="U847" s="168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 x14ac:dyDescent="0.45">
      <c r="A848" s="54"/>
      <c r="B848" s="174"/>
      <c r="C848" s="177"/>
      <c r="D848" s="174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67" t="s">
        <v>54</v>
      </c>
      <c r="M848" s="168"/>
      <c r="N848" s="10"/>
      <c r="O848" s="11"/>
      <c r="P848" s="11"/>
      <c r="Q848" s="11"/>
      <c r="R848" s="11"/>
      <c r="S848" s="141" t="s">
        <v>54</v>
      </c>
      <c r="T848" s="167" t="s">
        <v>54</v>
      </c>
      <c r="U848" s="168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 x14ac:dyDescent="0.45">
      <c r="A849" s="24"/>
      <c r="B849" s="174"/>
      <c r="C849" s="177"/>
      <c r="D849" s="174"/>
      <c r="E849" s="100" t="s">
        <v>56</v>
      </c>
      <c r="F849" s="103">
        <f t="shared" ref="F849:J849" si="1288">F847-F848</f>
        <v>0</v>
      </c>
      <c r="G849" s="103">
        <f t="shared" si="1288"/>
        <v>0</v>
      </c>
      <c r="H849" s="103">
        <f t="shared" si="1288"/>
        <v>0</v>
      </c>
      <c r="I849" s="103">
        <f t="shared" si="1288"/>
        <v>0</v>
      </c>
      <c r="J849" s="103">
        <f t="shared" si="1288"/>
        <v>0</v>
      </c>
      <c r="K849" s="12" t="s">
        <v>54</v>
      </c>
      <c r="L849" s="169" t="s">
        <v>54</v>
      </c>
      <c r="M849" s="170"/>
      <c r="N849" s="103">
        <f t="shared" ref="N849:R849" si="1289">N847-N848</f>
        <v>0</v>
      </c>
      <c r="O849" s="103">
        <f t="shared" si="1289"/>
        <v>0</v>
      </c>
      <c r="P849" s="103">
        <f t="shared" si="1289"/>
        <v>0</v>
      </c>
      <c r="Q849" s="103">
        <f t="shared" si="1289"/>
        <v>0</v>
      </c>
      <c r="R849" s="103">
        <f t="shared" si="1289"/>
        <v>0</v>
      </c>
      <c r="S849" s="12" t="s">
        <v>54</v>
      </c>
      <c r="T849" s="169" t="s">
        <v>54</v>
      </c>
      <c r="U849" s="170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 x14ac:dyDescent="0.45">
      <c r="A850" s="25"/>
      <c r="B850" s="175"/>
      <c r="C850" s="178"/>
      <c r="D850" s="175"/>
      <c r="E850" s="100" t="s">
        <v>57</v>
      </c>
      <c r="F850" s="104">
        <f t="shared" ref="F850:J850" si="1290">(F847-F848)*10</f>
        <v>0</v>
      </c>
      <c r="G850" s="104">
        <f t="shared" si="1290"/>
        <v>0</v>
      </c>
      <c r="H850" s="104">
        <f t="shared" si="1290"/>
        <v>0</v>
      </c>
      <c r="I850" s="104">
        <f t="shared" si="1290"/>
        <v>0</v>
      </c>
      <c r="J850" s="104">
        <f t="shared" si="1290"/>
        <v>0</v>
      </c>
      <c r="K850" s="105">
        <f t="shared" ref="K850" si="1291">IFERROR(AVERAGE(F850:J850)," ")</f>
        <v>0</v>
      </c>
      <c r="L850" s="179" t="str">
        <f t="shared" ref="L850" si="1292">IFERROR((1-((MAX(F850:J850)-MIN(F850:J850))/(2*AVERAGE(F850:J850))))*100," ")</f>
        <v xml:space="preserve"> </v>
      </c>
      <c r="M850" s="180"/>
      <c r="N850" s="104">
        <f t="shared" ref="N850:R850" si="1293">(N847-N848)*10</f>
        <v>0</v>
      </c>
      <c r="O850" s="104">
        <f t="shared" si="1293"/>
        <v>0</v>
      </c>
      <c r="P850" s="104">
        <f t="shared" si="1293"/>
        <v>0</v>
      </c>
      <c r="Q850" s="104">
        <f t="shared" si="1293"/>
        <v>0</v>
      </c>
      <c r="R850" s="104">
        <f t="shared" si="1293"/>
        <v>0</v>
      </c>
      <c r="S850" s="105">
        <f t="shared" ref="S850" si="1294">IFERROR(AVERAGE(N850:R850)," ")</f>
        <v>0</v>
      </c>
      <c r="T850" s="171" t="str">
        <f t="shared" ref="T850" si="1295">IFERROR((1-((MAX(N850:R850)-MIN(N850:R850))/(2*AVERAGE(N850:R850))))*100," ")</f>
        <v xml:space="preserve"> </v>
      </c>
      <c r="U850" s="172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 x14ac:dyDescent="0.45">
      <c r="A851" s="21"/>
      <c r="B851" s="173"/>
      <c r="C851" s="176"/>
      <c r="D851" s="173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67" t="s">
        <v>54</v>
      </c>
      <c r="M851" s="168"/>
      <c r="N851" s="10"/>
      <c r="O851" s="11"/>
      <c r="P851" s="11"/>
      <c r="Q851" s="11"/>
      <c r="R851" s="11"/>
      <c r="S851" s="141" t="s">
        <v>54</v>
      </c>
      <c r="T851" s="167" t="s">
        <v>54</v>
      </c>
      <c r="U851" s="168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 x14ac:dyDescent="0.45">
      <c r="A852" s="54"/>
      <c r="B852" s="174"/>
      <c r="C852" s="177"/>
      <c r="D852" s="174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67" t="s">
        <v>54</v>
      </c>
      <c r="M852" s="168"/>
      <c r="N852" s="10"/>
      <c r="O852" s="11"/>
      <c r="P852" s="11"/>
      <c r="Q852" s="11"/>
      <c r="R852" s="11"/>
      <c r="S852" s="141" t="s">
        <v>54</v>
      </c>
      <c r="T852" s="167" t="s">
        <v>54</v>
      </c>
      <c r="U852" s="168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 x14ac:dyDescent="0.45">
      <c r="A853" s="24"/>
      <c r="B853" s="174"/>
      <c r="C853" s="177"/>
      <c r="D853" s="174"/>
      <c r="E853" s="100" t="s">
        <v>56</v>
      </c>
      <c r="F853" s="103">
        <f t="shared" ref="F853:J853" si="1296">F851-F852</f>
        <v>0</v>
      </c>
      <c r="G853" s="103">
        <f t="shared" si="1296"/>
        <v>0</v>
      </c>
      <c r="H853" s="103">
        <f t="shared" si="1296"/>
        <v>0</v>
      </c>
      <c r="I853" s="103">
        <f t="shared" si="1296"/>
        <v>0</v>
      </c>
      <c r="J853" s="103">
        <f t="shared" si="1296"/>
        <v>0</v>
      </c>
      <c r="K853" s="12" t="s">
        <v>54</v>
      </c>
      <c r="L853" s="169" t="s">
        <v>54</v>
      </c>
      <c r="M853" s="170"/>
      <c r="N853" s="103">
        <f t="shared" ref="N853:R853" si="1297">N851-N852</f>
        <v>0</v>
      </c>
      <c r="O853" s="103">
        <f t="shared" si="1297"/>
        <v>0</v>
      </c>
      <c r="P853" s="103">
        <f t="shared" si="1297"/>
        <v>0</v>
      </c>
      <c r="Q853" s="103">
        <f t="shared" si="1297"/>
        <v>0</v>
      </c>
      <c r="R853" s="103">
        <f t="shared" si="1297"/>
        <v>0</v>
      </c>
      <c r="S853" s="12" t="s">
        <v>54</v>
      </c>
      <c r="T853" s="169" t="s">
        <v>54</v>
      </c>
      <c r="U853" s="170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 x14ac:dyDescent="0.45">
      <c r="A854" s="25"/>
      <c r="B854" s="175"/>
      <c r="C854" s="178"/>
      <c r="D854" s="175"/>
      <c r="E854" s="100" t="s">
        <v>57</v>
      </c>
      <c r="F854" s="104">
        <f t="shared" ref="F854:J854" si="1298">(F851-F852)*10</f>
        <v>0</v>
      </c>
      <c r="G854" s="104">
        <f t="shared" si="1298"/>
        <v>0</v>
      </c>
      <c r="H854" s="104">
        <f t="shared" si="1298"/>
        <v>0</v>
      </c>
      <c r="I854" s="104">
        <f t="shared" si="1298"/>
        <v>0</v>
      </c>
      <c r="J854" s="104">
        <f t="shared" si="1298"/>
        <v>0</v>
      </c>
      <c r="K854" s="105">
        <f t="shared" ref="K854" si="1299">IFERROR(AVERAGE(F854:J854)," ")</f>
        <v>0</v>
      </c>
      <c r="L854" s="179" t="str">
        <f t="shared" ref="L854" si="1300">IFERROR((1-((MAX(F854:J854)-MIN(F854:J854))/(2*AVERAGE(F854:J854))))*100," ")</f>
        <v xml:space="preserve"> </v>
      </c>
      <c r="M854" s="180"/>
      <c r="N854" s="104">
        <f t="shared" ref="N854:R854" si="1301">(N851-N852)*10</f>
        <v>0</v>
      </c>
      <c r="O854" s="104">
        <f t="shared" si="1301"/>
        <v>0</v>
      </c>
      <c r="P854" s="104">
        <f t="shared" si="1301"/>
        <v>0</v>
      </c>
      <c r="Q854" s="104">
        <f t="shared" si="1301"/>
        <v>0</v>
      </c>
      <c r="R854" s="104">
        <f t="shared" si="1301"/>
        <v>0</v>
      </c>
      <c r="S854" s="105">
        <f t="shared" ref="S854" si="1302">IFERROR(AVERAGE(N854:R854)," ")</f>
        <v>0</v>
      </c>
      <c r="T854" s="171" t="str">
        <f t="shared" ref="T854" si="1303">IFERROR((1-((MAX(N854:R854)-MIN(N854:R854))/(2*AVERAGE(N854:R854))))*100," ")</f>
        <v xml:space="preserve"> </v>
      </c>
      <c r="U854" s="172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 x14ac:dyDescent="0.45">
      <c r="A855" s="21"/>
      <c r="B855" s="173"/>
      <c r="C855" s="176"/>
      <c r="D855" s="173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67" t="s">
        <v>54</v>
      </c>
      <c r="M855" s="168"/>
      <c r="N855" s="10"/>
      <c r="O855" s="11"/>
      <c r="P855" s="11"/>
      <c r="Q855" s="11"/>
      <c r="R855" s="11"/>
      <c r="S855" s="141" t="s">
        <v>54</v>
      </c>
      <c r="T855" s="167" t="s">
        <v>54</v>
      </c>
      <c r="U855" s="168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 x14ac:dyDescent="0.45">
      <c r="A856" s="54"/>
      <c r="B856" s="174"/>
      <c r="C856" s="177"/>
      <c r="D856" s="174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67" t="s">
        <v>54</v>
      </c>
      <c r="M856" s="168"/>
      <c r="N856" s="10"/>
      <c r="O856" s="11"/>
      <c r="P856" s="11"/>
      <c r="Q856" s="11"/>
      <c r="R856" s="11"/>
      <c r="S856" s="141" t="s">
        <v>54</v>
      </c>
      <c r="T856" s="167" t="s">
        <v>54</v>
      </c>
      <c r="U856" s="168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 x14ac:dyDescent="0.45">
      <c r="A857" s="24"/>
      <c r="B857" s="174"/>
      <c r="C857" s="177"/>
      <c r="D857" s="174"/>
      <c r="E857" s="100" t="s">
        <v>56</v>
      </c>
      <c r="F857" s="103">
        <f t="shared" ref="F857:J857" si="1304">F855-F856</f>
        <v>0</v>
      </c>
      <c r="G857" s="103">
        <f t="shared" si="1304"/>
        <v>0</v>
      </c>
      <c r="H857" s="103">
        <f t="shared" si="1304"/>
        <v>0</v>
      </c>
      <c r="I857" s="103">
        <f t="shared" si="1304"/>
        <v>0</v>
      </c>
      <c r="J857" s="103">
        <f t="shared" si="1304"/>
        <v>0</v>
      </c>
      <c r="K857" s="12" t="s">
        <v>54</v>
      </c>
      <c r="L857" s="169" t="s">
        <v>54</v>
      </c>
      <c r="M857" s="170"/>
      <c r="N857" s="103">
        <f t="shared" ref="N857:R857" si="1305">N855-N856</f>
        <v>0</v>
      </c>
      <c r="O857" s="103">
        <f t="shared" si="1305"/>
        <v>0</v>
      </c>
      <c r="P857" s="103">
        <f t="shared" si="1305"/>
        <v>0</v>
      </c>
      <c r="Q857" s="103">
        <f t="shared" si="1305"/>
        <v>0</v>
      </c>
      <c r="R857" s="103">
        <f t="shared" si="1305"/>
        <v>0</v>
      </c>
      <c r="S857" s="12" t="s">
        <v>54</v>
      </c>
      <c r="T857" s="169" t="s">
        <v>54</v>
      </c>
      <c r="U857" s="170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 x14ac:dyDescent="0.45">
      <c r="A858" s="25"/>
      <c r="B858" s="175"/>
      <c r="C858" s="178"/>
      <c r="D858" s="175"/>
      <c r="E858" s="100" t="s">
        <v>57</v>
      </c>
      <c r="F858" s="104">
        <f t="shared" ref="F858:J858" si="1306">(F855-F856)*10</f>
        <v>0</v>
      </c>
      <c r="G858" s="104">
        <f t="shared" si="1306"/>
        <v>0</v>
      </c>
      <c r="H858" s="104">
        <f t="shared" si="1306"/>
        <v>0</v>
      </c>
      <c r="I858" s="104">
        <f t="shared" si="1306"/>
        <v>0</v>
      </c>
      <c r="J858" s="104">
        <f t="shared" si="1306"/>
        <v>0</v>
      </c>
      <c r="K858" s="105">
        <f t="shared" ref="K858" si="1307">IFERROR(AVERAGE(F858:J858)," ")</f>
        <v>0</v>
      </c>
      <c r="L858" s="179" t="str">
        <f t="shared" ref="L858" si="1308">IFERROR((1-((MAX(F858:J858)-MIN(F858:J858))/(2*AVERAGE(F858:J858))))*100," ")</f>
        <v xml:space="preserve"> </v>
      </c>
      <c r="M858" s="180"/>
      <c r="N858" s="104">
        <f t="shared" ref="N858:R858" si="1309">(N855-N856)*10</f>
        <v>0</v>
      </c>
      <c r="O858" s="104">
        <f t="shared" si="1309"/>
        <v>0</v>
      </c>
      <c r="P858" s="104">
        <f t="shared" si="1309"/>
        <v>0</v>
      </c>
      <c r="Q858" s="104">
        <f t="shared" si="1309"/>
        <v>0</v>
      </c>
      <c r="R858" s="104">
        <f t="shared" si="1309"/>
        <v>0</v>
      </c>
      <c r="S858" s="105">
        <f t="shared" ref="S858" si="1310">IFERROR(AVERAGE(N858:R858)," ")</f>
        <v>0</v>
      </c>
      <c r="T858" s="171" t="str">
        <f t="shared" ref="T858" si="1311">IFERROR((1-((MAX(N858:R858)-MIN(N858:R858))/(2*AVERAGE(N858:R858))))*100," ")</f>
        <v xml:space="preserve"> </v>
      </c>
      <c r="U858" s="172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 x14ac:dyDescent="0.45">
      <c r="A859" s="21"/>
      <c r="B859" s="173"/>
      <c r="C859" s="176"/>
      <c r="D859" s="173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67" t="s">
        <v>54</v>
      </c>
      <c r="M859" s="168"/>
      <c r="N859" s="10"/>
      <c r="O859" s="11"/>
      <c r="P859" s="11"/>
      <c r="Q859" s="11"/>
      <c r="R859" s="11"/>
      <c r="S859" s="141" t="s">
        <v>54</v>
      </c>
      <c r="T859" s="167" t="s">
        <v>54</v>
      </c>
      <c r="U859" s="168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 x14ac:dyDescent="0.45">
      <c r="A860" s="54"/>
      <c r="B860" s="174"/>
      <c r="C860" s="177"/>
      <c r="D860" s="174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67" t="s">
        <v>54</v>
      </c>
      <c r="M860" s="168"/>
      <c r="N860" s="10"/>
      <c r="O860" s="11"/>
      <c r="P860" s="11"/>
      <c r="Q860" s="11"/>
      <c r="R860" s="11"/>
      <c r="S860" s="141" t="s">
        <v>54</v>
      </c>
      <c r="T860" s="167" t="s">
        <v>54</v>
      </c>
      <c r="U860" s="168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 x14ac:dyDescent="0.45">
      <c r="A861" s="24"/>
      <c r="B861" s="174"/>
      <c r="C861" s="177"/>
      <c r="D861" s="174"/>
      <c r="E861" s="100" t="s">
        <v>56</v>
      </c>
      <c r="F861" s="103">
        <f t="shared" ref="F861:J861" si="1312">F859-F860</f>
        <v>0</v>
      </c>
      <c r="G861" s="103">
        <f t="shared" si="1312"/>
        <v>0</v>
      </c>
      <c r="H861" s="103">
        <f t="shared" si="1312"/>
        <v>0</v>
      </c>
      <c r="I861" s="103">
        <f t="shared" si="1312"/>
        <v>0</v>
      </c>
      <c r="J861" s="103">
        <f t="shared" si="1312"/>
        <v>0</v>
      </c>
      <c r="K861" s="12" t="s">
        <v>54</v>
      </c>
      <c r="L861" s="169" t="s">
        <v>54</v>
      </c>
      <c r="M861" s="170"/>
      <c r="N861" s="103">
        <f t="shared" ref="N861:R861" si="1313">N859-N860</f>
        <v>0</v>
      </c>
      <c r="O861" s="103">
        <f t="shared" si="1313"/>
        <v>0</v>
      </c>
      <c r="P861" s="103">
        <f t="shared" si="1313"/>
        <v>0</v>
      </c>
      <c r="Q861" s="103">
        <f t="shared" si="1313"/>
        <v>0</v>
      </c>
      <c r="R861" s="103">
        <f t="shared" si="1313"/>
        <v>0</v>
      </c>
      <c r="S861" s="12" t="s">
        <v>54</v>
      </c>
      <c r="T861" s="169" t="s">
        <v>54</v>
      </c>
      <c r="U861" s="170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 x14ac:dyDescent="0.45">
      <c r="A862" s="25"/>
      <c r="B862" s="175"/>
      <c r="C862" s="178"/>
      <c r="D862" s="175"/>
      <c r="E862" s="100" t="s">
        <v>57</v>
      </c>
      <c r="F862" s="104">
        <f t="shared" ref="F862:J862" si="1314">(F859-F860)*10</f>
        <v>0</v>
      </c>
      <c r="G862" s="104">
        <f t="shared" si="1314"/>
        <v>0</v>
      </c>
      <c r="H862" s="104">
        <f t="shared" si="1314"/>
        <v>0</v>
      </c>
      <c r="I862" s="104">
        <f t="shared" si="1314"/>
        <v>0</v>
      </c>
      <c r="J862" s="104">
        <f t="shared" si="1314"/>
        <v>0</v>
      </c>
      <c r="K862" s="105">
        <f t="shared" ref="K862" si="1315">IFERROR(AVERAGE(F862:J862)," ")</f>
        <v>0</v>
      </c>
      <c r="L862" s="179" t="str">
        <f t="shared" ref="L862" si="1316">IFERROR((1-((MAX(F862:J862)-MIN(F862:J862))/(2*AVERAGE(F862:J862))))*100," ")</f>
        <v xml:space="preserve"> </v>
      </c>
      <c r="M862" s="180"/>
      <c r="N862" s="104">
        <f t="shared" ref="N862:R862" si="1317">(N859-N860)*10</f>
        <v>0</v>
      </c>
      <c r="O862" s="104">
        <f t="shared" si="1317"/>
        <v>0</v>
      </c>
      <c r="P862" s="104">
        <f t="shared" si="1317"/>
        <v>0</v>
      </c>
      <c r="Q862" s="104">
        <f t="shared" si="1317"/>
        <v>0</v>
      </c>
      <c r="R862" s="104">
        <f t="shared" si="1317"/>
        <v>0</v>
      </c>
      <c r="S862" s="105">
        <f t="shared" ref="S862" si="1318">IFERROR(AVERAGE(N862:R862)," ")</f>
        <v>0</v>
      </c>
      <c r="T862" s="171" t="str">
        <f t="shared" ref="T862" si="1319">IFERROR((1-((MAX(N862:R862)-MIN(N862:R862))/(2*AVERAGE(N862:R862))))*100," ")</f>
        <v xml:space="preserve"> </v>
      </c>
      <c r="U862" s="172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 x14ac:dyDescent="0.45">
      <c r="A863" s="21"/>
      <c r="B863" s="173"/>
      <c r="C863" s="176"/>
      <c r="D863" s="173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67" t="s">
        <v>54</v>
      </c>
      <c r="M863" s="168"/>
      <c r="N863" s="10"/>
      <c r="O863" s="11"/>
      <c r="P863" s="11"/>
      <c r="Q863" s="11"/>
      <c r="R863" s="11"/>
      <c r="S863" s="141" t="s">
        <v>54</v>
      </c>
      <c r="T863" s="167" t="s">
        <v>54</v>
      </c>
      <c r="U863" s="168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 x14ac:dyDescent="0.45">
      <c r="A864" s="54"/>
      <c r="B864" s="174"/>
      <c r="C864" s="177"/>
      <c r="D864" s="174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67" t="s">
        <v>54</v>
      </c>
      <c r="M864" s="168"/>
      <c r="N864" s="10"/>
      <c r="O864" s="11"/>
      <c r="P864" s="11"/>
      <c r="Q864" s="11"/>
      <c r="R864" s="11"/>
      <c r="S864" s="141" t="s">
        <v>54</v>
      </c>
      <c r="T864" s="167" t="s">
        <v>54</v>
      </c>
      <c r="U864" s="168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 x14ac:dyDescent="0.45">
      <c r="A865" s="24"/>
      <c r="B865" s="174"/>
      <c r="C865" s="177"/>
      <c r="D865" s="174"/>
      <c r="E865" s="100" t="s">
        <v>56</v>
      </c>
      <c r="F865" s="103">
        <f t="shared" ref="F865:J865" si="1320">F863-F864</f>
        <v>0</v>
      </c>
      <c r="G865" s="103">
        <f t="shared" si="1320"/>
        <v>0</v>
      </c>
      <c r="H865" s="103">
        <f t="shared" si="1320"/>
        <v>0</v>
      </c>
      <c r="I865" s="103">
        <f t="shared" si="1320"/>
        <v>0</v>
      </c>
      <c r="J865" s="103">
        <f t="shared" si="1320"/>
        <v>0</v>
      </c>
      <c r="K865" s="12" t="s">
        <v>54</v>
      </c>
      <c r="L865" s="169" t="s">
        <v>54</v>
      </c>
      <c r="M865" s="170"/>
      <c r="N865" s="103">
        <f t="shared" ref="N865:R865" si="1321">N863-N864</f>
        <v>0</v>
      </c>
      <c r="O865" s="103">
        <f t="shared" si="1321"/>
        <v>0</v>
      </c>
      <c r="P865" s="103">
        <f t="shared" si="1321"/>
        <v>0</v>
      </c>
      <c r="Q865" s="103">
        <f t="shared" si="1321"/>
        <v>0</v>
      </c>
      <c r="R865" s="103">
        <f t="shared" si="1321"/>
        <v>0</v>
      </c>
      <c r="S865" s="12" t="s">
        <v>54</v>
      </c>
      <c r="T865" s="169" t="s">
        <v>54</v>
      </c>
      <c r="U865" s="170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 x14ac:dyDescent="0.45">
      <c r="A866" s="25"/>
      <c r="B866" s="175"/>
      <c r="C866" s="178"/>
      <c r="D866" s="175"/>
      <c r="E866" s="100" t="s">
        <v>57</v>
      </c>
      <c r="F866" s="104">
        <f t="shared" ref="F866:J866" si="1322">(F863-F864)*10</f>
        <v>0</v>
      </c>
      <c r="G866" s="104">
        <f t="shared" si="1322"/>
        <v>0</v>
      </c>
      <c r="H866" s="104">
        <f t="shared" si="1322"/>
        <v>0</v>
      </c>
      <c r="I866" s="104">
        <f t="shared" si="1322"/>
        <v>0</v>
      </c>
      <c r="J866" s="104">
        <f t="shared" si="1322"/>
        <v>0</v>
      </c>
      <c r="K866" s="105">
        <f t="shared" ref="K866" si="1323">IFERROR(AVERAGE(F866:J866)," ")</f>
        <v>0</v>
      </c>
      <c r="L866" s="179" t="str">
        <f t="shared" ref="L866" si="1324">IFERROR((1-((MAX(F866:J866)-MIN(F866:J866))/(2*AVERAGE(F866:J866))))*100," ")</f>
        <v xml:space="preserve"> </v>
      </c>
      <c r="M866" s="180"/>
      <c r="N866" s="104">
        <f t="shared" ref="N866:R866" si="1325">(N863-N864)*10</f>
        <v>0</v>
      </c>
      <c r="O866" s="104">
        <f t="shared" si="1325"/>
        <v>0</v>
      </c>
      <c r="P866" s="104">
        <f t="shared" si="1325"/>
        <v>0</v>
      </c>
      <c r="Q866" s="104">
        <f t="shared" si="1325"/>
        <v>0</v>
      </c>
      <c r="R866" s="104">
        <f t="shared" si="1325"/>
        <v>0</v>
      </c>
      <c r="S866" s="105">
        <f t="shared" ref="S866" si="1326">IFERROR(AVERAGE(N866:R866)," ")</f>
        <v>0</v>
      </c>
      <c r="T866" s="171" t="str">
        <f t="shared" ref="T866" si="1327">IFERROR((1-((MAX(N866:R866)-MIN(N866:R866))/(2*AVERAGE(N866:R866))))*100," ")</f>
        <v xml:space="preserve"> </v>
      </c>
      <c r="U866" s="172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 x14ac:dyDescent="0.45">
      <c r="A867" s="21"/>
      <c r="B867" s="173"/>
      <c r="C867" s="176"/>
      <c r="D867" s="173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67" t="s">
        <v>54</v>
      </c>
      <c r="M867" s="168"/>
      <c r="N867" s="10"/>
      <c r="O867" s="11"/>
      <c r="P867" s="11"/>
      <c r="Q867" s="11"/>
      <c r="R867" s="11"/>
      <c r="S867" s="141" t="s">
        <v>54</v>
      </c>
      <c r="T867" s="167" t="s">
        <v>54</v>
      </c>
      <c r="U867" s="168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 x14ac:dyDescent="0.45">
      <c r="A868" s="54"/>
      <c r="B868" s="174"/>
      <c r="C868" s="177"/>
      <c r="D868" s="174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67" t="s">
        <v>54</v>
      </c>
      <c r="M868" s="168"/>
      <c r="N868" s="10"/>
      <c r="O868" s="11"/>
      <c r="P868" s="11"/>
      <c r="Q868" s="11"/>
      <c r="R868" s="11"/>
      <c r="S868" s="141" t="s">
        <v>54</v>
      </c>
      <c r="T868" s="167" t="s">
        <v>54</v>
      </c>
      <c r="U868" s="168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 x14ac:dyDescent="0.45">
      <c r="A869" s="24"/>
      <c r="B869" s="174"/>
      <c r="C869" s="177"/>
      <c r="D869" s="174"/>
      <c r="E869" s="100" t="s">
        <v>56</v>
      </c>
      <c r="F869" s="103">
        <f t="shared" ref="F869:J869" si="1328">F867-F868</f>
        <v>0</v>
      </c>
      <c r="G869" s="103">
        <f t="shared" si="1328"/>
        <v>0</v>
      </c>
      <c r="H869" s="103">
        <f t="shared" si="1328"/>
        <v>0</v>
      </c>
      <c r="I869" s="103">
        <f t="shared" si="1328"/>
        <v>0</v>
      </c>
      <c r="J869" s="103">
        <f t="shared" si="1328"/>
        <v>0</v>
      </c>
      <c r="K869" s="12" t="s">
        <v>54</v>
      </c>
      <c r="L869" s="169" t="s">
        <v>54</v>
      </c>
      <c r="M869" s="170"/>
      <c r="N869" s="103">
        <f t="shared" ref="N869:R869" si="1329">N867-N868</f>
        <v>0</v>
      </c>
      <c r="O869" s="103">
        <f t="shared" si="1329"/>
        <v>0</v>
      </c>
      <c r="P869" s="103">
        <f t="shared" si="1329"/>
        <v>0</v>
      </c>
      <c r="Q869" s="103">
        <f t="shared" si="1329"/>
        <v>0</v>
      </c>
      <c r="R869" s="103">
        <f t="shared" si="1329"/>
        <v>0</v>
      </c>
      <c r="S869" s="12" t="s">
        <v>54</v>
      </c>
      <c r="T869" s="169" t="s">
        <v>54</v>
      </c>
      <c r="U869" s="170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 x14ac:dyDescent="0.45">
      <c r="A870" s="25"/>
      <c r="B870" s="175"/>
      <c r="C870" s="178"/>
      <c r="D870" s="175"/>
      <c r="E870" s="100" t="s">
        <v>57</v>
      </c>
      <c r="F870" s="104">
        <f t="shared" ref="F870:J870" si="1330">(F867-F868)*10</f>
        <v>0</v>
      </c>
      <c r="G870" s="104">
        <f t="shared" si="1330"/>
        <v>0</v>
      </c>
      <c r="H870" s="104">
        <f t="shared" si="1330"/>
        <v>0</v>
      </c>
      <c r="I870" s="104">
        <f t="shared" si="1330"/>
        <v>0</v>
      </c>
      <c r="J870" s="104">
        <f t="shared" si="1330"/>
        <v>0</v>
      </c>
      <c r="K870" s="105">
        <f t="shared" ref="K870" si="1331">IFERROR(AVERAGE(F870:J870)," ")</f>
        <v>0</v>
      </c>
      <c r="L870" s="179" t="str">
        <f t="shared" ref="L870" si="1332">IFERROR((1-((MAX(F870:J870)-MIN(F870:J870))/(2*AVERAGE(F870:J870))))*100," ")</f>
        <v xml:space="preserve"> </v>
      </c>
      <c r="M870" s="180"/>
      <c r="N870" s="104">
        <f t="shared" ref="N870:R870" si="1333">(N867-N868)*10</f>
        <v>0</v>
      </c>
      <c r="O870" s="104">
        <f t="shared" si="1333"/>
        <v>0</v>
      </c>
      <c r="P870" s="104">
        <f t="shared" si="1333"/>
        <v>0</v>
      </c>
      <c r="Q870" s="104">
        <f t="shared" si="1333"/>
        <v>0</v>
      </c>
      <c r="R870" s="104">
        <f t="shared" si="1333"/>
        <v>0</v>
      </c>
      <c r="S870" s="105">
        <f t="shared" ref="S870" si="1334">IFERROR(AVERAGE(N870:R870)," ")</f>
        <v>0</v>
      </c>
      <c r="T870" s="171" t="str">
        <f t="shared" ref="T870" si="1335">IFERROR((1-((MAX(N870:R870)-MIN(N870:R870))/(2*AVERAGE(N870:R870))))*100," ")</f>
        <v xml:space="preserve"> </v>
      </c>
      <c r="U870" s="172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 x14ac:dyDescent="0.45">
      <c r="A871" s="21"/>
      <c r="B871" s="173"/>
      <c r="C871" s="176"/>
      <c r="D871" s="173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67" t="s">
        <v>54</v>
      </c>
      <c r="M871" s="168"/>
      <c r="N871" s="10"/>
      <c r="O871" s="11"/>
      <c r="P871" s="11"/>
      <c r="Q871" s="11"/>
      <c r="R871" s="11"/>
      <c r="S871" s="141" t="s">
        <v>54</v>
      </c>
      <c r="T871" s="167" t="s">
        <v>54</v>
      </c>
      <c r="U871" s="168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 x14ac:dyDescent="0.45">
      <c r="A872" s="54"/>
      <c r="B872" s="174"/>
      <c r="C872" s="177"/>
      <c r="D872" s="174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67" t="s">
        <v>54</v>
      </c>
      <c r="M872" s="168"/>
      <c r="N872" s="10"/>
      <c r="O872" s="11"/>
      <c r="P872" s="11"/>
      <c r="Q872" s="11"/>
      <c r="R872" s="11"/>
      <c r="S872" s="141" t="s">
        <v>54</v>
      </c>
      <c r="T872" s="167" t="s">
        <v>54</v>
      </c>
      <c r="U872" s="168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 x14ac:dyDescent="0.45">
      <c r="A873" s="24"/>
      <c r="B873" s="174"/>
      <c r="C873" s="177"/>
      <c r="D873" s="174"/>
      <c r="E873" s="100" t="s">
        <v>56</v>
      </c>
      <c r="F873" s="103">
        <f t="shared" ref="F873:J873" si="1336">F871-F872</f>
        <v>0</v>
      </c>
      <c r="G873" s="103">
        <f t="shared" si="1336"/>
        <v>0</v>
      </c>
      <c r="H873" s="103">
        <f t="shared" si="1336"/>
        <v>0</v>
      </c>
      <c r="I873" s="103">
        <f t="shared" si="1336"/>
        <v>0</v>
      </c>
      <c r="J873" s="103">
        <f t="shared" si="1336"/>
        <v>0</v>
      </c>
      <c r="K873" s="12" t="s">
        <v>54</v>
      </c>
      <c r="L873" s="169" t="s">
        <v>54</v>
      </c>
      <c r="M873" s="170"/>
      <c r="N873" s="103">
        <f t="shared" ref="N873:R873" si="1337">N871-N872</f>
        <v>0</v>
      </c>
      <c r="O873" s="103">
        <f t="shared" si="1337"/>
        <v>0</v>
      </c>
      <c r="P873" s="103">
        <f t="shared" si="1337"/>
        <v>0</v>
      </c>
      <c r="Q873" s="103">
        <f t="shared" si="1337"/>
        <v>0</v>
      </c>
      <c r="R873" s="103">
        <f t="shared" si="1337"/>
        <v>0</v>
      </c>
      <c r="S873" s="12" t="s">
        <v>54</v>
      </c>
      <c r="T873" s="169" t="s">
        <v>54</v>
      </c>
      <c r="U873" s="170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 x14ac:dyDescent="0.45">
      <c r="A874" s="25"/>
      <c r="B874" s="175"/>
      <c r="C874" s="178"/>
      <c r="D874" s="175"/>
      <c r="E874" s="100" t="s">
        <v>57</v>
      </c>
      <c r="F874" s="104">
        <f t="shared" ref="F874:J874" si="1338">(F871-F872)*10</f>
        <v>0</v>
      </c>
      <c r="G874" s="104">
        <f t="shared" si="1338"/>
        <v>0</v>
      </c>
      <c r="H874" s="104">
        <f t="shared" si="1338"/>
        <v>0</v>
      </c>
      <c r="I874" s="104">
        <f t="shared" si="1338"/>
        <v>0</v>
      </c>
      <c r="J874" s="104">
        <f t="shared" si="1338"/>
        <v>0</v>
      </c>
      <c r="K874" s="105">
        <f t="shared" ref="K874" si="1339">IFERROR(AVERAGE(F874:J874)," ")</f>
        <v>0</v>
      </c>
      <c r="L874" s="179" t="str">
        <f t="shared" ref="L874" si="1340">IFERROR((1-((MAX(F874:J874)-MIN(F874:J874))/(2*AVERAGE(F874:J874))))*100," ")</f>
        <v xml:space="preserve"> </v>
      </c>
      <c r="M874" s="180"/>
      <c r="N874" s="104">
        <f t="shared" ref="N874:R874" si="1341">(N871-N872)*10</f>
        <v>0</v>
      </c>
      <c r="O874" s="104">
        <f t="shared" si="1341"/>
        <v>0</v>
      </c>
      <c r="P874" s="104">
        <f t="shared" si="1341"/>
        <v>0</v>
      </c>
      <c r="Q874" s="104">
        <f t="shared" si="1341"/>
        <v>0</v>
      </c>
      <c r="R874" s="104">
        <f t="shared" si="1341"/>
        <v>0</v>
      </c>
      <c r="S874" s="105">
        <f t="shared" ref="S874" si="1342">IFERROR(AVERAGE(N874:R874)," ")</f>
        <v>0</v>
      </c>
      <c r="T874" s="171" t="str">
        <f t="shared" ref="T874" si="1343">IFERROR((1-((MAX(N874:R874)-MIN(N874:R874))/(2*AVERAGE(N874:R874))))*100," ")</f>
        <v xml:space="preserve"> </v>
      </c>
      <c r="U874" s="172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 x14ac:dyDescent="0.45">
      <c r="A875" s="21"/>
      <c r="B875" s="173"/>
      <c r="C875" s="176"/>
      <c r="D875" s="173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67" t="s">
        <v>54</v>
      </c>
      <c r="M875" s="168"/>
      <c r="N875" s="10"/>
      <c r="O875" s="11"/>
      <c r="P875" s="11"/>
      <c r="Q875" s="11"/>
      <c r="R875" s="11"/>
      <c r="S875" s="141" t="s">
        <v>54</v>
      </c>
      <c r="T875" s="167" t="s">
        <v>54</v>
      </c>
      <c r="U875" s="168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 x14ac:dyDescent="0.45">
      <c r="A876" s="54"/>
      <c r="B876" s="174"/>
      <c r="C876" s="177"/>
      <c r="D876" s="174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67" t="s">
        <v>54</v>
      </c>
      <c r="M876" s="168"/>
      <c r="N876" s="10"/>
      <c r="O876" s="11"/>
      <c r="P876" s="11"/>
      <c r="Q876" s="11"/>
      <c r="R876" s="11"/>
      <c r="S876" s="141" t="s">
        <v>54</v>
      </c>
      <c r="T876" s="167" t="s">
        <v>54</v>
      </c>
      <c r="U876" s="168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 x14ac:dyDescent="0.45">
      <c r="A877" s="24"/>
      <c r="B877" s="174"/>
      <c r="C877" s="177"/>
      <c r="D877" s="174"/>
      <c r="E877" s="100" t="s">
        <v>56</v>
      </c>
      <c r="F877" s="103">
        <f t="shared" ref="F877:J877" si="1344">F875-F876</f>
        <v>0</v>
      </c>
      <c r="G877" s="103">
        <f t="shared" si="1344"/>
        <v>0</v>
      </c>
      <c r="H877" s="103">
        <f t="shared" si="1344"/>
        <v>0</v>
      </c>
      <c r="I877" s="103">
        <f t="shared" si="1344"/>
        <v>0</v>
      </c>
      <c r="J877" s="103">
        <f t="shared" si="1344"/>
        <v>0</v>
      </c>
      <c r="K877" s="12" t="s">
        <v>54</v>
      </c>
      <c r="L877" s="169" t="s">
        <v>54</v>
      </c>
      <c r="M877" s="170"/>
      <c r="N877" s="103">
        <f t="shared" ref="N877:R877" si="1345">N875-N876</f>
        <v>0</v>
      </c>
      <c r="O877" s="103">
        <f t="shared" si="1345"/>
        <v>0</v>
      </c>
      <c r="P877" s="103">
        <f t="shared" si="1345"/>
        <v>0</v>
      </c>
      <c r="Q877" s="103">
        <f t="shared" si="1345"/>
        <v>0</v>
      </c>
      <c r="R877" s="103">
        <f t="shared" si="1345"/>
        <v>0</v>
      </c>
      <c r="S877" s="12" t="s">
        <v>54</v>
      </c>
      <c r="T877" s="169" t="s">
        <v>54</v>
      </c>
      <c r="U877" s="170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 x14ac:dyDescent="0.45">
      <c r="A878" s="25"/>
      <c r="B878" s="175"/>
      <c r="C878" s="178"/>
      <c r="D878" s="175"/>
      <c r="E878" s="100" t="s">
        <v>57</v>
      </c>
      <c r="F878" s="104">
        <f t="shared" ref="F878:J878" si="1346">(F875-F876)*10</f>
        <v>0</v>
      </c>
      <c r="G878" s="104">
        <f t="shared" si="1346"/>
        <v>0</v>
      </c>
      <c r="H878" s="104">
        <f t="shared" si="1346"/>
        <v>0</v>
      </c>
      <c r="I878" s="104">
        <f t="shared" si="1346"/>
        <v>0</v>
      </c>
      <c r="J878" s="104">
        <f t="shared" si="1346"/>
        <v>0</v>
      </c>
      <c r="K878" s="105">
        <f t="shared" ref="K878" si="1347">IFERROR(AVERAGE(F878:J878)," ")</f>
        <v>0</v>
      </c>
      <c r="L878" s="179" t="str">
        <f t="shared" ref="L878" si="1348">IFERROR((1-((MAX(F878:J878)-MIN(F878:J878))/(2*AVERAGE(F878:J878))))*100," ")</f>
        <v xml:space="preserve"> </v>
      </c>
      <c r="M878" s="180"/>
      <c r="N878" s="104">
        <f t="shared" ref="N878:R878" si="1349">(N875-N876)*10</f>
        <v>0</v>
      </c>
      <c r="O878" s="104">
        <f t="shared" si="1349"/>
        <v>0</v>
      </c>
      <c r="P878" s="104">
        <f t="shared" si="1349"/>
        <v>0</v>
      </c>
      <c r="Q878" s="104">
        <f t="shared" si="1349"/>
        <v>0</v>
      </c>
      <c r="R878" s="104">
        <f t="shared" si="1349"/>
        <v>0</v>
      </c>
      <c r="S878" s="105">
        <f t="shared" ref="S878" si="1350">IFERROR(AVERAGE(N878:R878)," ")</f>
        <v>0</v>
      </c>
      <c r="T878" s="171" t="str">
        <f t="shared" ref="T878" si="1351">IFERROR((1-((MAX(N878:R878)-MIN(N878:R878))/(2*AVERAGE(N878:R878))))*100," ")</f>
        <v xml:space="preserve"> </v>
      </c>
      <c r="U878" s="172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 x14ac:dyDescent="0.45">
      <c r="A879" s="21"/>
      <c r="B879" s="173"/>
      <c r="C879" s="176"/>
      <c r="D879" s="173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67" t="s">
        <v>54</v>
      </c>
      <c r="M879" s="168"/>
      <c r="N879" s="10"/>
      <c r="O879" s="11"/>
      <c r="P879" s="11"/>
      <c r="Q879" s="11"/>
      <c r="R879" s="11"/>
      <c r="S879" s="141" t="s">
        <v>54</v>
      </c>
      <c r="T879" s="167" t="s">
        <v>54</v>
      </c>
      <c r="U879" s="168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 x14ac:dyDescent="0.45">
      <c r="A880" s="54"/>
      <c r="B880" s="174"/>
      <c r="C880" s="177"/>
      <c r="D880" s="174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67" t="s">
        <v>54</v>
      </c>
      <c r="M880" s="168"/>
      <c r="N880" s="10"/>
      <c r="O880" s="11"/>
      <c r="P880" s="11"/>
      <c r="Q880" s="11"/>
      <c r="R880" s="11"/>
      <c r="S880" s="141" t="s">
        <v>54</v>
      </c>
      <c r="T880" s="167" t="s">
        <v>54</v>
      </c>
      <c r="U880" s="168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 x14ac:dyDescent="0.45">
      <c r="A881" s="24"/>
      <c r="B881" s="174"/>
      <c r="C881" s="177"/>
      <c r="D881" s="174"/>
      <c r="E881" s="100" t="s">
        <v>56</v>
      </c>
      <c r="F881" s="103">
        <f t="shared" ref="F881:J881" si="1352">F879-F880</f>
        <v>0</v>
      </c>
      <c r="G881" s="103">
        <f t="shared" si="1352"/>
        <v>0</v>
      </c>
      <c r="H881" s="103">
        <f t="shared" si="1352"/>
        <v>0</v>
      </c>
      <c r="I881" s="103">
        <f t="shared" si="1352"/>
        <v>0</v>
      </c>
      <c r="J881" s="103">
        <f t="shared" si="1352"/>
        <v>0</v>
      </c>
      <c r="K881" s="12" t="s">
        <v>54</v>
      </c>
      <c r="L881" s="169" t="s">
        <v>54</v>
      </c>
      <c r="M881" s="170"/>
      <c r="N881" s="103">
        <f t="shared" ref="N881:R881" si="1353">N879-N880</f>
        <v>0</v>
      </c>
      <c r="O881" s="103">
        <f t="shared" si="1353"/>
        <v>0</v>
      </c>
      <c r="P881" s="103">
        <f t="shared" si="1353"/>
        <v>0</v>
      </c>
      <c r="Q881" s="103">
        <f t="shared" si="1353"/>
        <v>0</v>
      </c>
      <c r="R881" s="103">
        <f t="shared" si="1353"/>
        <v>0</v>
      </c>
      <c r="S881" s="12" t="s">
        <v>54</v>
      </c>
      <c r="T881" s="169" t="s">
        <v>54</v>
      </c>
      <c r="U881" s="170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 x14ac:dyDescent="0.45">
      <c r="A882" s="25"/>
      <c r="B882" s="175"/>
      <c r="C882" s="178"/>
      <c r="D882" s="175"/>
      <c r="E882" s="100" t="s">
        <v>57</v>
      </c>
      <c r="F882" s="104">
        <f t="shared" ref="F882:J882" si="1354">(F879-F880)*10</f>
        <v>0</v>
      </c>
      <c r="G882" s="104">
        <f t="shared" si="1354"/>
        <v>0</v>
      </c>
      <c r="H882" s="104">
        <f t="shared" si="1354"/>
        <v>0</v>
      </c>
      <c r="I882" s="104">
        <f t="shared" si="1354"/>
        <v>0</v>
      </c>
      <c r="J882" s="104">
        <f t="shared" si="1354"/>
        <v>0</v>
      </c>
      <c r="K882" s="105">
        <f t="shared" ref="K882" si="1355">IFERROR(AVERAGE(F882:J882)," ")</f>
        <v>0</v>
      </c>
      <c r="L882" s="179" t="str">
        <f t="shared" ref="L882" si="1356">IFERROR((1-((MAX(F882:J882)-MIN(F882:J882))/(2*AVERAGE(F882:J882))))*100," ")</f>
        <v xml:space="preserve"> </v>
      </c>
      <c r="M882" s="180"/>
      <c r="N882" s="104">
        <f t="shared" ref="N882:R882" si="1357">(N879-N880)*10</f>
        <v>0</v>
      </c>
      <c r="O882" s="104">
        <f t="shared" si="1357"/>
        <v>0</v>
      </c>
      <c r="P882" s="104">
        <f t="shared" si="1357"/>
        <v>0</v>
      </c>
      <c r="Q882" s="104">
        <f t="shared" si="1357"/>
        <v>0</v>
      </c>
      <c r="R882" s="104">
        <f t="shared" si="1357"/>
        <v>0</v>
      </c>
      <c r="S882" s="105">
        <f t="shared" ref="S882" si="1358">IFERROR(AVERAGE(N882:R882)," ")</f>
        <v>0</v>
      </c>
      <c r="T882" s="171" t="str">
        <f t="shared" ref="T882" si="1359">IFERROR((1-((MAX(N882:R882)-MIN(N882:R882))/(2*AVERAGE(N882:R882))))*100," ")</f>
        <v xml:space="preserve"> </v>
      </c>
      <c r="U882" s="172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 x14ac:dyDescent="0.45">
      <c r="A883" s="21"/>
      <c r="B883" s="173"/>
      <c r="C883" s="176"/>
      <c r="D883" s="173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67" t="s">
        <v>54</v>
      </c>
      <c r="M883" s="168"/>
      <c r="N883" s="10"/>
      <c r="O883" s="11"/>
      <c r="P883" s="11"/>
      <c r="Q883" s="11"/>
      <c r="R883" s="11"/>
      <c r="S883" s="141" t="s">
        <v>54</v>
      </c>
      <c r="T883" s="167" t="s">
        <v>54</v>
      </c>
      <c r="U883" s="168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 x14ac:dyDescent="0.45">
      <c r="A884" s="54"/>
      <c r="B884" s="174"/>
      <c r="C884" s="177"/>
      <c r="D884" s="174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67" t="s">
        <v>54</v>
      </c>
      <c r="M884" s="168"/>
      <c r="N884" s="10"/>
      <c r="O884" s="11"/>
      <c r="P884" s="11"/>
      <c r="Q884" s="11"/>
      <c r="R884" s="11"/>
      <c r="S884" s="141" t="s">
        <v>54</v>
      </c>
      <c r="T884" s="167" t="s">
        <v>54</v>
      </c>
      <c r="U884" s="168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 x14ac:dyDescent="0.45">
      <c r="A885" s="24"/>
      <c r="B885" s="174"/>
      <c r="C885" s="177"/>
      <c r="D885" s="174"/>
      <c r="E885" s="100" t="s">
        <v>56</v>
      </c>
      <c r="F885" s="103">
        <f t="shared" ref="F885:J885" si="1360">F883-F884</f>
        <v>0</v>
      </c>
      <c r="G885" s="103">
        <f t="shared" si="1360"/>
        <v>0</v>
      </c>
      <c r="H885" s="103">
        <f t="shared" si="1360"/>
        <v>0</v>
      </c>
      <c r="I885" s="103">
        <f t="shared" si="1360"/>
        <v>0</v>
      </c>
      <c r="J885" s="103">
        <f t="shared" si="1360"/>
        <v>0</v>
      </c>
      <c r="K885" s="12" t="s">
        <v>54</v>
      </c>
      <c r="L885" s="169" t="s">
        <v>54</v>
      </c>
      <c r="M885" s="170"/>
      <c r="N885" s="103">
        <f t="shared" ref="N885:R885" si="1361">N883-N884</f>
        <v>0</v>
      </c>
      <c r="O885" s="103">
        <f t="shared" si="1361"/>
        <v>0</v>
      </c>
      <c r="P885" s="103">
        <f t="shared" si="1361"/>
        <v>0</v>
      </c>
      <c r="Q885" s="103">
        <f t="shared" si="1361"/>
        <v>0</v>
      </c>
      <c r="R885" s="103">
        <f t="shared" si="1361"/>
        <v>0</v>
      </c>
      <c r="S885" s="12" t="s">
        <v>54</v>
      </c>
      <c r="T885" s="169" t="s">
        <v>54</v>
      </c>
      <c r="U885" s="170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 x14ac:dyDescent="0.45">
      <c r="A886" s="25"/>
      <c r="B886" s="175"/>
      <c r="C886" s="178"/>
      <c r="D886" s="175"/>
      <c r="E886" s="100" t="s">
        <v>57</v>
      </c>
      <c r="F886" s="104">
        <f t="shared" ref="F886:J886" si="1362">(F883-F884)*10</f>
        <v>0</v>
      </c>
      <c r="G886" s="104">
        <f t="shared" si="1362"/>
        <v>0</v>
      </c>
      <c r="H886" s="104">
        <f t="shared" si="1362"/>
        <v>0</v>
      </c>
      <c r="I886" s="104">
        <f t="shared" si="1362"/>
        <v>0</v>
      </c>
      <c r="J886" s="104">
        <f t="shared" si="1362"/>
        <v>0</v>
      </c>
      <c r="K886" s="105">
        <f t="shared" ref="K886" si="1363">IFERROR(AVERAGE(F886:J886)," ")</f>
        <v>0</v>
      </c>
      <c r="L886" s="179" t="str">
        <f t="shared" ref="L886" si="1364">IFERROR((1-((MAX(F886:J886)-MIN(F886:J886))/(2*AVERAGE(F886:J886))))*100," ")</f>
        <v xml:space="preserve"> </v>
      </c>
      <c r="M886" s="180"/>
      <c r="N886" s="104">
        <f t="shared" ref="N886:R886" si="1365">(N883-N884)*10</f>
        <v>0</v>
      </c>
      <c r="O886" s="104">
        <f t="shared" si="1365"/>
        <v>0</v>
      </c>
      <c r="P886" s="104">
        <f t="shared" si="1365"/>
        <v>0</v>
      </c>
      <c r="Q886" s="104">
        <f t="shared" si="1365"/>
        <v>0</v>
      </c>
      <c r="R886" s="104">
        <f t="shared" si="1365"/>
        <v>0</v>
      </c>
      <c r="S886" s="105">
        <f t="shared" ref="S886" si="1366">IFERROR(AVERAGE(N886:R886)," ")</f>
        <v>0</v>
      </c>
      <c r="T886" s="171" t="str">
        <f t="shared" ref="T886" si="1367">IFERROR((1-((MAX(N886:R886)-MIN(N886:R886))/(2*AVERAGE(N886:R886))))*100," ")</f>
        <v xml:space="preserve"> </v>
      </c>
      <c r="U886" s="172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 x14ac:dyDescent="0.45">
      <c r="A887" s="21"/>
      <c r="B887" s="173"/>
      <c r="C887" s="176"/>
      <c r="D887" s="173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67" t="s">
        <v>54</v>
      </c>
      <c r="M887" s="168"/>
      <c r="N887" s="10"/>
      <c r="O887" s="11"/>
      <c r="P887" s="11"/>
      <c r="Q887" s="11"/>
      <c r="R887" s="11"/>
      <c r="S887" s="141" t="s">
        <v>54</v>
      </c>
      <c r="T887" s="167" t="s">
        <v>54</v>
      </c>
      <c r="U887" s="168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 x14ac:dyDescent="0.45">
      <c r="A888" s="54"/>
      <c r="B888" s="174"/>
      <c r="C888" s="177"/>
      <c r="D888" s="174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67" t="s">
        <v>54</v>
      </c>
      <c r="M888" s="168"/>
      <c r="N888" s="10"/>
      <c r="O888" s="11"/>
      <c r="P888" s="11"/>
      <c r="Q888" s="11"/>
      <c r="R888" s="11"/>
      <c r="S888" s="141" t="s">
        <v>54</v>
      </c>
      <c r="T888" s="167" t="s">
        <v>54</v>
      </c>
      <c r="U888" s="168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 x14ac:dyDescent="0.45">
      <c r="A889" s="24"/>
      <c r="B889" s="174"/>
      <c r="C889" s="177"/>
      <c r="D889" s="174"/>
      <c r="E889" s="100" t="s">
        <v>56</v>
      </c>
      <c r="F889" s="103">
        <f t="shared" ref="F889:J889" si="1368">F887-F888</f>
        <v>0</v>
      </c>
      <c r="G889" s="103">
        <f t="shared" si="1368"/>
        <v>0</v>
      </c>
      <c r="H889" s="103">
        <f t="shared" si="1368"/>
        <v>0</v>
      </c>
      <c r="I889" s="103">
        <f t="shared" si="1368"/>
        <v>0</v>
      </c>
      <c r="J889" s="103">
        <f t="shared" si="1368"/>
        <v>0</v>
      </c>
      <c r="K889" s="12" t="s">
        <v>54</v>
      </c>
      <c r="L889" s="169" t="s">
        <v>54</v>
      </c>
      <c r="M889" s="170"/>
      <c r="N889" s="103">
        <f t="shared" ref="N889:R889" si="1369">N887-N888</f>
        <v>0</v>
      </c>
      <c r="O889" s="103">
        <f t="shared" si="1369"/>
        <v>0</v>
      </c>
      <c r="P889" s="103">
        <f t="shared" si="1369"/>
        <v>0</v>
      </c>
      <c r="Q889" s="103">
        <f t="shared" si="1369"/>
        <v>0</v>
      </c>
      <c r="R889" s="103">
        <f t="shared" si="1369"/>
        <v>0</v>
      </c>
      <c r="S889" s="12" t="s">
        <v>54</v>
      </c>
      <c r="T889" s="169" t="s">
        <v>54</v>
      </c>
      <c r="U889" s="170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 x14ac:dyDescent="0.45">
      <c r="A890" s="25"/>
      <c r="B890" s="175"/>
      <c r="C890" s="178"/>
      <c r="D890" s="175"/>
      <c r="E890" s="100" t="s">
        <v>57</v>
      </c>
      <c r="F890" s="104">
        <f t="shared" ref="F890:J890" si="1370">(F887-F888)*10</f>
        <v>0</v>
      </c>
      <c r="G890" s="104">
        <f t="shared" si="1370"/>
        <v>0</v>
      </c>
      <c r="H890" s="104">
        <f t="shared" si="1370"/>
        <v>0</v>
      </c>
      <c r="I890" s="104">
        <f t="shared" si="1370"/>
        <v>0</v>
      </c>
      <c r="J890" s="104">
        <f t="shared" si="1370"/>
        <v>0</v>
      </c>
      <c r="K890" s="105">
        <f t="shared" ref="K890" si="1371">IFERROR(AVERAGE(F890:J890)," ")</f>
        <v>0</v>
      </c>
      <c r="L890" s="179" t="str">
        <f t="shared" ref="L890" si="1372">IFERROR((1-((MAX(F890:J890)-MIN(F890:J890))/(2*AVERAGE(F890:J890))))*100," ")</f>
        <v xml:space="preserve"> </v>
      </c>
      <c r="M890" s="180"/>
      <c r="N890" s="104">
        <f t="shared" ref="N890:R890" si="1373">(N887-N888)*10</f>
        <v>0</v>
      </c>
      <c r="O890" s="104">
        <f t="shared" si="1373"/>
        <v>0</v>
      </c>
      <c r="P890" s="104">
        <f t="shared" si="1373"/>
        <v>0</v>
      </c>
      <c r="Q890" s="104">
        <f t="shared" si="1373"/>
        <v>0</v>
      </c>
      <c r="R890" s="104">
        <f t="shared" si="1373"/>
        <v>0</v>
      </c>
      <c r="S890" s="105">
        <f t="shared" ref="S890" si="1374">IFERROR(AVERAGE(N890:R890)," ")</f>
        <v>0</v>
      </c>
      <c r="T890" s="171" t="str">
        <f t="shared" ref="T890" si="1375">IFERROR((1-((MAX(N890:R890)-MIN(N890:R890))/(2*AVERAGE(N890:R890))))*100," ")</f>
        <v xml:space="preserve"> </v>
      </c>
      <c r="U890" s="172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 x14ac:dyDescent="0.45">
      <c r="A891" s="21"/>
      <c r="B891" s="173"/>
      <c r="C891" s="176"/>
      <c r="D891" s="173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67" t="s">
        <v>54</v>
      </c>
      <c r="M891" s="168"/>
      <c r="N891" s="10"/>
      <c r="O891" s="11"/>
      <c r="P891" s="11"/>
      <c r="Q891" s="11"/>
      <c r="R891" s="11"/>
      <c r="S891" s="141" t="s">
        <v>54</v>
      </c>
      <c r="T891" s="167" t="s">
        <v>54</v>
      </c>
      <c r="U891" s="168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 x14ac:dyDescent="0.45">
      <c r="A892" s="54"/>
      <c r="B892" s="174"/>
      <c r="C892" s="177"/>
      <c r="D892" s="174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67" t="s">
        <v>54</v>
      </c>
      <c r="M892" s="168"/>
      <c r="N892" s="10"/>
      <c r="O892" s="11"/>
      <c r="P892" s="11"/>
      <c r="Q892" s="11"/>
      <c r="R892" s="11"/>
      <c r="S892" s="141" t="s">
        <v>54</v>
      </c>
      <c r="T892" s="167" t="s">
        <v>54</v>
      </c>
      <c r="U892" s="168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 x14ac:dyDescent="0.45">
      <c r="A893" s="24"/>
      <c r="B893" s="174"/>
      <c r="C893" s="177"/>
      <c r="D893" s="174"/>
      <c r="E893" s="100" t="s">
        <v>56</v>
      </c>
      <c r="F893" s="103">
        <f t="shared" ref="F893:J893" si="1376">F891-F892</f>
        <v>0</v>
      </c>
      <c r="G893" s="103">
        <f t="shared" si="1376"/>
        <v>0</v>
      </c>
      <c r="H893" s="103">
        <f t="shared" si="1376"/>
        <v>0</v>
      </c>
      <c r="I893" s="103">
        <f t="shared" si="1376"/>
        <v>0</v>
      </c>
      <c r="J893" s="103">
        <f t="shared" si="1376"/>
        <v>0</v>
      </c>
      <c r="K893" s="12" t="s">
        <v>54</v>
      </c>
      <c r="L893" s="169" t="s">
        <v>54</v>
      </c>
      <c r="M893" s="170"/>
      <c r="N893" s="103">
        <f t="shared" ref="N893:R893" si="1377">N891-N892</f>
        <v>0</v>
      </c>
      <c r="O893" s="103">
        <f t="shared" si="1377"/>
        <v>0</v>
      </c>
      <c r="P893" s="103">
        <f t="shared" si="1377"/>
        <v>0</v>
      </c>
      <c r="Q893" s="103">
        <f t="shared" si="1377"/>
        <v>0</v>
      </c>
      <c r="R893" s="103">
        <f t="shared" si="1377"/>
        <v>0</v>
      </c>
      <c r="S893" s="12" t="s">
        <v>54</v>
      </c>
      <c r="T893" s="169" t="s">
        <v>54</v>
      </c>
      <c r="U893" s="170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 x14ac:dyDescent="0.45">
      <c r="A894" s="25"/>
      <c r="B894" s="175"/>
      <c r="C894" s="178"/>
      <c r="D894" s="175"/>
      <c r="E894" s="100" t="s">
        <v>57</v>
      </c>
      <c r="F894" s="104">
        <f t="shared" ref="F894:J894" si="1378">(F891-F892)*10</f>
        <v>0</v>
      </c>
      <c r="G894" s="104">
        <f t="shared" si="1378"/>
        <v>0</v>
      </c>
      <c r="H894" s="104">
        <f t="shared" si="1378"/>
        <v>0</v>
      </c>
      <c r="I894" s="104">
        <f t="shared" si="1378"/>
        <v>0</v>
      </c>
      <c r="J894" s="104">
        <f t="shared" si="1378"/>
        <v>0</v>
      </c>
      <c r="K894" s="105">
        <f t="shared" ref="K894" si="1379">IFERROR(AVERAGE(F894:J894)," ")</f>
        <v>0</v>
      </c>
      <c r="L894" s="179" t="str">
        <f t="shared" ref="L894" si="1380">IFERROR((1-((MAX(F894:J894)-MIN(F894:J894))/(2*AVERAGE(F894:J894))))*100," ")</f>
        <v xml:space="preserve"> </v>
      </c>
      <c r="M894" s="180"/>
      <c r="N894" s="104">
        <f t="shared" ref="N894:R894" si="1381">(N891-N892)*10</f>
        <v>0</v>
      </c>
      <c r="O894" s="104">
        <f t="shared" si="1381"/>
        <v>0</v>
      </c>
      <c r="P894" s="104">
        <f t="shared" si="1381"/>
        <v>0</v>
      </c>
      <c r="Q894" s="104">
        <f t="shared" si="1381"/>
        <v>0</v>
      </c>
      <c r="R894" s="104">
        <f t="shared" si="1381"/>
        <v>0</v>
      </c>
      <c r="S894" s="105">
        <f t="shared" ref="S894" si="1382">IFERROR(AVERAGE(N894:R894)," ")</f>
        <v>0</v>
      </c>
      <c r="T894" s="171" t="str">
        <f t="shared" ref="T894" si="1383">IFERROR((1-((MAX(N894:R894)-MIN(N894:R894))/(2*AVERAGE(N894:R894))))*100," ")</f>
        <v xml:space="preserve"> </v>
      </c>
      <c r="U894" s="172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 x14ac:dyDescent="0.45">
      <c r="A895" s="21"/>
      <c r="B895" s="173"/>
      <c r="C895" s="176"/>
      <c r="D895" s="173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67" t="s">
        <v>54</v>
      </c>
      <c r="M895" s="168"/>
      <c r="N895" s="10"/>
      <c r="O895" s="11"/>
      <c r="P895" s="11"/>
      <c r="Q895" s="11"/>
      <c r="R895" s="11"/>
      <c r="S895" s="141" t="s">
        <v>54</v>
      </c>
      <c r="T895" s="167" t="s">
        <v>54</v>
      </c>
      <c r="U895" s="168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 x14ac:dyDescent="0.45">
      <c r="A896" s="54"/>
      <c r="B896" s="174"/>
      <c r="C896" s="177"/>
      <c r="D896" s="174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67" t="s">
        <v>54</v>
      </c>
      <c r="M896" s="168"/>
      <c r="N896" s="10"/>
      <c r="O896" s="11"/>
      <c r="P896" s="11"/>
      <c r="Q896" s="11"/>
      <c r="R896" s="11"/>
      <c r="S896" s="141" t="s">
        <v>54</v>
      </c>
      <c r="T896" s="167" t="s">
        <v>54</v>
      </c>
      <c r="U896" s="168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 x14ac:dyDescent="0.45">
      <c r="A897" s="24"/>
      <c r="B897" s="174"/>
      <c r="C897" s="177"/>
      <c r="D897" s="174"/>
      <c r="E897" s="100" t="s">
        <v>56</v>
      </c>
      <c r="F897" s="103">
        <f t="shared" ref="F897:J897" si="1384">F895-F896</f>
        <v>0</v>
      </c>
      <c r="G897" s="103">
        <f t="shared" si="1384"/>
        <v>0</v>
      </c>
      <c r="H897" s="103">
        <f t="shared" si="1384"/>
        <v>0</v>
      </c>
      <c r="I897" s="103">
        <f t="shared" si="1384"/>
        <v>0</v>
      </c>
      <c r="J897" s="103">
        <f t="shared" si="1384"/>
        <v>0</v>
      </c>
      <c r="K897" s="12" t="s">
        <v>54</v>
      </c>
      <c r="L897" s="169" t="s">
        <v>54</v>
      </c>
      <c r="M897" s="170"/>
      <c r="N897" s="103">
        <f t="shared" ref="N897:R897" si="1385">N895-N896</f>
        <v>0</v>
      </c>
      <c r="O897" s="103">
        <f t="shared" si="1385"/>
        <v>0</v>
      </c>
      <c r="P897" s="103">
        <f t="shared" si="1385"/>
        <v>0</v>
      </c>
      <c r="Q897" s="103">
        <f t="shared" si="1385"/>
        <v>0</v>
      </c>
      <c r="R897" s="103">
        <f t="shared" si="1385"/>
        <v>0</v>
      </c>
      <c r="S897" s="12" t="s">
        <v>54</v>
      </c>
      <c r="T897" s="169" t="s">
        <v>54</v>
      </c>
      <c r="U897" s="170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 x14ac:dyDescent="0.45">
      <c r="A898" s="25"/>
      <c r="B898" s="175"/>
      <c r="C898" s="178"/>
      <c r="D898" s="175"/>
      <c r="E898" s="100" t="s">
        <v>57</v>
      </c>
      <c r="F898" s="104">
        <f t="shared" ref="F898:J898" si="1386">(F895-F896)*10</f>
        <v>0</v>
      </c>
      <c r="G898" s="104">
        <f t="shared" si="1386"/>
        <v>0</v>
      </c>
      <c r="H898" s="104">
        <f t="shared" si="1386"/>
        <v>0</v>
      </c>
      <c r="I898" s="104">
        <f t="shared" si="1386"/>
        <v>0</v>
      </c>
      <c r="J898" s="104">
        <f t="shared" si="1386"/>
        <v>0</v>
      </c>
      <c r="K898" s="105">
        <f t="shared" ref="K898" si="1387">IFERROR(AVERAGE(F898:J898)," ")</f>
        <v>0</v>
      </c>
      <c r="L898" s="179" t="str">
        <f t="shared" ref="L898" si="1388">IFERROR((1-((MAX(F898:J898)-MIN(F898:J898))/(2*AVERAGE(F898:J898))))*100," ")</f>
        <v xml:space="preserve"> </v>
      </c>
      <c r="M898" s="180"/>
      <c r="N898" s="104">
        <f t="shared" ref="N898:R898" si="1389">(N895-N896)*10</f>
        <v>0</v>
      </c>
      <c r="O898" s="104">
        <f t="shared" si="1389"/>
        <v>0</v>
      </c>
      <c r="P898" s="104">
        <f t="shared" si="1389"/>
        <v>0</v>
      </c>
      <c r="Q898" s="104">
        <f t="shared" si="1389"/>
        <v>0</v>
      </c>
      <c r="R898" s="104">
        <f t="shared" si="1389"/>
        <v>0</v>
      </c>
      <c r="S898" s="105">
        <f t="shared" ref="S898" si="1390">IFERROR(AVERAGE(N898:R898)," ")</f>
        <v>0</v>
      </c>
      <c r="T898" s="171" t="str">
        <f t="shared" ref="T898" si="1391">IFERROR((1-((MAX(N898:R898)-MIN(N898:R898))/(2*AVERAGE(N898:R898))))*100," ")</f>
        <v xml:space="preserve"> </v>
      </c>
      <c r="U898" s="172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 x14ac:dyDescent="0.45">
      <c r="A899" s="21"/>
      <c r="B899" s="173"/>
      <c r="C899" s="176"/>
      <c r="D899" s="173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67" t="s">
        <v>54</v>
      </c>
      <c r="M899" s="168"/>
      <c r="N899" s="10"/>
      <c r="O899" s="11"/>
      <c r="P899" s="11"/>
      <c r="Q899" s="11"/>
      <c r="R899" s="11"/>
      <c r="S899" s="141" t="s">
        <v>54</v>
      </c>
      <c r="T899" s="167" t="s">
        <v>54</v>
      </c>
      <c r="U899" s="168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 x14ac:dyDescent="0.45">
      <c r="A900" s="54"/>
      <c r="B900" s="174"/>
      <c r="C900" s="177"/>
      <c r="D900" s="174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67" t="s">
        <v>54</v>
      </c>
      <c r="M900" s="168"/>
      <c r="N900" s="10"/>
      <c r="O900" s="11"/>
      <c r="P900" s="11"/>
      <c r="Q900" s="11"/>
      <c r="R900" s="11"/>
      <c r="S900" s="141" t="s">
        <v>54</v>
      </c>
      <c r="T900" s="167" t="s">
        <v>54</v>
      </c>
      <c r="U900" s="168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 x14ac:dyDescent="0.45">
      <c r="A901" s="24"/>
      <c r="B901" s="174"/>
      <c r="C901" s="177"/>
      <c r="D901" s="174"/>
      <c r="E901" s="100" t="s">
        <v>56</v>
      </c>
      <c r="F901" s="103">
        <f t="shared" ref="F901:J901" si="1392">F899-F900</f>
        <v>0</v>
      </c>
      <c r="G901" s="103">
        <f t="shared" si="1392"/>
        <v>0</v>
      </c>
      <c r="H901" s="103">
        <f t="shared" si="1392"/>
        <v>0</v>
      </c>
      <c r="I901" s="103">
        <f t="shared" si="1392"/>
        <v>0</v>
      </c>
      <c r="J901" s="103">
        <f t="shared" si="1392"/>
        <v>0</v>
      </c>
      <c r="K901" s="12" t="s">
        <v>54</v>
      </c>
      <c r="L901" s="169" t="s">
        <v>54</v>
      </c>
      <c r="M901" s="170"/>
      <c r="N901" s="103">
        <f t="shared" ref="N901:R901" si="1393">N899-N900</f>
        <v>0</v>
      </c>
      <c r="O901" s="103">
        <f t="shared" si="1393"/>
        <v>0</v>
      </c>
      <c r="P901" s="103">
        <f t="shared" si="1393"/>
        <v>0</v>
      </c>
      <c r="Q901" s="103">
        <f t="shared" si="1393"/>
        <v>0</v>
      </c>
      <c r="R901" s="103">
        <f t="shared" si="1393"/>
        <v>0</v>
      </c>
      <c r="S901" s="12" t="s">
        <v>54</v>
      </c>
      <c r="T901" s="169" t="s">
        <v>54</v>
      </c>
      <c r="U901" s="170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 x14ac:dyDescent="0.45">
      <c r="A902" s="25"/>
      <c r="B902" s="175"/>
      <c r="C902" s="178"/>
      <c r="D902" s="175"/>
      <c r="E902" s="100" t="s">
        <v>57</v>
      </c>
      <c r="F902" s="104">
        <f t="shared" ref="F902:J902" si="1394">(F899-F900)*10</f>
        <v>0</v>
      </c>
      <c r="G902" s="104">
        <f t="shared" si="1394"/>
        <v>0</v>
      </c>
      <c r="H902" s="104">
        <f t="shared" si="1394"/>
        <v>0</v>
      </c>
      <c r="I902" s="104">
        <f t="shared" si="1394"/>
        <v>0</v>
      </c>
      <c r="J902" s="104">
        <f t="shared" si="1394"/>
        <v>0</v>
      </c>
      <c r="K902" s="105">
        <f t="shared" ref="K902" si="1395">IFERROR(AVERAGE(F902:J902)," ")</f>
        <v>0</v>
      </c>
      <c r="L902" s="179" t="str">
        <f t="shared" ref="L902" si="1396">IFERROR((1-((MAX(F902:J902)-MIN(F902:J902))/(2*AVERAGE(F902:J902))))*100," ")</f>
        <v xml:space="preserve"> </v>
      </c>
      <c r="M902" s="180"/>
      <c r="N902" s="104">
        <f t="shared" ref="N902:R902" si="1397">(N899-N900)*10</f>
        <v>0</v>
      </c>
      <c r="O902" s="104">
        <f t="shared" si="1397"/>
        <v>0</v>
      </c>
      <c r="P902" s="104">
        <f t="shared" si="1397"/>
        <v>0</v>
      </c>
      <c r="Q902" s="104">
        <f t="shared" si="1397"/>
        <v>0</v>
      </c>
      <c r="R902" s="104">
        <f t="shared" si="1397"/>
        <v>0</v>
      </c>
      <c r="S902" s="105">
        <f t="shared" ref="S902" si="1398">IFERROR(AVERAGE(N902:R902)," ")</f>
        <v>0</v>
      </c>
      <c r="T902" s="171" t="str">
        <f t="shared" ref="T902" si="1399">IFERROR((1-((MAX(N902:R902)-MIN(N902:R902))/(2*AVERAGE(N902:R902))))*100," ")</f>
        <v xml:space="preserve"> </v>
      </c>
      <c r="U902" s="172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 x14ac:dyDescent="0.45">
      <c r="A903" s="21"/>
      <c r="B903" s="173"/>
      <c r="C903" s="176"/>
      <c r="D903" s="173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67" t="s">
        <v>54</v>
      </c>
      <c r="M903" s="168"/>
      <c r="N903" s="10"/>
      <c r="O903" s="11"/>
      <c r="P903" s="11"/>
      <c r="Q903" s="11"/>
      <c r="R903" s="11"/>
      <c r="S903" s="141" t="s">
        <v>54</v>
      </c>
      <c r="T903" s="167" t="s">
        <v>54</v>
      </c>
      <c r="U903" s="168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 x14ac:dyDescent="0.45">
      <c r="A904" s="54"/>
      <c r="B904" s="174"/>
      <c r="C904" s="177"/>
      <c r="D904" s="174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67" t="s">
        <v>54</v>
      </c>
      <c r="M904" s="168"/>
      <c r="N904" s="10"/>
      <c r="O904" s="11"/>
      <c r="P904" s="11"/>
      <c r="Q904" s="11"/>
      <c r="R904" s="11"/>
      <c r="S904" s="141" t="s">
        <v>54</v>
      </c>
      <c r="T904" s="167" t="s">
        <v>54</v>
      </c>
      <c r="U904" s="168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 x14ac:dyDescent="0.45">
      <c r="A905" s="24"/>
      <c r="B905" s="174"/>
      <c r="C905" s="177"/>
      <c r="D905" s="174"/>
      <c r="E905" s="100" t="s">
        <v>56</v>
      </c>
      <c r="F905" s="103">
        <f t="shared" ref="F905:J905" si="1400">F903-F904</f>
        <v>0</v>
      </c>
      <c r="G905" s="103">
        <f t="shared" si="1400"/>
        <v>0</v>
      </c>
      <c r="H905" s="103">
        <f t="shared" si="1400"/>
        <v>0</v>
      </c>
      <c r="I905" s="103">
        <f t="shared" si="1400"/>
        <v>0</v>
      </c>
      <c r="J905" s="103">
        <f t="shared" si="1400"/>
        <v>0</v>
      </c>
      <c r="K905" s="12" t="s">
        <v>54</v>
      </c>
      <c r="L905" s="169" t="s">
        <v>54</v>
      </c>
      <c r="M905" s="170"/>
      <c r="N905" s="103">
        <f t="shared" ref="N905:R905" si="1401">N903-N904</f>
        <v>0</v>
      </c>
      <c r="O905" s="103">
        <f t="shared" si="1401"/>
        <v>0</v>
      </c>
      <c r="P905" s="103">
        <f t="shared" si="1401"/>
        <v>0</v>
      </c>
      <c r="Q905" s="103">
        <f t="shared" si="1401"/>
        <v>0</v>
      </c>
      <c r="R905" s="103">
        <f t="shared" si="1401"/>
        <v>0</v>
      </c>
      <c r="S905" s="12" t="s">
        <v>54</v>
      </c>
      <c r="T905" s="169" t="s">
        <v>54</v>
      </c>
      <c r="U905" s="170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 x14ac:dyDescent="0.45">
      <c r="A906" s="25"/>
      <c r="B906" s="175"/>
      <c r="C906" s="178"/>
      <c r="D906" s="175"/>
      <c r="E906" s="100" t="s">
        <v>57</v>
      </c>
      <c r="F906" s="104">
        <f t="shared" ref="F906:J906" si="1402">(F903-F904)*10</f>
        <v>0</v>
      </c>
      <c r="G906" s="104">
        <f t="shared" si="1402"/>
        <v>0</v>
      </c>
      <c r="H906" s="104">
        <f t="shared" si="1402"/>
        <v>0</v>
      </c>
      <c r="I906" s="104">
        <f t="shared" si="1402"/>
        <v>0</v>
      </c>
      <c r="J906" s="104">
        <f t="shared" si="1402"/>
        <v>0</v>
      </c>
      <c r="K906" s="105">
        <f t="shared" ref="K906" si="1403">IFERROR(AVERAGE(F906:J906)," ")</f>
        <v>0</v>
      </c>
      <c r="L906" s="179" t="str">
        <f t="shared" ref="L906" si="1404">IFERROR((1-((MAX(F906:J906)-MIN(F906:J906))/(2*AVERAGE(F906:J906))))*100," ")</f>
        <v xml:space="preserve"> </v>
      </c>
      <c r="M906" s="180"/>
      <c r="N906" s="104">
        <f t="shared" ref="N906:R906" si="1405">(N903-N904)*10</f>
        <v>0</v>
      </c>
      <c r="O906" s="104">
        <f t="shared" si="1405"/>
        <v>0</v>
      </c>
      <c r="P906" s="104">
        <f t="shared" si="1405"/>
        <v>0</v>
      </c>
      <c r="Q906" s="104">
        <f t="shared" si="1405"/>
        <v>0</v>
      </c>
      <c r="R906" s="104">
        <f t="shared" si="1405"/>
        <v>0</v>
      </c>
      <c r="S906" s="105">
        <f t="shared" ref="S906" si="1406">IFERROR(AVERAGE(N906:R906)," ")</f>
        <v>0</v>
      </c>
      <c r="T906" s="171" t="str">
        <f t="shared" ref="T906" si="1407">IFERROR((1-((MAX(N906:R906)-MIN(N906:R906))/(2*AVERAGE(N906:R906))))*100," ")</f>
        <v xml:space="preserve"> </v>
      </c>
      <c r="U906" s="172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 x14ac:dyDescent="0.45">
      <c r="A907" s="21"/>
      <c r="B907" s="173"/>
      <c r="C907" s="176"/>
      <c r="D907" s="173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67" t="s">
        <v>54</v>
      </c>
      <c r="M907" s="168"/>
      <c r="N907" s="10"/>
      <c r="O907" s="11"/>
      <c r="P907" s="11"/>
      <c r="Q907" s="11"/>
      <c r="R907" s="11"/>
      <c r="S907" s="141" t="s">
        <v>54</v>
      </c>
      <c r="T907" s="167" t="s">
        <v>54</v>
      </c>
      <c r="U907" s="168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 x14ac:dyDescent="0.45">
      <c r="A908" s="54"/>
      <c r="B908" s="174"/>
      <c r="C908" s="177"/>
      <c r="D908" s="174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67" t="s">
        <v>54</v>
      </c>
      <c r="M908" s="168"/>
      <c r="N908" s="10"/>
      <c r="O908" s="11"/>
      <c r="P908" s="11"/>
      <c r="Q908" s="11"/>
      <c r="R908" s="11"/>
      <c r="S908" s="141" t="s">
        <v>54</v>
      </c>
      <c r="T908" s="167" t="s">
        <v>54</v>
      </c>
      <c r="U908" s="168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 x14ac:dyDescent="0.45">
      <c r="A909" s="24"/>
      <c r="B909" s="174"/>
      <c r="C909" s="177"/>
      <c r="D909" s="174"/>
      <c r="E909" s="100" t="s">
        <v>56</v>
      </c>
      <c r="F909" s="103">
        <f t="shared" ref="F909:J909" si="1408">F907-F908</f>
        <v>0</v>
      </c>
      <c r="G909" s="103">
        <f t="shared" si="1408"/>
        <v>0</v>
      </c>
      <c r="H909" s="103">
        <f t="shared" si="1408"/>
        <v>0</v>
      </c>
      <c r="I909" s="103">
        <f t="shared" si="1408"/>
        <v>0</v>
      </c>
      <c r="J909" s="103">
        <f t="shared" si="1408"/>
        <v>0</v>
      </c>
      <c r="K909" s="12" t="s">
        <v>54</v>
      </c>
      <c r="L909" s="169" t="s">
        <v>54</v>
      </c>
      <c r="M909" s="170"/>
      <c r="N909" s="103">
        <f t="shared" ref="N909:R909" si="1409">N907-N908</f>
        <v>0</v>
      </c>
      <c r="O909" s="103">
        <f t="shared" si="1409"/>
        <v>0</v>
      </c>
      <c r="P909" s="103">
        <f t="shared" si="1409"/>
        <v>0</v>
      </c>
      <c r="Q909" s="103">
        <f t="shared" si="1409"/>
        <v>0</v>
      </c>
      <c r="R909" s="103">
        <f t="shared" si="1409"/>
        <v>0</v>
      </c>
      <c r="S909" s="12" t="s">
        <v>54</v>
      </c>
      <c r="T909" s="169" t="s">
        <v>54</v>
      </c>
      <c r="U909" s="170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 x14ac:dyDescent="0.45">
      <c r="A910" s="25"/>
      <c r="B910" s="175"/>
      <c r="C910" s="178"/>
      <c r="D910" s="175"/>
      <c r="E910" s="100" t="s">
        <v>57</v>
      </c>
      <c r="F910" s="104">
        <f t="shared" ref="F910:J910" si="1410">(F907-F908)*10</f>
        <v>0</v>
      </c>
      <c r="G910" s="104">
        <f t="shared" si="1410"/>
        <v>0</v>
      </c>
      <c r="H910" s="104">
        <f t="shared" si="1410"/>
        <v>0</v>
      </c>
      <c r="I910" s="104">
        <f t="shared" si="1410"/>
        <v>0</v>
      </c>
      <c r="J910" s="104">
        <f t="shared" si="1410"/>
        <v>0</v>
      </c>
      <c r="K910" s="105">
        <f t="shared" ref="K910" si="1411">IFERROR(AVERAGE(F910:J910)," ")</f>
        <v>0</v>
      </c>
      <c r="L910" s="179" t="str">
        <f t="shared" ref="L910" si="1412">IFERROR((1-((MAX(F910:J910)-MIN(F910:J910))/(2*AVERAGE(F910:J910))))*100," ")</f>
        <v xml:space="preserve"> </v>
      </c>
      <c r="M910" s="180"/>
      <c r="N910" s="104">
        <f t="shared" ref="N910:R910" si="1413">(N907-N908)*10</f>
        <v>0</v>
      </c>
      <c r="O910" s="104">
        <f t="shared" si="1413"/>
        <v>0</v>
      </c>
      <c r="P910" s="104">
        <f t="shared" si="1413"/>
        <v>0</v>
      </c>
      <c r="Q910" s="104">
        <f t="shared" si="1413"/>
        <v>0</v>
      </c>
      <c r="R910" s="104">
        <f t="shared" si="1413"/>
        <v>0</v>
      </c>
      <c r="S910" s="105">
        <f t="shared" ref="S910" si="1414">IFERROR(AVERAGE(N910:R910)," ")</f>
        <v>0</v>
      </c>
      <c r="T910" s="171" t="str">
        <f t="shared" ref="T910" si="1415">IFERROR((1-((MAX(N910:R910)-MIN(N910:R910))/(2*AVERAGE(N910:R910))))*100," ")</f>
        <v xml:space="preserve"> </v>
      </c>
      <c r="U910" s="172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 x14ac:dyDescent="0.45">
      <c r="A911" s="21"/>
      <c r="B911" s="173"/>
      <c r="C911" s="176"/>
      <c r="D911" s="173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67" t="s">
        <v>54</v>
      </c>
      <c r="M911" s="168"/>
      <c r="N911" s="10"/>
      <c r="O911" s="11"/>
      <c r="P911" s="11"/>
      <c r="Q911" s="11"/>
      <c r="R911" s="11"/>
      <c r="S911" s="141" t="s">
        <v>54</v>
      </c>
      <c r="T911" s="167" t="s">
        <v>54</v>
      </c>
      <c r="U911" s="168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 x14ac:dyDescent="0.45">
      <c r="A912" s="54"/>
      <c r="B912" s="174"/>
      <c r="C912" s="177"/>
      <c r="D912" s="174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67" t="s">
        <v>54</v>
      </c>
      <c r="M912" s="168"/>
      <c r="N912" s="10"/>
      <c r="O912" s="11"/>
      <c r="P912" s="11"/>
      <c r="Q912" s="11"/>
      <c r="R912" s="11"/>
      <c r="S912" s="141" t="s">
        <v>54</v>
      </c>
      <c r="T912" s="167" t="s">
        <v>54</v>
      </c>
      <c r="U912" s="168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 x14ac:dyDescent="0.45">
      <c r="A913" s="24"/>
      <c r="B913" s="174"/>
      <c r="C913" s="177"/>
      <c r="D913" s="174"/>
      <c r="E913" s="100" t="s">
        <v>56</v>
      </c>
      <c r="F913" s="103">
        <f t="shared" ref="F913:J913" si="1416">F911-F912</f>
        <v>0</v>
      </c>
      <c r="G913" s="103">
        <f t="shared" si="1416"/>
        <v>0</v>
      </c>
      <c r="H913" s="103">
        <f t="shared" si="1416"/>
        <v>0</v>
      </c>
      <c r="I913" s="103">
        <f t="shared" si="1416"/>
        <v>0</v>
      </c>
      <c r="J913" s="103">
        <f t="shared" si="1416"/>
        <v>0</v>
      </c>
      <c r="K913" s="12" t="s">
        <v>54</v>
      </c>
      <c r="L913" s="169" t="s">
        <v>54</v>
      </c>
      <c r="M913" s="170"/>
      <c r="N913" s="103">
        <f t="shared" ref="N913:R913" si="1417">N911-N912</f>
        <v>0</v>
      </c>
      <c r="O913" s="103">
        <f t="shared" si="1417"/>
        <v>0</v>
      </c>
      <c r="P913" s="103">
        <f t="shared" si="1417"/>
        <v>0</v>
      </c>
      <c r="Q913" s="103">
        <f t="shared" si="1417"/>
        <v>0</v>
      </c>
      <c r="R913" s="103">
        <f t="shared" si="1417"/>
        <v>0</v>
      </c>
      <c r="S913" s="12" t="s">
        <v>54</v>
      </c>
      <c r="T913" s="169" t="s">
        <v>54</v>
      </c>
      <c r="U913" s="170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 x14ac:dyDescent="0.45">
      <c r="A914" s="25"/>
      <c r="B914" s="175"/>
      <c r="C914" s="178"/>
      <c r="D914" s="175"/>
      <c r="E914" s="100" t="s">
        <v>57</v>
      </c>
      <c r="F914" s="104">
        <f t="shared" ref="F914:J914" si="1418">(F911-F912)*10</f>
        <v>0</v>
      </c>
      <c r="G914" s="104">
        <f t="shared" si="1418"/>
        <v>0</v>
      </c>
      <c r="H914" s="104">
        <f t="shared" si="1418"/>
        <v>0</v>
      </c>
      <c r="I914" s="104">
        <f t="shared" si="1418"/>
        <v>0</v>
      </c>
      <c r="J914" s="104">
        <f t="shared" si="1418"/>
        <v>0</v>
      </c>
      <c r="K914" s="105">
        <f t="shared" ref="K914" si="1419">IFERROR(AVERAGE(F914:J914)," ")</f>
        <v>0</v>
      </c>
      <c r="L914" s="179" t="str">
        <f t="shared" ref="L914" si="1420">IFERROR((1-((MAX(F914:J914)-MIN(F914:J914))/(2*AVERAGE(F914:J914))))*100," ")</f>
        <v xml:space="preserve"> </v>
      </c>
      <c r="M914" s="180"/>
      <c r="N914" s="104">
        <f t="shared" ref="N914:R914" si="1421">(N911-N912)*10</f>
        <v>0</v>
      </c>
      <c r="O914" s="104">
        <f t="shared" si="1421"/>
        <v>0</v>
      </c>
      <c r="P914" s="104">
        <f t="shared" si="1421"/>
        <v>0</v>
      </c>
      <c r="Q914" s="104">
        <f t="shared" si="1421"/>
        <v>0</v>
      </c>
      <c r="R914" s="104">
        <f t="shared" si="1421"/>
        <v>0</v>
      </c>
      <c r="S914" s="105">
        <f t="shared" ref="S914" si="1422">IFERROR(AVERAGE(N914:R914)," ")</f>
        <v>0</v>
      </c>
      <c r="T914" s="171" t="str">
        <f t="shared" ref="T914" si="1423">IFERROR((1-((MAX(N914:R914)-MIN(N914:R914))/(2*AVERAGE(N914:R914))))*100," ")</f>
        <v xml:space="preserve"> </v>
      </c>
      <c r="U914" s="172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 x14ac:dyDescent="0.45">
      <c r="A915" s="21"/>
      <c r="B915" s="173"/>
      <c r="C915" s="176"/>
      <c r="D915" s="173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67" t="s">
        <v>54</v>
      </c>
      <c r="M915" s="168"/>
      <c r="N915" s="10"/>
      <c r="O915" s="11"/>
      <c r="P915" s="11"/>
      <c r="Q915" s="11"/>
      <c r="R915" s="11"/>
      <c r="S915" s="141" t="s">
        <v>54</v>
      </c>
      <c r="T915" s="167" t="s">
        <v>54</v>
      </c>
      <c r="U915" s="168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 x14ac:dyDescent="0.45">
      <c r="A916" s="54"/>
      <c r="B916" s="174"/>
      <c r="C916" s="177"/>
      <c r="D916" s="174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67" t="s">
        <v>54</v>
      </c>
      <c r="M916" s="168"/>
      <c r="N916" s="10"/>
      <c r="O916" s="11"/>
      <c r="P916" s="11"/>
      <c r="Q916" s="11"/>
      <c r="R916" s="11"/>
      <c r="S916" s="141" t="s">
        <v>54</v>
      </c>
      <c r="T916" s="167" t="s">
        <v>54</v>
      </c>
      <c r="U916" s="168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 x14ac:dyDescent="0.45">
      <c r="A917" s="24"/>
      <c r="B917" s="174"/>
      <c r="C917" s="177"/>
      <c r="D917" s="174"/>
      <c r="E917" s="100" t="s">
        <v>56</v>
      </c>
      <c r="F917" s="103">
        <f t="shared" ref="F917:J917" si="1424">F915-F916</f>
        <v>0</v>
      </c>
      <c r="G917" s="103">
        <f t="shared" si="1424"/>
        <v>0</v>
      </c>
      <c r="H917" s="103">
        <f t="shared" si="1424"/>
        <v>0</v>
      </c>
      <c r="I917" s="103">
        <f t="shared" si="1424"/>
        <v>0</v>
      </c>
      <c r="J917" s="103">
        <f t="shared" si="1424"/>
        <v>0</v>
      </c>
      <c r="K917" s="12" t="s">
        <v>54</v>
      </c>
      <c r="L917" s="169" t="s">
        <v>54</v>
      </c>
      <c r="M917" s="170"/>
      <c r="N917" s="103">
        <f t="shared" ref="N917:R917" si="1425">N915-N916</f>
        <v>0</v>
      </c>
      <c r="O917" s="103">
        <f t="shared" si="1425"/>
        <v>0</v>
      </c>
      <c r="P917" s="103">
        <f t="shared" si="1425"/>
        <v>0</v>
      </c>
      <c r="Q917" s="103">
        <f t="shared" si="1425"/>
        <v>0</v>
      </c>
      <c r="R917" s="103">
        <f t="shared" si="1425"/>
        <v>0</v>
      </c>
      <c r="S917" s="12" t="s">
        <v>54</v>
      </c>
      <c r="T917" s="169" t="s">
        <v>54</v>
      </c>
      <c r="U917" s="170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 x14ac:dyDescent="0.45">
      <c r="A918" s="25"/>
      <c r="B918" s="175"/>
      <c r="C918" s="178"/>
      <c r="D918" s="175"/>
      <c r="E918" s="100" t="s">
        <v>57</v>
      </c>
      <c r="F918" s="104">
        <f t="shared" ref="F918:J918" si="1426">(F915-F916)*10</f>
        <v>0</v>
      </c>
      <c r="G918" s="104">
        <f t="shared" si="1426"/>
        <v>0</v>
      </c>
      <c r="H918" s="104">
        <f t="shared" si="1426"/>
        <v>0</v>
      </c>
      <c r="I918" s="104">
        <f t="shared" si="1426"/>
        <v>0</v>
      </c>
      <c r="J918" s="104">
        <f t="shared" si="1426"/>
        <v>0</v>
      </c>
      <c r="K918" s="105">
        <f t="shared" ref="K918" si="1427">IFERROR(AVERAGE(F918:J918)," ")</f>
        <v>0</v>
      </c>
      <c r="L918" s="179" t="str">
        <f t="shared" ref="L918" si="1428">IFERROR((1-((MAX(F918:J918)-MIN(F918:J918))/(2*AVERAGE(F918:J918))))*100," ")</f>
        <v xml:space="preserve"> </v>
      </c>
      <c r="M918" s="180"/>
      <c r="N918" s="104">
        <f t="shared" ref="N918:R918" si="1429">(N915-N916)*10</f>
        <v>0</v>
      </c>
      <c r="O918" s="104">
        <f t="shared" si="1429"/>
        <v>0</v>
      </c>
      <c r="P918" s="104">
        <f t="shared" si="1429"/>
        <v>0</v>
      </c>
      <c r="Q918" s="104">
        <f t="shared" si="1429"/>
        <v>0</v>
      </c>
      <c r="R918" s="104">
        <f t="shared" si="1429"/>
        <v>0</v>
      </c>
      <c r="S918" s="105">
        <f t="shared" ref="S918" si="1430">IFERROR(AVERAGE(N918:R918)," ")</f>
        <v>0</v>
      </c>
      <c r="T918" s="171" t="str">
        <f t="shared" ref="T918" si="1431">IFERROR((1-((MAX(N918:R918)-MIN(N918:R918))/(2*AVERAGE(N918:R918))))*100," ")</f>
        <v xml:space="preserve"> </v>
      </c>
      <c r="U918" s="172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 x14ac:dyDescent="0.45">
      <c r="A919" s="21"/>
      <c r="B919" s="173"/>
      <c r="C919" s="176"/>
      <c r="D919" s="173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67" t="s">
        <v>54</v>
      </c>
      <c r="M919" s="168"/>
      <c r="N919" s="10"/>
      <c r="O919" s="11"/>
      <c r="P919" s="11"/>
      <c r="Q919" s="11"/>
      <c r="R919" s="11"/>
      <c r="S919" s="141" t="s">
        <v>54</v>
      </c>
      <c r="T919" s="167" t="s">
        <v>54</v>
      </c>
      <c r="U919" s="168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 x14ac:dyDescent="0.45">
      <c r="A920" s="54"/>
      <c r="B920" s="174"/>
      <c r="C920" s="177"/>
      <c r="D920" s="174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67" t="s">
        <v>54</v>
      </c>
      <c r="M920" s="168"/>
      <c r="N920" s="10"/>
      <c r="O920" s="11"/>
      <c r="P920" s="11"/>
      <c r="Q920" s="11"/>
      <c r="R920" s="11"/>
      <c r="S920" s="141" t="s">
        <v>54</v>
      </c>
      <c r="T920" s="167" t="s">
        <v>54</v>
      </c>
      <c r="U920" s="168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 x14ac:dyDescent="0.45">
      <c r="A921" s="24"/>
      <c r="B921" s="174"/>
      <c r="C921" s="177"/>
      <c r="D921" s="174"/>
      <c r="E921" s="100" t="s">
        <v>56</v>
      </c>
      <c r="F921" s="103">
        <f t="shared" ref="F921:J921" si="1432">F919-F920</f>
        <v>0</v>
      </c>
      <c r="G921" s="103">
        <f t="shared" si="1432"/>
        <v>0</v>
      </c>
      <c r="H921" s="103">
        <f t="shared" si="1432"/>
        <v>0</v>
      </c>
      <c r="I921" s="103">
        <f t="shared" si="1432"/>
        <v>0</v>
      </c>
      <c r="J921" s="103">
        <f t="shared" si="1432"/>
        <v>0</v>
      </c>
      <c r="K921" s="12" t="s">
        <v>54</v>
      </c>
      <c r="L921" s="169" t="s">
        <v>54</v>
      </c>
      <c r="M921" s="170"/>
      <c r="N921" s="103">
        <f t="shared" ref="N921:R921" si="1433">N919-N920</f>
        <v>0</v>
      </c>
      <c r="O921" s="103">
        <f t="shared" si="1433"/>
        <v>0</v>
      </c>
      <c r="P921" s="103">
        <f t="shared" si="1433"/>
        <v>0</v>
      </c>
      <c r="Q921" s="103">
        <f t="shared" si="1433"/>
        <v>0</v>
      </c>
      <c r="R921" s="103">
        <f t="shared" si="1433"/>
        <v>0</v>
      </c>
      <c r="S921" s="12" t="s">
        <v>54</v>
      </c>
      <c r="T921" s="169" t="s">
        <v>54</v>
      </c>
      <c r="U921" s="170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 x14ac:dyDescent="0.45">
      <c r="A922" s="25"/>
      <c r="B922" s="175"/>
      <c r="C922" s="178"/>
      <c r="D922" s="175"/>
      <c r="E922" s="100" t="s">
        <v>57</v>
      </c>
      <c r="F922" s="104">
        <f t="shared" ref="F922:J922" si="1434">(F919-F920)*10</f>
        <v>0</v>
      </c>
      <c r="G922" s="104">
        <f t="shared" si="1434"/>
        <v>0</v>
      </c>
      <c r="H922" s="104">
        <f t="shared" si="1434"/>
        <v>0</v>
      </c>
      <c r="I922" s="104">
        <f t="shared" si="1434"/>
        <v>0</v>
      </c>
      <c r="J922" s="104">
        <f t="shared" si="1434"/>
        <v>0</v>
      </c>
      <c r="K922" s="105">
        <f t="shared" ref="K922" si="1435">IFERROR(AVERAGE(F922:J922)," ")</f>
        <v>0</v>
      </c>
      <c r="L922" s="179" t="str">
        <f t="shared" ref="L922" si="1436">IFERROR((1-((MAX(F922:J922)-MIN(F922:J922))/(2*AVERAGE(F922:J922))))*100," ")</f>
        <v xml:space="preserve"> </v>
      </c>
      <c r="M922" s="180"/>
      <c r="N922" s="104">
        <f t="shared" ref="N922:R922" si="1437">(N919-N920)*10</f>
        <v>0</v>
      </c>
      <c r="O922" s="104">
        <f t="shared" si="1437"/>
        <v>0</v>
      </c>
      <c r="P922" s="104">
        <f t="shared" si="1437"/>
        <v>0</v>
      </c>
      <c r="Q922" s="104">
        <f t="shared" si="1437"/>
        <v>0</v>
      </c>
      <c r="R922" s="104">
        <f t="shared" si="1437"/>
        <v>0</v>
      </c>
      <c r="S922" s="105">
        <f t="shared" ref="S922" si="1438">IFERROR(AVERAGE(N922:R922)," ")</f>
        <v>0</v>
      </c>
      <c r="T922" s="171" t="str">
        <f t="shared" ref="T922" si="1439">IFERROR((1-((MAX(N922:R922)-MIN(N922:R922))/(2*AVERAGE(N922:R922))))*100," ")</f>
        <v xml:space="preserve"> </v>
      </c>
      <c r="U922" s="172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 x14ac:dyDescent="0.45">
      <c r="A923" s="21"/>
      <c r="B923" s="173"/>
      <c r="C923" s="176"/>
      <c r="D923" s="173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67" t="s">
        <v>54</v>
      </c>
      <c r="M923" s="168"/>
      <c r="N923" s="10"/>
      <c r="O923" s="11"/>
      <c r="P923" s="11"/>
      <c r="Q923" s="11"/>
      <c r="R923" s="11"/>
      <c r="S923" s="141" t="s">
        <v>54</v>
      </c>
      <c r="T923" s="167" t="s">
        <v>54</v>
      </c>
      <c r="U923" s="168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 x14ac:dyDescent="0.45">
      <c r="A924" s="54"/>
      <c r="B924" s="174"/>
      <c r="C924" s="177"/>
      <c r="D924" s="174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67" t="s">
        <v>54</v>
      </c>
      <c r="M924" s="168"/>
      <c r="N924" s="10"/>
      <c r="O924" s="11"/>
      <c r="P924" s="11"/>
      <c r="Q924" s="11"/>
      <c r="R924" s="11"/>
      <c r="S924" s="141" t="s">
        <v>54</v>
      </c>
      <c r="T924" s="167" t="s">
        <v>54</v>
      </c>
      <c r="U924" s="168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 x14ac:dyDescent="0.45">
      <c r="A925" s="24"/>
      <c r="B925" s="174"/>
      <c r="C925" s="177"/>
      <c r="D925" s="174"/>
      <c r="E925" s="100" t="s">
        <v>56</v>
      </c>
      <c r="F925" s="103">
        <f t="shared" ref="F925:J925" si="1440">F923-F924</f>
        <v>0</v>
      </c>
      <c r="G925" s="103">
        <f t="shared" si="1440"/>
        <v>0</v>
      </c>
      <c r="H925" s="103">
        <f t="shared" si="1440"/>
        <v>0</v>
      </c>
      <c r="I925" s="103">
        <f t="shared" si="1440"/>
        <v>0</v>
      </c>
      <c r="J925" s="103">
        <f t="shared" si="1440"/>
        <v>0</v>
      </c>
      <c r="K925" s="12" t="s">
        <v>54</v>
      </c>
      <c r="L925" s="169" t="s">
        <v>54</v>
      </c>
      <c r="M925" s="170"/>
      <c r="N925" s="103">
        <f t="shared" ref="N925:R925" si="1441">N923-N924</f>
        <v>0</v>
      </c>
      <c r="O925" s="103">
        <f t="shared" si="1441"/>
        <v>0</v>
      </c>
      <c r="P925" s="103">
        <f t="shared" si="1441"/>
        <v>0</v>
      </c>
      <c r="Q925" s="103">
        <f t="shared" si="1441"/>
        <v>0</v>
      </c>
      <c r="R925" s="103">
        <f t="shared" si="1441"/>
        <v>0</v>
      </c>
      <c r="S925" s="12" t="s">
        <v>54</v>
      </c>
      <c r="T925" s="169" t="s">
        <v>54</v>
      </c>
      <c r="U925" s="170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 x14ac:dyDescent="0.45">
      <c r="A926" s="25"/>
      <c r="B926" s="175"/>
      <c r="C926" s="178"/>
      <c r="D926" s="175"/>
      <c r="E926" s="100" t="s">
        <v>57</v>
      </c>
      <c r="F926" s="104">
        <f t="shared" ref="F926:J926" si="1442">(F923-F924)*10</f>
        <v>0</v>
      </c>
      <c r="G926" s="104">
        <f t="shared" si="1442"/>
        <v>0</v>
      </c>
      <c r="H926" s="104">
        <f t="shared" si="1442"/>
        <v>0</v>
      </c>
      <c r="I926" s="104">
        <f t="shared" si="1442"/>
        <v>0</v>
      </c>
      <c r="J926" s="104">
        <f t="shared" si="1442"/>
        <v>0</v>
      </c>
      <c r="K926" s="105">
        <f t="shared" ref="K926" si="1443">IFERROR(AVERAGE(F926:J926)," ")</f>
        <v>0</v>
      </c>
      <c r="L926" s="179" t="str">
        <f t="shared" ref="L926" si="1444">IFERROR((1-((MAX(F926:J926)-MIN(F926:J926))/(2*AVERAGE(F926:J926))))*100," ")</f>
        <v xml:space="preserve"> </v>
      </c>
      <c r="M926" s="180"/>
      <c r="N926" s="104">
        <f t="shared" ref="N926:R926" si="1445">(N923-N924)*10</f>
        <v>0</v>
      </c>
      <c r="O926" s="104">
        <f t="shared" si="1445"/>
        <v>0</v>
      </c>
      <c r="P926" s="104">
        <f t="shared" si="1445"/>
        <v>0</v>
      </c>
      <c r="Q926" s="104">
        <f t="shared" si="1445"/>
        <v>0</v>
      </c>
      <c r="R926" s="104">
        <f t="shared" si="1445"/>
        <v>0</v>
      </c>
      <c r="S926" s="105">
        <f t="shared" ref="S926" si="1446">IFERROR(AVERAGE(N926:R926)," ")</f>
        <v>0</v>
      </c>
      <c r="T926" s="171" t="str">
        <f t="shared" ref="T926" si="1447">IFERROR((1-((MAX(N926:R926)-MIN(N926:R926))/(2*AVERAGE(N926:R926))))*100," ")</f>
        <v xml:space="preserve"> </v>
      </c>
      <c r="U926" s="172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 x14ac:dyDescent="0.45">
      <c r="A927" s="21"/>
      <c r="B927" s="173"/>
      <c r="C927" s="176"/>
      <c r="D927" s="173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67" t="s">
        <v>54</v>
      </c>
      <c r="M927" s="168"/>
      <c r="N927" s="10"/>
      <c r="O927" s="11"/>
      <c r="P927" s="11"/>
      <c r="Q927" s="11"/>
      <c r="R927" s="11"/>
      <c r="S927" s="141" t="s">
        <v>54</v>
      </c>
      <c r="T927" s="167" t="s">
        <v>54</v>
      </c>
      <c r="U927" s="168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 x14ac:dyDescent="0.45">
      <c r="A928" s="54"/>
      <c r="B928" s="174"/>
      <c r="C928" s="177"/>
      <c r="D928" s="174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67" t="s">
        <v>54</v>
      </c>
      <c r="M928" s="168"/>
      <c r="N928" s="10"/>
      <c r="O928" s="11"/>
      <c r="P928" s="11"/>
      <c r="Q928" s="11"/>
      <c r="R928" s="11"/>
      <c r="S928" s="141" t="s">
        <v>54</v>
      </c>
      <c r="T928" s="167" t="s">
        <v>54</v>
      </c>
      <c r="U928" s="168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 x14ac:dyDescent="0.45">
      <c r="A929" s="24"/>
      <c r="B929" s="174"/>
      <c r="C929" s="177"/>
      <c r="D929" s="174"/>
      <c r="E929" s="100" t="s">
        <v>56</v>
      </c>
      <c r="F929" s="103">
        <f t="shared" ref="F929:J929" si="1448">F927-F928</f>
        <v>0</v>
      </c>
      <c r="G929" s="103">
        <f t="shared" si="1448"/>
        <v>0</v>
      </c>
      <c r="H929" s="103">
        <f t="shared" si="1448"/>
        <v>0</v>
      </c>
      <c r="I929" s="103">
        <f t="shared" si="1448"/>
        <v>0</v>
      </c>
      <c r="J929" s="103">
        <f t="shared" si="1448"/>
        <v>0</v>
      </c>
      <c r="K929" s="12" t="s">
        <v>54</v>
      </c>
      <c r="L929" s="169" t="s">
        <v>54</v>
      </c>
      <c r="M929" s="170"/>
      <c r="N929" s="103">
        <f t="shared" ref="N929:R929" si="1449">N927-N928</f>
        <v>0</v>
      </c>
      <c r="O929" s="103">
        <f t="shared" si="1449"/>
        <v>0</v>
      </c>
      <c r="P929" s="103">
        <f t="shared" si="1449"/>
        <v>0</v>
      </c>
      <c r="Q929" s="103">
        <f t="shared" si="1449"/>
        <v>0</v>
      </c>
      <c r="R929" s="103">
        <f t="shared" si="1449"/>
        <v>0</v>
      </c>
      <c r="S929" s="12" t="s">
        <v>54</v>
      </c>
      <c r="T929" s="169" t="s">
        <v>54</v>
      </c>
      <c r="U929" s="170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 x14ac:dyDescent="0.45">
      <c r="A930" s="25"/>
      <c r="B930" s="175"/>
      <c r="C930" s="178"/>
      <c r="D930" s="175"/>
      <c r="E930" s="100" t="s">
        <v>57</v>
      </c>
      <c r="F930" s="104">
        <f t="shared" ref="F930:J930" si="1450">(F927-F928)*10</f>
        <v>0</v>
      </c>
      <c r="G930" s="104">
        <f t="shared" si="1450"/>
        <v>0</v>
      </c>
      <c r="H930" s="104">
        <f t="shared" si="1450"/>
        <v>0</v>
      </c>
      <c r="I930" s="104">
        <f t="shared" si="1450"/>
        <v>0</v>
      </c>
      <c r="J930" s="104">
        <f t="shared" si="1450"/>
        <v>0</v>
      </c>
      <c r="K930" s="105">
        <f t="shared" ref="K930" si="1451">IFERROR(AVERAGE(F930:J930)," ")</f>
        <v>0</v>
      </c>
      <c r="L930" s="179" t="str">
        <f t="shared" ref="L930" si="1452">IFERROR((1-((MAX(F930:J930)-MIN(F930:J930))/(2*AVERAGE(F930:J930))))*100," ")</f>
        <v xml:space="preserve"> </v>
      </c>
      <c r="M930" s="180"/>
      <c r="N930" s="104">
        <f t="shared" ref="N930:R930" si="1453">(N927-N928)*10</f>
        <v>0</v>
      </c>
      <c r="O930" s="104">
        <f t="shared" si="1453"/>
        <v>0</v>
      </c>
      <c r="P930" s="104">
        <f t="shared" si="1453"/>
        <v>0</v>
      </c>
      <c r="Q930" s="104">
        <f t="shared" si="1453"/>
        <v>0</v>
      </c>
      <c r="R930" s="104">
        <f t="shared" si="1453"/>
        <v>0</v>
      </c>
      <c r="S930" s="105">
        <f t="shared" ref="S930" si="1454">IFERROR(AVERAGE(N930:R930)," ")</f>
        <v>0</v>
      </c>
      <c r="T930" s="171" t="str">
        <f t="shared" ref="T930" si="1455">IFERROR((1-((MAX(N930:R930)-MIN(N930:R930))/(2*AVERAGE(N930:R930))))*100," ")</f>
        <v xml:space="preserve"> </v>
      </c>
      <c r="U930" s="172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 x14ac:dyDescent="0.45">
      <c r="A931" s="21"/>
      <c r="B931" s="173"/>
      <c r="C931" s="176"/>
      <c r="D931" s="173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67" t="s">
        <v>54</v>
      </c>
      <c r="M931" s="168"/>
      <c r="N931" s="10"/>
      <c r="O931" s="11"/>
      <c r="P931" s="11"/>
      <c r="Q931" s="11"/>
      <c r="R931" s="11"/>
      <c r="S931" s="141" t="s">
        <v>54</v>
      </c>
      <c r="T931" s="167" t="s">
        <v>54</v>
      </c>
      <c r="U931" s="168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 x14ac:dyDescent="0.45">
      <c r="A932" s="54"/>
      <c r="B932" s="174"/>
      <c r="C932" s="177"/>
      <c r="D932" s="174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67" t="s">
        <v>54</v>
      </c>
      <c r="M932" s="168"/>
      <c r="N932" s="10"/>
      <c r="O932" s="11"/>
      <c r="P932" s="11"/>
      <c r="Q932" s="11"/>
      <c r="R932" s="11"/>
      <c r="S932" s="141" t="s">
        <v>54</v>
      </c>
      <c r="T932" s="167" t="s">
        <v>54</v>
      </c>
      <c r="U932" s="168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 x14ac:dyDescent="0.45">
      <c r="A933" s="24"/>
      <c r="B933" s="174"/>
      <c r="C933" s="177"/>
      <c r="D933" s="174"/>
      <c r="E933" s="100" t="s">
        <v>56</v>
      </c>
      <c r="F933" s="103">
        <f t="shared" ref="F933:J933" si="1456">F931-F932</f>
        <v>0</v>
      </c>
      <c r="G933" s="103">
        <f t="shared" si="1456"/>
        <v>0</v>
      </c>
      <c r="H933" s="103">
        <f t="shared" si="1456"/>
        <v>0</v>
      </c>
      <c r="I933" s="103">
        <f t="shared" si="1456"/>
        <v>0</v>
      </c>
      <c r="J933" s="103">
        <f t="shared" si="1456"/>
        <v>0</v>
      </c>
      <c r="K933" s="12" t="s">
        <v>54</v>
      </c>
      <c r="L933" s="169" t="s">
        <v>54</v>
      </c>
      <c r="M933" s="170"/>
      <c r="N933" s="103">
        <f t="shared" ref="N933:R933" si="1457">N931-N932</f>
        <v>0</v>
      </c>
      <c r="O933" s="103">
        <f t="shared" si="1457"/>
        <v>0</v>
      </c>
      <c r="P933" s="103">
        <f t="shared" si="1457"/>
        <v>0</v>
      </c>
      <c r="Q933" s="103">
        <f t="shared" si="1457"/>
        <v>0</v>
      </c>
      <c r="R933" s="103">
        <f t="shared" si="1457"/>
        <v>0</v>
      </c>
      <c r="S933" s="12" t="s">
        <v>54</v>
      </c>
      <c r="T933" s="169" t="s">
        <v>54</v>
      </c>
      <c r="U933" s="170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 x14ac:dyDescent="0.45">
      <c r="A934" s="25"/>
      <c r="B934" s="175"/>
      <c r="C934" s="178"/>
      <c r="D934" s="175"/>
      <c r="E934" s="100" t="s">
        <v>57</v>
      </c>
      <c r="F934" s="104">
        <f t="shared" ref="F934:J934" si="1458">(F931-F932)*10</f>
        <v>0</v>
      </c>
      <c r="G934" s="104">
        <f t="shared" si="1458"/>
        <v>0</v>
      </c>
      <c r="H934" s="104">
        <f t="shared" si="1458"/>
        <v>0</v>
      </c>
      <c r="I934" s="104">
        <f t="shared" si="1458"/>
        <v>0</v>
      </c>
      <c r="J934" s="104">
        <f t="shared" si="1458"/>
        <v>0</v>
      </c>
      <c r="K934" s="105">
        <f t="shared" ref="K934" si="1459">IFERROR(AVERAGE(F934:J934)," ")</f>
        <v>0</v>
      </c>
      <c r="L934" s="179" t="str">
        <f t="shared" ref="L934" si="1460">IFERROR((1-((MAX(F934:J934)-MIN(F934:J934))/(2*AVERAGE(F934:J934))))*100," ")</f>
        <v xml:space="preserve"> </v>
      </c>
      <c r="M934" s="180"/>
      <c r="N934" s="104">
        <f t="shared" ref="N934:R934" si="1461">(N931-N932)*10</f>
        <v>0</v>
      </c>
      <c r="O934" s="104">
        <f t="shared" si="1461"/>
        <v>0</v>
      </c>
      <c r="P934" s="104">
        <f t="shared" si="1461"/>
        <v>0</v>
      </c>
      <c r="Q934" s="104">
        <f t="shared" si="1461"/>
        <v>0</v>
      </c>
      <c r="R934" s="104">
        <f t="shared" si="1461"/>
        <v>0</v>
      </c>
      <c r="S934" s="105">
        <f t="shared" ref="S934" si="1462">IFERROR(AVERAGE(N934:R934)," ")</f>
        <v>0</v>
      </c>
      <c r="T934" s="171" t="str">
        <f t="shared" ref="T934" si="1463">IFERROR((1-((MAX(N934:R934)-MIN(N934:R934))/(2*AVERAGE(N934:R934))))*100," ")</f>
        <v xml:space="preserve"> </v>
      </c>
      <c r="U934" s="172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 x14ac:dyDescent="0.45">
      <c r="A935" s="21"/>
      <c r="B935" s="173"/>
      <c r="C935" s="176"/>
      <c r="D935" s="173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67" t="s">
        <v>54</v>
      </c>
      <c r="M935" s="168"/>
      <c r="N935" s="10"/>
      <c r="O935" s="11"/>
      <c r="P935" s="11"/>
      <c r="Q935" s="11"/>
      <c r="R935" s="11"/>
      <c r="S935" s="141" t="s">
        <v>54</v>
      </c>
      <c r="T935" s="167" t="s">
        <v>54</v>
      </c>
      <c r="U935" s="168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 x14ac:dyDescent="0.45">
      <c r="A936" s="54"/>
      <c r="B936" s="174"/>
      <c r="C936" s="177"/>
      <c r="D936" s="174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67" t="s">
        <v>54</v>
      </c>
      <c r="M936" s="168"/>
      <c r="N936" s="10"/>
      <c r="O936" s="11"/>
      <c r="P936" s="11"/>
      <c r="Q936" s="11"/>
      <c r="R936" s="11"/>
      <c r="S936" s="141" t="s">
        <v>54</v>
      </c>
      <c r="T936" s="167" t="s">
        <v>54</v>
      </c>
      <c r="U936" s="168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 x14ac:dyDescent="0.45">
      <c r="A937" s="24"/>
      <c r="B937" s="174"/>
      <c r="C937" s="177"/>
      <c r="D937" s="174"/>
      <c r="E937" s="100" t="s">
        <v>56</v>
      </c>
      <c r="F937" s="103">
        <f t="shared" ref="F937:J937" si="1464">F935-F936</f>
        <v>0</v>
      </c>
      <c r="G937" s="103">
        <f t="shared" si="1464"/>
        <v>0</v>
      </c>
      <c r="H937" s="103">
        <f t="shared" si="1464"/>
        <v>0</v>
      </c>
      <c r="I937" s="103">
        <f t="shared" si="1464"/>
        <v>0</v>
      </c>
      <c r="J937" s="103">
        <f t="shared" si="1464"/>
        <v>0</v>
      </c>
      <c r="K937" s="12" t="s">
        <v>54</v>
      </c>
      <c r="L937" s="169" t="s">
        <v>54</v>
      </c>
      <c r="M937" s="170"/>
      <c r="N937" s="103">
        <f t="shared" ref="N937:R937" si="1465">N935-N936</f>
        <v>0</v>
      </c>
      <c r="O937" s="103">
        <f t="shared" si="1465"/>
        <v>0</v>
      </c>
      <c r="P937" s="103">
        <f t="shared" si="1465"/>
        <v>0</v>
      </c>
      <c r="Q937" s="103">
        <f t="shared" si="1465"/>
        <v>0</v>
      </c>
      <c r="R937" s="103">
        <f t="shared" si="1465"/>
        <v>0</v>
      </c>
      <c r="S937" s="12" t="s">
        <v>54</v>
      </c>
      <c r="T937" s="169" t="s">
        <v>54</v>
      </c>
      <c r="U937" s="170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 x14ac:dyDescent="0.45">
      <c r="A938" s="25"/>
      <c r="B938" s="175"/>
      <c r="C938" s="178"/>
      <c r="D938" s="175"/>
      <c r="E938" s="100" t="s">
        <v>57</v>
      </c>
      <c r="F938" s="104">
        <f t="shared" ref="F938:J938" si="1466">(F935-F936)*10</f>
        <v>0</v>
      </c>
      <c r="G938" s="104">
        <f t="shared" si="1466"/>
        <v>0</v>
      </c>
      <c r="H938" s="104">
        <f t="shared" si="1466"/>
        <v>0</v>
      </c>
      <c r="I938" s="104">
        <f t="shared" si="1466"/>
        <v>0</v>
      </c>
      <c r="J938" s="104">
        <f t="shared" si="1466"/>
        <v>0</v>
      </c>
      <c r="K938" s="105">
        <f t="shared" ref="K938" si="1467">IFERROR(AVERAGE(F938:J938)," ")</f>
        <v>0</v>
      </c>
      <c r="L938" s="179" t="str">
        <f t="shared" ref="L938" si="1468">IFERROR((1-((MAX(F938:J938)-MIN(F938:J938))/(2*AVERAGE(F938:J938))))*100," ")</f>
        <v xml:space="preserve"> </v>
      </c>
      <c r="M938" s="180"/>
      <c r="N938" s="104">
        <f t="shared" ref="N938:R938" si="1469">(N935-N936)*10</f>
        <v>0</v>
      </c>
      <c r="O938" s="104">
        <f t="shared" si="1469"/>
        <v>0</v>
      </c>
      <c r="P938" s="104">
        <f t="shared" si="1469"/>
        <v>0</v>
      </c>
      <c r="Q938" s="104">
        <f t="shared" si="1469"/>
        <v>0</v>
      </c>
      <c r="R938" s="104">
        <f t="shared" si="1469"/>
        <v>0</v>
      </c>
      <c r="S938" s="105">
        <f t="shared" ref="S938" si="1470">IFERROR(AVERAGE(N938:R938)," ")</f>
        <v>0</v>
      </c>
      <c r="T938" s="171" t="str">
        <f t="shared" ref="T938" si="1471">IFERROR((1-((MAX(N938:R938)-MIN(N938:R938))/(2*AVERAGE(N938:R938))))*100," ")</f>
        <v xml:space="preserve"> </v>
      </c>
      <c r="U938" s="172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 x14ac:dyDescent="0.45">
      <c r="A939" s="21"/>
      <c r="B939" s="173"/>
      <c r="C939" s="176"/>
      <c r="D939" s="173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67" t="s">
        <v>54</v>
      </c>
      <c r="M939" s="168"/>
      <c r="N939" s="10"/>
      <c r="O939" s="11"/>
      <c r="P939" s="11"/>
      <c r="Q939" s="11"/>
      <c r="R939" s="11"/>
      <c r="S939" s="141" t="s">
        <v>54</v>
      </c>
      <c r="T939" s="167" t="s">
        <v>54</v>
      </c>
      <c r="U939" s="168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 x14ac:dyDescent="0.45">
      <c r="A940" s="54"/>
      <c r="B940" s="174"/>
      <c r="C940" s="177"/>
      <c r="D940" s="174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67" t="s">
        <v>54</v>
      </c>
      <c r="M940" s="168"/>
      <c r="N940" s="10"/>
      <c r="O940" s="11"/>
      <c r="P940" s="11"/>
      <c r="Q940" s="11"/>
      <c r="R940" s="11"/>
      <c r="S940" s="141" t="s">
        <v>54</v>
      </c>
      <c r="T940" s="167" t="s">
        <v>54</v>
      </c>
      <c r="U940" s="168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 x14ac:dyDescent="0.45">
      <c r="A941" s="24"/>
      <c r="B941" s="174"/>
      <c r="C941" s="177"/>
      <c r="D941" s="174"/>
      <c r="E941" s="100" t="s">
        <v>56</v>
      </c>
      <c r="F941" s="103">
        <f t="shared" ref="F941:J941" si="1472">F939-F940</f>
        <v>0</v>
      </c>
      <c r="G941" s="103">
        <f t="shared" si="1472"/>
        <v>0</v>
      </c>
      <c r="H941" s="103">
        <f t="shared" si="1472"/>
        <v>0</v>
      </c>
      <c r="I941" s="103">
        <f t="shared" si="1472"/>
        <v>0</v>
      </c>
      <c r="J941" s="103">
        <f t="shared" si="1472"/>
        <v>0</v>
      </c>
      <c r="K941" s="12" t="s">
        <v>54</v>
      </c>
      <c r="L941" s="169" t="s">
        <v>54</v>
      </c>
      <c r="M941" s="170"/>
      <c r="N941" s="103">
        <f t="shared" ref="N941:R941" si="1473">N939-N940</f>
        <v>0</v>
      </c>
      <c r="O941" s="103">
        <f t="shared" si="1473"/>
        <v>0</v>
      </c>
      <c r="P941" s="103">
        <f t="shared" si="1473"/>
        <v>0</v>
      </c>
      <c r="Q941" s="103">
        <f t="shared" si="1473"/>
        <v>0</v>
      </c>
      <c r="R941" s="103">
        <f t="shared" si="1473"/>
        <v>0</v>
      </c>
      <c r="S941" s="12" t="s">
        <v>54</v>
      </c>
      <c r="T941" s="169" t="s">
        <v>54</v>
      </c>
      <c r="U941" s="170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 x14ac:dyDescent="0.45">
      <c r="A942" s="25"/>
      <c r="B942" s="175"/>
      <c r="C942" s="178"/>
      <c r="D942" s="175"/>
      <c r="E942" s="100" t="s">
        <v>57</v>
      </c>
      <c r="F942" s="104">
        <f t="shared" ref="F942:J942" si="1474">(F939-F940)*10</f>
        <v>0</v>
      </c>
      <c r="G942" s="104">
        <f t="shared" si="1474"/>
        <v>0</v>
      </c>
      <c r="H942" s="104">
        <f t="shared" si="1474"/>
        <v>0</v>
      </c>
      <c r="I942" s="104">
        <f t="shared" si="1474"/>
        <v>0</v>
      </c>
      <c r="J942" s="104">
        <f t="shared" si="1474"/>
        <v>0</v>
      </c>
      <c r="K942" s="105">
        <f t="shared" ref="K942" si="1475">IFERROR(AVERAGE(F942:J942)," ")</f>
        <v>0</v>
      </c>
      <c r="L942" s="179" t="str">
        <f t="shared" ref="L942" si="1476">IFERROR((1-((MAX(F942:J942)-MIN(F942:J942))/(2*AVERAGE(F942:J942))))*100," ")</f>
        <v xml:space="preserve"> </v>
      </c>
      <c r="M942" s="180"/>
      <c r="N942" s="104">
        <f t="shared" ref="N942:R942" si="1477">(N939-N940)*10</f>
        <v>0</v>
      </c>
      <c r="O942" s="104">
        <f t="shared" si="1477"/>
        <v>0</v>
      </c>
      <c r="P942" s="104">
        <f t="shared" si="1477"/>
        <v>0</v>
      </c>
      <c r="Q942" s="104">
        <f t="shared" si="1477"/>
        <v>0</v>
      </c>
      <c r="R942" s="104">
        <f t="shared" si="1477"/>
        <v>0</v>
      </c>
      <c r="S942" s="105">
        <f t="shared" ref="S942" si="1478">IFERROR(AVERAGE(N942:R942)," ")</f>
        <v>0</v>
      </c>
      <c r="T942" s="171" t="str">
        <f t="shared" ref="T942" si="1479">IFERROR((1-((MAX(N942:R942)-MIN(N942:R942))/(2*AVERAGE(N942:R942))))*100," ")</f>
        <v xml:space="preserve"> </v>
      </c>
      <c r="U942" s="172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 x14ac:dyDescent="0.45">
      <c r="A943" s="21"/>
      <c r="B943" s="173"/>
      <c r="C943" s="176"/>
      <c r="D943" s="173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67" t="s">
        <v>54</v>
      </c>
      <c r="M943" s="168"/>
      <c r="N943" s="10"/>
      <c r="O943" s="11"/>
      <c r="P943" s="11"/>
      <c r="Q943" s="11"/>
      <c r="R943" s="11"/>
      <c r="S943" s="141" t="s">
        <v>54</v>
      </c>
      <c r="T943" s="167" t="s">
        <v>54</v>
      </c>
      <c r="U943" s="168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 x14ac:dyDescent="0.45">
      <c r="A944" s="54"/>
      <c r="B944" s="174"/>
      <c r="C944" s="177"/>
      <c r="D944" s="174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67" t="s">
        <v>54</v>
      </c>
      <c r="M944" s="168"/>
      <c r="N944" s="10"/>
      <c r="O944" s="11"/>
      <c r="P944" s="11"/>
      <c r="Q944" s="11"/>
      <c r="R944" s="11"/>
      <c r="S944" s="141" t="s">
        <v>54</v>
      </c>
      <c r="T944" s="167" t="s">
        <v>54</v>
      </c>
      <c r="U944" s="168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 x14ac:dyDescent="0.45">
      <c r="A945" s="24"/>
      <c r="B945" s="174"/>
      <c r="C945" s="177"/>
      <c r="D945" s="174"/>
      <c r="E945" s="100" t="s">
        <v>56</v>
      </c>
      <c r="F945" s="103">
        <f t="shared" ref="F945:J945" si="1480">F943-F944</f>
        <v>0</v>
      </c>
      <c r="G945" s="103">
        <f t="shared" si="1480"/>
        <v>0</v>
      </c>
      <c r="H945" s="103">
        <f t="shared" si="1480"/>
        <v>0</v>
      </c>
      <c r="I945" s="103">
        <f t="shared" si="1480"/>
        <v>0</v>
      </c>
      <c r="J945" s="103">
        <f t="shared" si="1480"/>
        <v>0</v>
      </c>
      <c r="K945" s="12" t="s">
        <v>54</v>
      </c>
      <c r="L945" s="169" t="s">
        <v>54</v>
      </c>
      <c r="M945" s="170"/>
      <c r="N945" s="103">
        <f t="shared" ref="N945:R945" si="1481">N943-N944</f>
        <v>0</v>
      </c>
      <c r="O945" s="103">
        <f t="shared" si="1481"/>
        <v>0</v>
      </c>
      <c r="P945" s="103">
        <f t="shared" si="1481"/>
        <v>0</v>
      </c>
      <c r="Q945" s="103">
        <f t="shared" si="1481"/>
        <v>0</v>
      </c>
      <c r="R945" s="103">
        <f t="shared" si="1481"/>
        <v>0</v>
      </c>
      <c r="S945" s="12" t="s">
        <v>54</v>
      </c>
      <c r="T945" s="169" t="s">
        <v>54</v>
      </c>
      <c r="U945" s="170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 x14ac:dyDescent="0.45">
      <c r="A946" s="25"/>
      <c r="B946" s="175"/>
      <c r="C946" s="178"/>
      <c r="D946" s="175"/>
      <c r="E946" s="100" t="s">
        <v>57</v>
      </c>
      <c r="F946" s="104">
        <f t="shared" ref="F946:J946" si="1482">(F943-F944)*10</f>
        <v>0</v>
      </c>
      <c r="G946" s="104">
        <f t="shared" si="1482"/>
        <v>0</v>
      </c>
      <c r="H946" s="104">
        <f t="shared" si="1482"/>
        <v>0</v>
      </c>
      <c r="I946" s="104">
        <f t="shared" si="1482"/>
        <v>0</v>
      </c>
      <c r="J946" s="104">
        <f t="shared" si="1482"/>
        <v>0</v>
      </c>
      <c r="K946" s="105">
        <f t="shared" ref="K946" si="1483">IFERROR(AVERAGE(F946:J946)," ")</f>
        <v>0</v>
      </c>
      <c r="L946" s="179" t="str">
        <f t="shared" ref="L946" si="1484">IFERROR((1-((MAX(F946:J946)-MIN(F946:J946))/(2*AVERAGE(F946:J946))))*100," ")</f>
        <v xml:space="preserve"> </v>
      </c>
      <c r="M946" s="180"/>
      <c r="N946" s="104">
        <f t="shared" ref="N946:R946" si="1485">(N943-N944)*10</f>
        <v>0</v>
      </c>
      <c r="O946" s="104">
        <f t="shared" si="1485"/>
        <v>0</v>
      </c>
      <c r="P946" s="104">
        <f t="shared" si="1485"/>
        <v>0</v>
      </c>
      <c r="Q946" s="104">
        <f t="shared" si="1485"/>
        <v>0</v>
      </c>
      <c r="R946" s="104">
        <f t="shared" si="1485"/>
        <v>0</v>
      </c>
      <c r="S946" s="105">
        <f t="shared" ref="S946" si="1486">IFERROR(AVERAGE(N946:R946)," ")</f>
        <v>0</v>
      </c>
      <c r="T946" s="171" t="str">
        <f t="shared" ref="T946" si="1487">IFERROR((1-((MAX(N946:R946)-MIN(N946:R946))/(2*AVERAGE(N946:R946))))*100," ")</f>
        <v xml:space="preserve"> </v>
      </c>
      <c r="U946" s="172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 x14ac:dyDescent="0.45">
      <c r="A947" s="21"/>
      <c r="B947" s="173"/>
      <c r="C947" s="176"/>
      <c r="D947" s="173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67" t="s">
        <v>54</v>
      </c>
      <c r="M947" s="168"/>
      <c r="N947" s="10"/>
      <c r="O947" s="11"/>
      <c r="P947" s="11"/>
      <c r="Q947" s="11"/>
      <c r="R947" s="11"/>
      <c r="S947" s="141" t="s">
        <v>54</v>
      </c>
      <c r="T947" s="167" t="s">
        <v>54</v>
      </c>
      <c r="U947" s="168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 x14ac:dyDescent="0.45">
      <c r="A948" s="54"/>
      <c r="B948" s="174"/>
      <c r="C948" s="177"/>
      <c r="D948" s="174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67" t="s">
        <v>54</v>
      </c>
      <c r="M948" s="168"/>
      <c r="N948" s="10"/>
      <c r="O948" s="11"/>
      <c r="P948" s="11"/>
      <c r="Q948" s="11"/>
      <c r="R948" s="11"/>
      <c r="S948" s="141" t="s">
        <v>54</v>
      </c>
      <c r="T948" s="167" t="s">
        <v>54</v>
      </c>
      <c r="U948" s="168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 x14ac:dyDescent="0.45">
      <c r="A949" s="24"/>
      <c r="B949" s="174"/>
      <c r="C949" s="177"/>
      <c r="D949" s="174"/>
      <c r="E949" s="100" t="s">
        <v>56</v>
      </c>
      <c r="F949" s="103">
        <f t="shared" ref="F949:J949" si="1488">F947-F948</f>
        <v>0</v>
      </c>
      <c r="G949" s="103">
        <f t="shared" si="1488"/>
        <v>0</v>
      </c>
      <c r="H949" s="103">
        <f t="shared" si="1488"/>
        <v>0</v>
      </c>
      <c r="I949" s="103">
        <f t="shared" si="1488"/>
        <v>0</v>
      </c>
      <c r="J949" s="103">
        <f t="shared" si="1488"/>
        <v>0</v>
      </c>
      <c r="K949" s="12" t="s">
        <v>54</v>
      </c>
      <c r="L949" s="169" t="s">
        <v>54</v>
      </c>
      <c r="M949" s="170"/>
      <c r="N949" s="103">
        <f t="shared" ref="N949:R949" si="1489">N947-N948</f>
        <v>0</v>
      </c>
      <c r="O949" s="103">
        <f t="shared" si="1489"/>
        <v>0</v>
      </c>
      <c r="P949" s="103">
        <f t="shared" si="1489"/>
        <v>0</v>
      </c>
      <c r="Q949" s="103">
        <f t="shared" si="1489"/>
        <v>0</v>
      </c>
      <c r="R949" s="103">
        <f t="shared" si="1489"/>
        <v>0</v>
      </c>
      <c r="S949" s="12" t="s">
        <v>54</v>
      </c>
      <c r="T949" s="169" t="s">
        <v>54</v>
      </c>
      <c r="U949" s="170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 x14ac:dyDescent="0.45">
      <c r="A950" s="25"/>
      <c r="B950" s="175"/>
      <c r="C950" s="178"/>
      <c r="D950" s="175"/>
      <c r="E950" s="100" t="s">
        <v>57</v>
      </c>
      <c r="F950" s="104">
        <f t="shared" ref="F950:J950" si="1490">(F947-F948)*10</f>
        <v>0</v>
      </c>
      <c r="G950" s="104">
        <f t="shared" si="1490"/>
        <v>0</v>
      </c>
      <c r="H950" s="104">
        <f t="shared" si="1490"/>
        <v>0</v>
      </c>
      <c r="I950" s="104">
        <f t="shared" si="1490"/>
        <v>0</v>
      </c>
      <c r="J950" s="104">
        <f t="shared" si="1490"/>
        <v>0</v>
      </c>
      <c r="K950" s="105">
        <f t="shared" ref="K950" si="1491">IFERROR(AVERAGE(F950:J950)," ")</f>
        <v>0</v>
      </c>
      <c r="L950" s="179" t="str">
        <f t="shared" ref="L950" si="1492">IFERROR((1-((MAX(F950:J950)-MIN(F950:J950))/(2*AVERAGE(F950:J950))))*100," ")</f>
        <v xml:space="preserve"> </v>
      </c>
      <c r="M950" s="180"/>
      <c r="N950" s="104">
        <f t="shared" ref="N950:R950" si="1493">(N947-N948)*10</f>
        <v>0</v>
      </c>
      <c r="O950" s="104">
        <f t="shared" si="1493"/>
        <v>0</v>
      </c>
      <c r="P950" s="104">
        <f t="shared" si="1493"/>
        <v>0</v>
      </c>
      <c r="Q950" s="104">
        <f t="shared" si="1493"/>
        <v>0</v>
      </c>
      <c r="R950" s="104">
        <f t="shared" si="1493"/>
        <v>0</v>
      </c>
      <c r="S950" s="105">
        <f t="shared" ref="S950" si="1494">IFERROR(AVERAGE(N950:R950)," ")</f>
        <v>0</v>
      </c>
      <c r="T950" s="171" t="str">
        <f t="shared" ref="T950" si="1495">IFERROR((1-((MAX(N950:R950)-MIN(N950:R950))/(2*AVERAGE(N950:R950))))*100," ")</f>
        <v xml:space="preserve"> </v>
      </c>
      <c r="U950" s="172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 x14ac:dyDescent="0.45">
      <c r="A951" s="21"/>
      <c r="B951" s="173"/>
      <c r="C951" s="176"/>
      <c r="D951" s="173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67" t="s">
        <v>54</v>
      </c>
      <c r="M951" s="168"/>
      <c r="N951" s="10"/>
      <c r="O951" s="11"/>
      <c r="P951" s="11"/>
      <c r="Q951" s="11"/>
      <c r="R951" s="11"/>
      <c r="S951" s="141" t="s">
        <v>54</v>
      </c>
      <c r="T951" s="167" t="s">
        <v>54</v>
      </c>
      <c r="U951" s="168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 x14ac:dyDescent="0.45">
      <c r="A952" s="54"/>
      <c r="B952" s="174"/>
      <c r="C952" s="177"/>
      <c r="D952" s="174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67" t="s">
        <v>54</v>
      </c>
      <c r="M952" s="168"/>
      <c r="N952" s="10"/>
      <c r="O952" s="11"/>
      <c r="P952" s="11"/>
      <c r="Q952" s="11"/>
      <c r="R952" s="11"/>
      <c r="S952" s="141" t="s">
        <v>54</v>
      </c>
      <c r="T952" s="167" t="s">
        <v>54</v>
      </c>
      <c r="U952" s="168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 x14ac:dyDescent="0.45">
      <c r="A953" s="24"/>
      <c r="B953" s="174"/>
      <c r="C953" s="177"/>
      <c r="D953" s="174"/>
      <c r="E953" s="100" t="s">
        <v>56</v>
      </c>
      <c r="F953" s="103">
        <f t="shared" ref="F953:J953" si="1496">F951-F952</f>
        <v>0</v>
      </c>
      <c r="G953" s="103">
        <f t="shared" si="1496"/>
        <v>0</v>
      </c>
      <c r="H953" s="103">
        <f t="shared" si="1496"/>
        <v>0</v>
      </c>
      <c r="I953" s="103">
        <f t="shared" si="1496"/>
        <v>0</v>
      </c>
      <c r="J953" s="103">
        <f t="shared" si="1496"/>
        <v>0</v>
      </c>
      <c r="K953" s="12" t="s">
        <v>54</v>
      </c>
      <c r="L953" s="169" t="s">
        <v>54</v>
      </c>
      <c r="M953" s="170"/>
      <c r="N953" s="103">
        <f t="shared" ref="N953:R953" si="1497">N951-N952</f>
        <v>0</v>
      </c>
      <c r="O953" s="103">
        <f t="shared" si="1497"/>
        <v>0</v>
      </c>
      <c r="P953" s="103">
        <f t="shared" si="1497"/>
        <v>0</v>
      </c>
      <c r="Q953" s="103">
        <f t="shared" si="1497"/>
        <v>0</v>
      </c>
      <c r="R953" s="103">
        <f t="shared" si="1497"/>
        <v>0</v>
      </c>
      <c r="S953" s="12" t="s">
        <v>54</v>
      </c>
      <c r="T953" s="169" t="s">
        <v>54</v>
      </c>
      <c r="U953" s="170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 x14ac:dyDescent="0.45">
      <c r="A954" s="25"/>
      <c r="B954" s="175"/>
      <c r="C954" s="178"/>
      <c r="D954" s="175"/>
      <c r="E954" s="100" t="s">
        <v>57</v>
      </c>
      <c r="F954" s="104">
        <f t="shared" ref="F954:J954" si="1498">(F951-F952)*10</f>
        <v>0</v>
      </c>
      <c r="G954" s="104">
        <f t="shared" si="1498"/>
        <v>0</v>
      </c>
      <c r="H954" s="104">
        <f t="shared" si="1498"/>
        <v>0</v>
      </c>
      <c r="I954" s="104">
        <f t="shared" si="1498"/>
        <v>0</v>
      </c>
      <c r="J954" s="104">
        <f t="shared" si="1498"/>
        <v>0</v>
      </c>
      <c r="K954" s="105">
        <f t="shared" ref="K954" si="1499">IFERROR(AVERAGE(F954:J954)," ")</f>
        <v>0</v>
      </c>
      <c r="L954" s="179" t="str">
        <f t="shared" ref="L954" si="1500">IFERROR((1-((MAX(F954:J954)-MIN(F954:J954))/(2*AVERAGE(F954:J954))))*100," ")</f>
        <v xml:space="preserve"> </v>
      </c>
      <c r="M954" s="180"/>
      <c r="N954" s="104">
        <f t="shared" ref="N954:R954" si="1501">(N951-N952)*10</f>
        <v>0</v>
      </c>
      <c r="O954" s="104">
        <f t="shared" si="1501"/>
        <v>0</v>
      </c>
      <c r="P954" s="104">
        <f t="shared" si="1501"/>
        <v>0</v>
      </c>
      <c r="Q954" s="104">
        <f t="shared" si="1501"/>
        <v>0</v>
      </c>
      <c r="R954" s="104">
        <f t="shared" si="1501"/>
        <v>0</v>
      </c>
      <c r="S954" s="105">
        <f t="shared" ref="S954" si="1502">IFERROR(AVERAGE(N954:R954)," ")</f>
        <v>0</v>
      </c>
      <c r="T954" s="171" t="str">
        <f t="shared" ref="T954" si="1503">IFERROR((1-((MAX(N954:R954)-MIN(N954:R954))/(2*AVERAGE(N954:R954))))*100," ")</f>
        <v xml:space="preserve"> </v>
      </c>
      <c r="U954" s="172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 x14ac:dyDescent="0.45">
      <c r="A955" s="21"/>
      <c r="B955" s="173"/>
      <c r="C955" s="176"/>
      <c r="D955" s="173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67" t="s">
        <v>54</v>
      </c>
      <c r="M955" s="168"/>
      <c r="N955" s="10"/>
      <c r="O955" s="11"/>
      <c r="P955" s="11"/>
      <c r="Q955" s="11"/>
      <c r="R955" s="11"/>
      <c r="S955" s="141" t="s">
        <v>54</v>
      </c>
      <c r="T955" s="167" t="s">
        <v>54</v>
      </c>
      <c r="U955" s="168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 x14ac:dyDescent="0.45">
      <c r="A956" s="54"/>
      <c r="B956" s="174"/>
      <c r="C956" s="177"/>
      <c r="D956" s="174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67" t="s">
        <v>54</v>
      </c>
      <c r="M956" s="168"/>
      <c r="N956" s="10"/>
      <c r="O956" s="11"/>
      <c r="P956" s="11"/>
      <c r="Q956" s="11"/>
      <c r="R956" s="11"/>
      <c r="S956" s="141" t="s">
        <v>54</v>
      </c>
      <c r="T956" s="167" t="s">
        <v>54</v>
      </c>
      <c r="U956" s="168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 x14ac:dyDescent="0.45">
      <c r="A957" s="24"/>
      <c r="B957" s="174"/>
      <c r="C957" s="177"/>
      <c r="D957" s="174"/>
      <c r="E957" s="100" t="s">
        <v>56</v>
      </c>
      <c r="F957" s="103">
        <f t="shared" ref="F957:J957" si="1504">F955-F956</f>
        <v>0</v>
      </c>
      <c r="G957" s="103">
        <f t="shared" si="1504"/>
        <v>0</v>
      </c>
      <c r="H957" s="103">
        <f t="shared" si="1504"/>
        <v>0</v>
      </c>
      <c r="I957" s="103">
        <f t="shared" si="1504"/>
        <v>0</v>
      </c>
      <c r="J957" s="103">
        <f t="shared" si="1504"/>
        <v>0</v>
      </c>
      <c r="K957" s="12" t="s">
        <v>54</v>
      </c>
      <c r="L957" s="169" t="s">
        <v>54</v>
      </c>
      <c r="M957" s="170"/>
      <c r="N957" s="103">
        <f t="shared" ref="N957:R957" si="1505">N955-N956</f>
        <v>0</v>
      </c>
      <c r="O957" s="103">
        <f t="shared" si="1505"/>
        <v>0</v>
      </c>
      <c r="P957" s="103">
        <f t="shared" si="1505"/>
        <v>0</v>
      </c>
      <c r="Q957" s="103">
        <f t="shared" si="1505"/>
        <v>0</v>
      </c>
      <c r="R957" s="103">
        <f t="shared" si="1505"/>
        <v>0</v>
      </c>
      <c r="S957" s="12" t="s">
        <v>54</v>
      </c>
      <c r="T957" s="169" t="s">
        <v>54</v>
      </c>
      <c r="U957" s="170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 x14ac:dyDescent="0.45">
      <c r="A958" s="25"/>
      <c r="B958" s="175"/>
      <c r="C958" s="178"/>
      <c r="D958" s="175"/>
      <c r="E958" s="100" t="s">
        <v>57</v>
      </c>
      <c r="F958" s="104">
        <f t="shared" ref="F958:J958" si="1506">(F955-F956)*10</f>
        <v>0</v>
      </c>
      <c r="G958" s="104">
        <f t="shared" si="1506"/>
        <v>0</v>
      </c>
      <c r="H958" s="104">
        <f t="shared" si="1506"/>
        <v>0</v>
      </c>
      <c r="I958" s="104">
        <f t="shared" si="1506"/>
        <v>0</v>
      </c>
      <c r="J958" s="104">
        <f t="shared" si="1506"/>
        <v>0</v>
      </c>
      <c r="K958" s="105">
        <f t="shared" ref="K958" si="1507">IFERROR(AVERAGE(F958:J958)," ")</f>
        <v>0</v>
      </c>
      <c r="L958" s="179" t="str">
        <f t="shared" ref="L958" si="1508">IFERROR((1-((MAX(F958:J958)-MIN(F958:J958))/(2*AVERAGE(F958:J958))))*100," ")</f>
        <v xml:space="preserve"> </v>
      </c>
      <c r="M958" s="180"/>
      <c r="N958" s="104">
        <f t="shared" ref="N958:R958" si="1509">(N955-N956)*10</f>
        <v>0</v>
      </c>
      <c r="O958" s="104">
        <f t="shared" si="1509"/>
        <v>0</v>
      </c>
      <c r="P958" s="104">
        <f t="shared" si="1509"/>
        <v>0</v>
      </c>
      <c r="Q958" s="104">
        <f t="shared" si="1509"/>
        <v>0</v>
      </c>
      <c r="R958" s="104">
        <f t="shared" si="1509"/>
        <v>0</v>
      </c>
      <c r="S958" s="105">
        <f t="shared" ref="S958" si="1510">IFERROR(AVERAGE(N958:R958)," ")</f>
        <v>0</v>
      </c>
      <c r="T958" s="171" t="str">
        <f t="shared" ref="T958" si="1511">IFERROR((1-((MAX(N958:R958)-MIN(N958:R958))/(2*AVERAGE(N958:R958))))*100," ")</f>
        <v xml:space="preserve"> </v>
      </c>
      <c r="U958" s="172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 x14ac:dyDescent="0.45">
      <c r="A959" s="21"/>
      <c r="B959" s="173"/>
      <c r="C959" s="176"/>
      <c r="D959" s="173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67" t="s">
        <v>54</v>
      </c>
      <c r="M959" s="168"/>
      <c r="N959" s="10"/>
      <c r="O959" s="11"/>
      <c r="P959" s="11"/>
      <c r="Q959" s="11"/>
      <c r="R959" s="11"/>
      <c r="S959" s="141" t="s">
        <v>54</v>
      </c>
      <c r="T959" s="167" t="s">
        <v>54</v>
      </c>
      <c r="U959" s="168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 x14ac:dyDescent="0.45">
      <c r="A960" s="54"/>
      <c r="B960" s="174"/>
      <c r="C960" s="177"/>
      <c r="D960" s="174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67" t="s">
        <v>54</v>
      </c>
      <c r="M960" s="168"/>
      <c r="N960" s="10"/>
      <c r="O960" s="11"/>
      <c r="P960" s="11"/>
      <c r="Q960" s="11"/>
      <c r="R960" s="11"/>
      <c r="S960" s="141" t="s">
        <v>54</v>
      </c>
      <c r="T960" s="167" t="s">
        <v>54</v>
      </c>
      <c r="U960" s="168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 x14ac:dyDescent="0.45">
      <c r="A961" s="24"/>
      <c r="B961" s="174"/>
      <c r="C961" s="177"/>
      <c r="D961" s="174"/>
      <c r="E961" s="100" t="s">
        <v>56</v>
      </c>
      <c r="F961" s="103">
        <f t="shared" ref="F961:J961" si="1512">F959-F960</f>
        <v>0</v>
      </c>
      <c r="G961" s="103">
        <f t="shared" si="1512"/>
        <v>0</v>
      </c>
      <c r="H961" s="103">
        <f t="shared" si="1512"/>
        <v>0</v>
      </c>
      <c r="I961" s="103">
        <f t="shared" si="1512"/>
        <v>0</v>
      </c>
      <c r="J961" s="103">
        <f t="shared" si="1512"/>
        <v>0</v>
      </c>
      <c r="K961" s="12" t="s">
        <v>54</v>
      </c>
      <c r="L961" s="169" t="s">
        <v>54</v>
      </c>
      <c r="M961" s="170"/>
      <c r="N961" s="103">
        <f t="shared" ref="N961:R961" si="1513">N959-N960</f>
        <v>0</v>
      </c>
      <c r="O961" s="103">
        <f t="shared" si="1513"/>
        <v>0</v>
      </c>
      <c r="P961" s="103">
        <f t="shared" si="1513"/>
        <v>0</v>
      </c>
      <c r="Q961" s="103">
        <f t="shared" si="1513"/>
        <v>0</v>
      </c>
      <c r="R961" s="103">
        <f t="shared" si="1513"/>
        <v>0</v>
      </c>
      <c r="S961" s="12" t="s">
        <v>54</v>
      </c>
      <c r="T961" s="169" t="s">
        <v>54</v>
      </c>
      <c r="U961" s="170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 x14ac:dyDescent="0.45">
      <c r="A962" s="25"/>
      <c r="B962" s="175"/>
      <c r="C962" s="178"/>
      <c r="D962" s="175"/>
      <c r="E962" s="100" t="s">
        <v>57</v>
      </c>
      <c r="F962" s="104">
        <f t="shared" ref="F962:J962" si="1514">(F959-F960)*10</f>
        <v>0</v>
      </c>
      <c r="G962" s="104">
        <f t="shared" si="1514"/>
        <v>0</v>
      </c>
      <c r="H962" s="104">
        <f t="shared" si="1514"/>
        <v>0</v>
      </c>
      <c r="I962" s="104">
        <f t="shared" si="1514"/>
        <v>0</v>
      </c>
      <c r="J962" s="104">
        <f t="shared" si="1514"/>
        <v>0</v>
      </c>
      <c r="K962" s="105">
        <f t="shared" ref="K962" si="1515">IFERROR(AVERAGE(F962:J962)," ")</f>
        <v>0</v>
      </c>
      <c r="L962" s="179" t="str">
        <f t="shared" ref="L962" si="1516">IFERROR((1-((MAX(F962:J962)-MIN(F962:J962))/(2*AVERAGE(F962:J962))))*100," ")</f>
        <v xml:space="preserve"> </v>
      </c>
      <c r="M962" s="180"/>
      <c r="N962" s="104">
        <f t="shared" ref="N962:R962" si="1517">(N959-N960)*10</f>
        <v>0</v>
      </c>
      <c r="O962" s="104">
        <f t="shared" si="1517"/>
        <v>0</v>
      </c>
      <c r="P962" s="104">
        <f t="shared" si="1517"/>
        <v>0</v>
      </c>
      <c r="Q962" s="104">
        <f t="shared" si="1517"/>
        <v>0</v>
      </c>
      <c r="R962" s="104">
        <f t="shared" si="1517"/>
        <v>0</v>
      </c>
      <c r="S962" s="105">
        <f t="shared" ref="S962" si="1518">IFERROR(AVERAGE(N962:R962)," ")</f>
        <v>0</v>
      </c>
      <c r="T962" s="171" t="str">
        <f t="shared" ref="T962" si="1519">IFERROR((1-((MAX(N962:R962)-MIN(N962:R962))/(2*AVERAGE(N962:R962))))*100," ")</f>
        <v xml:space="preserve"> </v>
      </c>
      <c r="U962" s="172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 x14ac:dyDescent="0.45">
      <c r="A963" s="21"/>
      <c r="B963" s="173"/>
      <c r="C963" s="176"/>
      <c r="D963" s="173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67" t="s">
        <v>54</v>
      </c>
      <c r="M963" s="168"/>
      <c r="N963" s="10"/>
      <c r="O963" s="11"/>
      <c r="P963" s="11"/>
      <c r="Q963" s="11"/>
      <c r="R963" s="11"/>
      <c r="S963" s="141" t="s">
        <v>54</v>
      </c>
      <c r="T963" s="167" t="s">
        <v>54</v>
      </c>
      <c r="U963" s="168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 x14ac:dyDescent="0.45">
      <c r="A964" s="54"/>
      <c r="B964" s="174"/>
      <c r="C964" s="177"/>
      <c r="D964" s="174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67" t="s">
        <v>54</v>
      </c>
      <c r="M964" s="168"/>
      <c r="N964" s="10"/>
      <c r="O964" s="11"/>
      <c r="P964" s="11"/>
      <c r="Q964" s="11"/>
      <c r="R964" s="11"/>
      <c r="S964" s="141" t="s">
        <v>54</v>
      </c>
      <c r="T964" s="167" t="s">
        <v>54</v>
      </c>
      <c r="U964" s="168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 x14ac:dyDescent="0.45">
      <c r="A965" s="24"/>
      <c r="B965" s="174"/>
      <c r="C965" s="177"/>
      <c r="D965" s="174"/>
      <c r="E965" s="100" t="s">
        <v>56</v>
      </c>
      <c r="F965" s="103">
        <f t="shared" ref="F965:J965" si="1520">F963-F964</f>
        <v>0</v>
      </c>
      <c r="G965" s="103">
        <f t="shared" si="1520"/>
        <v>0</v>
      </c>
      <c r="H965" s="103">
        <f t="shared" si="1520"/>
        <v>0</v>
      </c>
      <c r="I965" s="103">
        <f t="shared" si="1520"/>
        <v>0</v>
      </c>
      <c r="J965" s="103">
        <f t="shared" si="1520"/>
        <v>0</v>
      </c>
      <c r="K965" s="12" t="s">
        <v>54</v>
      </c>
      <c r="L965" s="169" t="s">
        <v>54</v>
      </c>
      <c r="M965" s="170"/>
      <c r="N965" s="103">
        <f t="shared" ref="N965:R965" si="1521">N963-N964</f>
        <v>0</v>
      </c>
      <c r="O965" s="103">
        <f t="shared" si="1521"/>
        <v>0</v>
      </c>
      <c r="P965" s="103">
        <f t="shared" si="1521"/>
        <v>0</v>
      </c>
      <c r="Q965" s="103">
        <f t="shared" si="1521"/>
        <v>0</v>
      </c>
      <c r="R965" s="103">
        <f t="shared" si="1521"/>
        <v>0</v>
      </c>
      <c r="S965" s="12" t="s">
        <v>54</v>
      </c>
      <c r="T965" s="169" t="s">
        <v>54</v>
      </c>
      <c r="U965" s="170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 x14ac:dyDescent="0.45">
      <c r="A966" s="25"/>
      <c r="B966" s="175"/>
      <c r="C966" s="178"/>
      <c r="D966" s="175"/>
      <c r="E966" s="100" t="s">
        <v>57</v>
      </c>
      <c r="F966" s="104">
        <f t="shared" ref="F966:J966" si="1522">(F963-F964)*10</f>
        <v>0</v>
      </c>
      <c r="G966" s="104">
        <f t="shared" si="1522"/>
        <v>0</v>
      </c>
      <c r="H966" s="104">
        <f t="shared" si="1522"/>
        <v>0</v>
      </c>
      <c r="I966" s="104">
        <f t="shared" si="1522"/>
        <v>0</v>
      </c>
      <c r="J966" s="104">
        <f t="shared" si="1522"/>
        <v>0</v>
      </c>
      <c r="K966" s="105">
        <f t="shared" ref="K966" si="1523">IFERROR(AVERAGE(F966:J966)," ")</f>
        <v>0</v>
      </c>
      <c r="L966" s="179" t="str">
        <f t="shared" ref="L966" si="1524">IFERROR((1-((MAX(F966:J966)-MIN(F966:J966))/(2*AVERAGE(F966:J966))))*100," ")</f>
        <v xml:space="preserve"> </v>
      </c>
      <c r="M966" s="180"/>
      <c r="N966" s="104">
        <f t="shared" ref="N966:R966" si="1525">(N963-N964)*10</f>
        <v>0</v>
      </c>
      <c r="O966" s="104">
        <f t="shared" si="1525"/>
        <v>0</v>
      </c>
      <c r="P966" s="104">
        <f t="shared" si="1525"/>
        <v>0</v>
      </c>
      <c r="Q966" s="104">
        <f t="shared" si="1525"/>
        <v>0</v>
      </c>
      <c r="R966" s="104">
        <f t="shared" si="1525"/>
        <v>0</v>
      </c>
      <c r="S966" s="105">
        <f t="shared" ref="S966" si="1526">IFERROR(AVERAGE(N966:R966)," ")</f>
        <v>0</v>
      </c>
      <c r="T966" s="171" t="str">
        <f t="shared" ref="T966" si="1527">IFERROR((1-((MAX(N966:R966)-MIN(N966:R966))/(2*AVERAGE(N966:R966))))*100," ")</f>
        <v xml:space="preserve"> </v>
      </c>
      <c r="U966" s="172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 x14ac:dyDescent="0.45">
      <c r="A967" s="21"/>
      <c r="B967" s="173"/>
      <c r="C967" s="176"/>
      <c r="D967" s="173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67" t="s">
        <v>54</v>
      </c>
      <c r="M967" s="168"/>
      <c r="N967" s="10"/>
      <c r="O967" s="11"/>
      <c r="P967" s="11"/>
      <c r="Q967" s="11"/>
      <c r="R967" s="11"/>
      <c r="S967" s="141" t="s">
        <v>54</v>
      </c>
      <c r="T967" s="167" t="s">
        <v>54</v>
      </c>
      <c r="U967" s="168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 x14ac:dyDescent="0.45">
      <c r="A968" s="54"/>
      <c r="B968" s="174"/>
      <c r="C968" s="177"/>
      <c r="D968" s="174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67" t="s">
        <v>54</v>
      </c>
      <c r="M968" s="168"/>
      <c r="N968" s="10"/>
      <c r="O968" s="11"/>
      <c r="P968" s="11"/>
      <c r="Q968" s="11"/>
      <c r="R968" s="11"/>
      <c r="S968" s="141" t="s">
        <v>54</v>
      </c>
      <c r="T968" s="167" t="s">
        <v>54</v>
      </c>
      <c r="U968" s="168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 x14ac:dyDescent="0.45">
      <c r="A969" s="24"/>
      <c r="B969" s="174"/>
      <c r="C969" s="177"/>
      <c r="D969" s="174"/>
      <c r="E969" s="100" t="s">
        <v>56</v>
      </c>
      <c r="F969" s="103">
        <f t="shared" ref="F969:J969" si="1528">F967-F968</f>
        <v>0</v>
      </c>
      <c r="G969" s="103">
        <f t="shared" si="1528"/>
        <v>0</v>
      </c>
      <c r="H969" s="103">
        <f t="shared" si="1528"/>
        <v>0</v>
      </c>
      <c r="I969" s="103">
        <f t="shared" si="1528"/>
        <v>0</v>
      </c>
      <c r="J969" s="103">
        <f t="shared" si="1528"/>
        <v>0</v>
      </c>
      <c r="K969" s="12" t="s">
        <v>54</v>
      </c>
      <c r="L969" s="169" t="s">
        <v>54</v>
      </c>
      <c r="M969" s="170"/>
      <c r="N969" s="103">
        <f t="shared" ref="N969:R969" si="1529">N967-N968</f>
        <v>0</v>
      </c>
      <c r="O969" s="103">
        <f t="shared" si="1529"/>
        <v>0</v>
      </c>
      <c r="P969" s="103">
        <f t="shared" si="1529"/>
        <v>0</v>
      </c>
      <c r="Q969" s="103">
        <f t="shared" si="1529"/>
        <v>0</v>
      </c>
      <c r="R969" s="103">
        <f t="shared" si="1529"/>
        <v>0</v>
      </c>
      <c r="S969" s="12" t="s">
        <v>54</v>
      </c>
      <c r="T969" s="169" t="s">
        <v>54</v>
      </c>
      <c r="U969" s="170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 x14ac:dyDescent="0.45">
      <c r="A970" s="25"/>
      <c r="B970" s="175"/>
      <c r="C970" s="178"/>
      <c r="D970" s="175"/>
      <c r="E970" s="100" t="s">
        <v>57</v>
      </c>
      <c r="F970" s="104">
        <f t="shared" ref="F970:J970" si="1530">(F967-F968)*10</f>
        <v>0</v>
      </c>
      <c r="G970" s="104">
        <f t="shared" si="1530"/>
        <v>0</v>
      </c>
      <c r="H970" s="104">
        <f t="shared" si="1530"/>
        <v>0</v>
      </c>
      <c r="I970" s="104">
        <f t="shared" si="1530"/>
        <v>0</v>
      </c>
      <c r="J970" s="104">
        <f t="shared" si="1530"/>
        <v>0</v>
      </c>
      <c r="K970" s="105">
        <f t="shared" ref="K970" si="1531">IFERROR(AVERAGE(F970:J970)," ")</f>
        <v>0</v>
      </c>
      <c r="L970" s="179" t="str">
        <f t="shared" ref="L970" si="1532">IFERROR((1-((MAX(F970:J970)-MIN(F970:J970))/(2*AVERAGE(F970:J970))))*100," ")</f>
        <v xml:space="preserve"> </v>
      </c>
      <c r="M970" s="180"/>
      <c r="N970" s="104">
        <f t="shared" ref="N970:R970" si="1533">(N967-N968)*10</f>
        <v>0</v>
      </c>
      <c r="O970" s="104">
        <f t="shared" si="1533"/>
        <v>0</v>
      </c>
      <c r="P970" s="104">
        <f t="shared" si="1533"/>
        <v>0</v>
      </c>
      <c r="Q970" s="104">
        <f t="shared" si="1533"/>
        <v>0</v>
      </c>
      <c r="R970" s="104">
        <f t="shared" si="1533"/>
        <v>0</v>
      </c>
      <c r="S970" s="105">
        <f t="shared" ref="S970" si="1534">IFERROR(AVERAGE(N970:R970)," ")</f>
        <v>0</v>
      </c>
      <c r="T970" s="171" t="str">
        <f t="shared" ref="T970" si="1535">IFERROR((1-((MAX(N970:R970)-MIN(N970:R970))/(2*AVERAGE(N970:R970))))*100," ")</f>
        <v xml:space="preserve"> </v>
      </c>
      <c r="U970" s="172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 x14ac:dyDescent="0.45">
      <c r="A971" s="21"/>
      <c r="B971" s="173"/>
      <c r="C971" s="176"/>
      <c r="D971" s="173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67" t="s">
        <v>54</v>
      </c>
      <c r="M971" s="168"/>
      <c r="N971" s="10"/>
      <c r="O971" s="11"/>
      <c r="P971" s="11"/>
      <c r="Q971" s="11"/>
      <c r="R971" s="11"/>
      <c r="S971" s="141" t="s">
        <v>54</v>
      </c>
      <c r="T971" s="167" t="s">
        <v>54</v>
      </c>
      <c r="U971" s="168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 x14ac:dyDescent="0.45">
      <c r="A972" s="54"/>
      <c r="B972" s="174"/>
      <c r="C972" s="177"/>
      <c r="D972" s="174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67" t="s">
        <v>54</v>
      </c>
      <c r="M972" s="168"/>
      <c r="N972" s="10"/>
      <c r="O972" s="11"/>
      <c r="P972" s="11"/>
      <c r="Q972" s="11"/>
      <c r="R972" s="11"/>
      <c r="S972" s="141" t="s">
        <v>54</v>
      </c>
      <c r="T972" s="167" t="s">
        <v>54</v>
      </c>
      <c r="U972" s="168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 x14ac:dyDescent="0.45">
      <c r="A973" s="24"/>
      <c r="B973" s="174"/>
      <c r="C973" s="177"/>
      <c r="D973" s="174"/>
      <c r="E973" s="100" t="s">
        <v>56</v>
      </c>
      <c r="F973" s="103">
        <f t="shared" ref="F973:J973" si="1536">F971-F972</f>
        <v>0</v>
      </c>
      <c r="G973" s="103">
        <f t="shared" si="1536"/>
        <v>0</v>
      </c>
      <c r="H973" s="103">
        <f t="shared" si="1536"/>
        <v>0</v>
      </c>
      <c r="I973" s="103">
        <f t="shared" si="1536"/>
        <v>0</v>
      </c>
      <c r="J973" s="103">
        <f t="shared" si="1536"/>
        <v>0</v>
      </c>
      <c r="K973" s="12" t="s">
        <v>54</v>
      </c>
      <c r="L973" s="169" t="s">
        <v>54</v>
      </c>
      <c r="M973" s="170"/>
      <c r="N973" s="103">
        <f t="shared" ref="N973:R973" si="1537">N971-N972</f>
        <v>0</v>
      </c>
      <c r="O973" s="103">
        <f t="shared" si="1537"/>
        <v>0</v>
      </c>
      <c r="P973" s="103">
        <f t="shared" si="1537"/>
        <v>0</v>
      </c>
      <c r="Q973" s="103">
        <f t="shared" si="1537"/>
        <v>0</v>
      </c>
      <c r="R973" s="103">
        <f t="shared" si="1537"/>
        <v>0</v>
      </c>
      <c r="S973" s="12" t="s">
        <v>54</v>
      </c>
      <c r="T973" s="169" t="s">
        <v>54</v>
      </c>
      <c r="U973" s="170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 x14ac:dyDescent="0.45">
      <c r="A974" s="25"/>
      <c r="B974" s="175"/>
      <c r="C974" s="178"/>
      <c r="D974" s="175"/>
      <c r="E974" s="100" t="s">
        <v>57</v>
      </c>
      <c r="F974" s="104">
        <f t="shared" ref="F974:J974" si="1538">(F971-F972)*10</f>
        <v>0</v>
      </c>
      <c r="G974" s="104">
        <f t="shared" si="1538"/>
        <v>0</v>
      </c>
      <c r="H974" s="104">
        <f t="shared" si="1538"/>
        <v>0</v>
      </c>
      <c r="I974" s="104">
        <f t="shared" si="1538"/>
        <v>0</v>
      </c>
      <c r="J974" s="104">
        <f t="shared" si="1538"/>
        <v>0</v>
      </c>
      <c r="K974" s="105">
        <f t="shared" ref="K974" si="1539">IFERROR(AVERAGE(F974:J974)," ")</f>
        <v>0</v>
      </c>
      <c r="L974" s="179" t="str">
        <f t="shared" ref="L974" si="1540">IFERROR((1-((MAX(F974:J974)-MIN(F974:J974))/(2*AVERAGE(F974:J974))))*100," ")</f>
        <v xml:space="preserve"> </v>
      </c>
      <c r="M974" s="180"/>
      <c r="N974" s="104">
        <f t="shared" ref="N974:R974" si="1541">(N971-N972)*10</f>
        <v>0</v>
      </c>
      <c r="O974" s="104">
        <f t="shared" si="1541"/>
        <v>0</v>
      </c>
      <c r="P974" s="104">
        <f t="shared" si="1541"/>
        <v>0</v>
      </c>
      <c r="Q974" s="104">
        <f t="shared" si="1541"/>
        <v>0</v>
      </c>
      <c r="R974" s="104">
        <f t="shared" si="1541"/>
        <v>0</v>
      </c>
      <c r="S974" s="105">
        <f t="shared" ref="S974" si="1542">IFERROR(AVERAGE(N974:R974)," ")</f>
        <v>0</v>
      </c>
      <c r="T974" s="171" t="str">
        <f t="shared" ref="T974" si="1543">IFERROR((1-((MAX(N974:R974)-MIN(N974:R974))/(2*AVERAGE(N974:R974))))*100," ")</f>
        <v xml:space="preserve"> </v>
      </c>
      <c r="U974" s="172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 x14ac:dyDescent="0.45">
      <c r="A975" s="21"/>
      <c r="B975" s="173"/>
      <c r="C975" s="176"/>
      <c r="D975" s="173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67" t="s">
        <v>54</v>
      </c>
      <c r="M975" s="168"/>
      <c r="N975" s="10"/>
      <c r="O975" s="11"/>
      <c r="P975" s="11"/>
      <c r="Q975" s="11"/>
      <c r="R975" s="11"/>
      <c r="S975" s="141" t="s">
        <v>54</v>
      </c>
      <c r="T975" s="167" t="s">
        <v>54</v>
      </c>
      <c r="U975" s="168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 x14ac:dyDescent="0.45">
      <c r="A976" s="54"/>
      <c r="B976" s="174"/>
      <c r="C976" s="177"/>
      <c r="D976" s="174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67" t="s">
        <v>54</v>
      </c>
      <c r="M976" s="168"/>
      <c r="N976" s="10"/>
      <c r="O976" s="11"/>
      <c r="P976" s="11"/>
      <c r="Q976" s="11"/>
      <c r="R976" s="11"/>
      <c r="S976" s="141" t="s">
        <v>54</v>
      </c>
      <c r="T976" s="167" t="s">
        <v>54</v>
      </c>
      <c r="U976" s="168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 x14ac:dyDescent="0.45">
      <c r="A977" s="24"/>
      <c r="B977" s="174"/>
      <c r="C977" s="177"/>
      <c r="D977" s="174"/>
      <c r="E977" s="100" t="s">
        <v>56</v>
      </c>
      <c r="F977" s="103">
        <f t="shared" ref="F977:J977" si="1544">F975-F976</f>
        <v>0</v>
      </c>
      <c r="G977" s="103">
        <f t="shared" si="1544"/>
        <v>0</v>
      </c>
      <c r="H977" s="103">
        <f t="shared" si="1544"/>
        <v>0</v>
      </c>
      <c r="I977" s="103">
        <f t="shared" si="1544"/>
        <v>0</v>
      </c>
      <c r="J977" s="103">
        <f t="shared" si="1544"/>
        <v>0</v>
      </c>
      <c r="K977" s="12" t="s">
        <v>54</v>
      </c>
      <c r="L977" s="169" t="s">
        <v>54</v>
      </c>
      <c r="M977" s="170"/>
      <c r="N977" s="103">
        <f t="shared" ref="N977:R977" si="1545">N975-N976</f>
        <v>0</v>
      </c>
      <c r="O977" s="103">
        <f t="shared" si="1545"/>
        <v>0</v>
      </c>
      <c r="P977" s="103">
        <f t="shared" si="1545"/>
        <v>0</v>
      </c>
      <c r="Q977" s="103">
        <f t="shared" si="1545"/>
        <v>0</v>
      </c>
      <c r="R977" s="103">
        <f t="shared" si="1545"/>
        <v>0</v>
      </c>
      <c r="S977" s="12" t="s">
        <v>54</v>
      </c>
      <c r="T977" s="169" t="s">
        <v>54</v>
      </c>
      <c r="U977" s="170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 x14ac:dyDescent="0.45">
      <c r="A978" s="25"/>
      <c r="B978" s="175"/>
      <c r="C978" s="178"/>
      <c r="D978" s="175"/>
      <c r="E978" s="100" t="s">
        <v>57</v>
      </c>
      <c r="F978" s="104">
        <f t="shared" ref="F978:J978" si="1546">(F975-F976)*10</f>
        <v>0</v>
      </c>
      <c r="G978" s="104">
        <f t="shared" si="1546"/>
        <v>0</v>
      </c>
      <c r="H978" s="104">
        <f t="shared" si="1546"/>
        <v>0</v>
      </c>
      <c r="I978" s="104">
        <f t="shared" si="1546"/>
        <v>0</v>
      </c>
      <c r="J978" s="104">
        <f t="shared" si="1546"/>
        <v>0</v>
      </c>
      <c r="K978" s="105">
        <f t="shared" ref="K978" si="1547">IFERROR(AVERAGE(F978:J978)," ")</f>
        <v>0</v>
      </c>
      <c r="L978" s="179" t="str">
        <f t="shared" ref="L978" si="1548">IFERROR((1-((MAX(F978:J978)-MIN(F978:J978))/(2*AVERAGE(F978:J978))))*100," ")</f>
        <v xml:space="preserve"> </v>
      </c>
      <c r="M978" s="180"/>
      <c r="N978" s="104">
        <f t="shared" ref="N978:R978" si="1549">(N975-N976)*10</f>
        <v>0</v>
      </c>
      <c r="O978" s="104">
        <f t="shared" si="1549"/>
        <v>0</v>
      </c>
      <c r="P978" s="104">
        <f t="shared" si="1549"/>
        <v>0</v>
      </c>
      <c r="Q978" s="104">
        <f t="shared" si="1549"/>
        <v>0</v>
      </c>
      <c r="R978" s="104">
        <f t="shared" si="1549"/>
        <v>0</v>
      </c>
      <c r="S978" s="105">
        <f t="shared" ref="S978" si="1550">IFERROR(AVERAGE(N978:R978)," ")</f>
        <v>0</v>
      </c>
      <c r="T978" s="171" t="str">
        <f t="shared" ref="T978" si="1551">IFERROR((1-((MAX(N978:R978)-MIN(N978:R978))/(2*AVERAGE(N978:R978))))*100," ")</f>
        <v xml:space="preserve"> </v>
      </c>
      <c r="U978" s="172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 x14ac:dyDescent="0.45">
      <c r="A979" s="21"/>
      <c r="B979" s="173"/>
      <c r="C979" s="176"/>
      <c r="D979" s="173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67" t="s">
        <v>54</v>
      </c>
      <c r="M979" s="168"/>
      <c r="N979" s="10"/>
      <c r="O979" s="11"/>
      <c r="P979" s="11"/>
      <c r="Q979" s="11"/>
      <c r="R979" s="11"/>
      <c r="S979" s="141" t="s">
        <v>54</v>
      </c>
      <c r="T979" s="167" t="s">
        <v>54</v>
      </c>
      <c r="U979" s="168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 x14ac:dyDescent="0.45">
      <c r="A980" s="54"/>
      <c r="B980" s="174"/>
      <c r="C980" s="177"/>
      <c r="D980" s="174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67" t="s">
        <v>54</v>
      </c>
      <c r="M980" s="168"/>
      <c r="N980" s="10"/>
      <c r="O980" s="11"/>
      <c r="P980" s="11"/>
      <c r="Q980" s="11"/>
      <c r="R980" s="11"/>
      <c r="S980" s="141" t="s">
        <v>54</v>
      </c>
      <c r="T980" s="167" t="s">
        <v>54</v>
      </c>
      <c r="U980" s="168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 x14ac:dyDescent="0.45">
      <c r="A981" s="24"/>
      <c r="B981" s="174"/>
      <c r="C981" s="177"/>
      <c r="D981" s="174"/>
      <c r="E981" s="100" t="s">
        <v>56</v>
      </c>
      <c r="F981" s="103">
        <f t="shared" ref="F981:J981" si="1552">F979-F980</f>
        <v>0</v>
      </c>
      <c r="G981" s="103">
        <f t="shared" si="1552"/>
        <v>0</v>
      </c>
      <c r="H981" s="103">
        <f t="shared" si="1552"/>
        <v>0</v>
      </c>
      <c r="I981" s="103">
        <f t="shared" si="1552"/>
        <v>0</v>
      </c>
      <c r="J981" s="103">
        <f t="shared" si="1552"/>
        <v>0</v>
      </c>
      <c r="K981" s="12" t="s">
        <v>54</v>
      </c>
      <c r="L981" s="169" t="s">
        <v>54</v>
      </c>
      <c r="M981" s="170"/>
      <c r="N981" s="103">
        <f t="shared" ref="N981:R981" si="1553">N979-N980</f>
        <v>0</v>
      </c>
      <c r="O981" s="103">
        <f t="shared" si="1553"/>
        <v>0</v>
      </c>
      <c r="P981" s="103">
        <f t="shared" si="1553"/>
        <v>0</v>
      </c>
      <c r="Q981" s="103">
        <f t="shared" si="1553"/>
        <v>0</v>
      </c>
      <c r="R981" s="103">
        <f t="shared" si="1553"/>
        <v>0</v>
      </c>
      <c r="S981" s="12" t="s">
        <v>54</v>
      </c>
      <c r="T981" s="169" t="s">
        <v>54</v>
      </c>
      <c r="U981" s="170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 x14ac:dyDescent="0.45">
      <c r="A982" s="25"/>
      <c r="B982" s="175"/>
      <c r="C982" s="178"/>
      <c r="D982" s="175"/>
      <c r="E982" s="100" t="s">
        <v>57</v>
      </c>
      <c r="F982" s="104">
        <f t="shared" ref="F982:J982" si="1554">(F979-F980)*10</f>
        <v>0</v>
      </c>
      <c r="G982" s="104">
        <f t="shared" si="1554"/>
        <v>0</v>
      </c>
      <c r="H982" s="104">
        <f t="shared" si="1554"/>
        <v>0</v>
      </c>
      <c r="I982" s="104">
        <f t="shared" si="1554"/>
        <v>0</v>
      </c>
      <c r="J982" s="104">
        <f t="shared" si="1554"/>
        <v>0</v>
      </c>
      <c r="K982" s="105">
        <f t="shared" ref="K982" si="1555">IFERROR(AVERAGE(F982:J982)," ")</f>
        <v>0</v>
      </c>
      <c r="L982" s="179" t="str">
        <f t="shared" ref="L982" si="1556">IFERROR((1-((MAX(F982:J982)-MIN(F982:J982))/(2*AVERAGE(F982:J982))))*100," ")</f>
        <v xml:space="preserve"> </v>
      </c>
      <c r="M982" s="180"/>
      <c r="N982" s="104">
        <f t="shared" ref="N982:R982" si="1557">(N979-N980)*10</f>
        <v>0</v>
      </c>
      <c r="O982" s="104">
        <f t="shared" si="1557"/>
        <v>0</v>
      </c>
      <c r="P982" s="104">
        <f t="shared" si="1557"/>
        <v>0</v>
      </c>
      <c r="Q982" s="104">
        <f t="shared" si="1557"/>
        <v>0</v>
      </c>
      <c r="R982" s="104">
        <f t="shared" si="1557"/>
        <v>0</v>
      </c>
      <c r="S982" s="105">
        <f t="shared" ref="S982" si="1558">IFERROR(AVERAGE(N982:R982)," ")</f>
        <v>0</v>
      </c>
      <c r="T982" s="171" t="str">
        <f t="shared" ref="T982" si="1559">IFERROR((1-((MAX(N982:R982)-MIN(N982:R982))/(2*AVERAGE(N982:R982))))*100," ")</f>
        <v xml:space="preserve"> </v>
      </c>
      <c r="U982" s="172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 x14ac:dyDescent="0.45">
      <c r="A983" s="21"/>
      <c r="B983" s="173"/>
      <c r="C983" s="176"/>
      <c r="D983" s="173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67" t="s">
        <v>54</v>
      </c>
      <c r="M983" s="168"/>
      <c r="N983" s="10"/>
      <c r="O983" s="11"/>
      <c r="P983" s="11"/>
      <c r="Q983" s="11"/>
      <c r="R983" s="11"/>
      <c r="S983" s="141" t="s">
        <v>54</v>
      </c>
      <c r="T983" s="167" t="s">
        <v>54</v>
      </c>
      <c r="U983" s="168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 x14ac:dyDescent="0.45">
      <c r="A984" s="54"/>
      <c r="B984" s="174"/>
      <c r="C984" s="177"/>
      <c r="D984" s="174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67" t="s">
        <v>54</v>
      </c>
      <c r="M984" s="168"/>
      <c r="N984" s="10"/>
      <c r="O984" s="11"/>
      <c r="P984" s="11"/>
      <c r="Q984" s="11"/>
      <c r="R984" s="11"/>
      <c r="S984" s="141" t="s">
        <v>54</v>
      </c>
      <c r="T984" s="167" t="s">
        <v>54</v>
      </c>
      <c r="U984" s="168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 x14ac:dyDescent="0.45">
      <c r="A985" s="24"/>
      <c r="B985" s="174"/>
      <c r="C985" s="177"/>
      <c r="D985" s="174"/>
      <c r="E985" s="100" t="s">
        <v>56</v>
      </c>
      <c r="F985" s="103">
        <f t="shared" ref="F985:J985" si="1560">F983-F984</f>
        <v>0</v>
      </c>
      <c r="G985" s="103">
        <f t="shared" si="1560"/>
        <v>0</v>
      </c>
      <c r="H985" s="103">
        <f t="shared" si="1560"/>
        <v>0</v>
      </c>
      <c r="I985" s="103">
        <f t="shared" si="1560"/>
        <v>0</v>
      </c>
      <c r="J985" s="103">
        <f t="shared" si="1560"/>
        <v>0</v>
      </c>
      <c r="K985" s="12" t="s">
        <v>54</v>
      </c>
      <c r="L985" s="169" t="s">
        <v>54</v>
      </c>
      <c r="M985" s="170"/>
      <c r="N985" s="103">
        <f t="shared" ref="N985:R985" si="1561">N983-N984</f>
        <v>0</v>
      </c>
      <c r="O985" s="103">
        <f t="shared" si="1561"/>
        <v>0</v>
      </c>
      <c r="P985" s="103">
        <f t="shared" si="1561"/>
        <v>0</v>
      </c>
      <c r="Q985" s="103">
        <f t="shared" si="1561"/>
        <v>0</v>
      </c>
      <c r="R985" s="103">
        <f t="shared" si="1561"/>
        <v>0</v>
      </c>
      <c r="S985" s="12" t="s">
        <v>54</v>
      </c>
      <c r="T985" s="169" t="s">
        <v>54</v>
      </c>
      <c r="U985" s="170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 x14ac:dyDescent="0.45">
      <c r="A986" s="25"/>
      <c r="B986" s="175"/>
      <c r="C986" s="178"/>
      <c r="D986" s="175"/>
      <c r="E986" s="100" t="s">
        <v>57</v>
      </c>
      <c r="F986" s="104">
        <f t="shared" ref="F986:J986" si="1562">(F983-F984)*10</f>
        <v>0</v>
      </c>
      <c r="G986" s="104">
        <f t="shared" si="1562"/>
        <v>0</v>
      </c>
      <c r="H986" s="104">
        <f t="shared" si="1562"/>
        <v>0</v>
      </c>
      <c r="I986" s="104">
        <f t="shared" si="1562"/>
        <v>0</v>
      </c>
      <c r="J986" s="104">
        <f t="shared" si="1562"/>
        <v>0</v>
      </c>
      <c r="K986" s="105">
        <f t="shared" ref="K986" si="1563">IFERROR(AVERAGE(F986:J986)," ")</f>
        <v>0</v>
      </c>
      <c r="L986" s="179" t="str">
        <f t="shared" ref="L986" si="1564">IFERROR((1-((MAX(F986:J986)-MIN(F986:J986))/(2*AVERAGE(F986:J986))))*100," ")</f>
        <v xml:space="preserve"> </v>
      </c>
      <c r="M986" s="180"/>
      <c r="N986" s="104">
        <f t="shared" ref="N986:R986" si="1565">(N983-N984)*10</f>
        <v>0</v>
      </c>
      <c r="O986" s="104">
        <f t="shared" si="1565"/>
        <v>0</v>
      </c>
      <c r="P986" s="104">
        <f t="shared" si="1565"/>
        <v>0</v>
      </c>
      <c r="Q986" s="104">
        <f t="shared" si="1565"/>
        <v>0</v>
      </c>
      <c r="R986" s="104">
        <f t="shared" si="1565"/>
        <v>0</v>
      </c>
      <c r="S986" s="105">
        <f t="shared" ref="S986" si="1566">IFERROR(AVERAGE(N986:R986)," ")</f>
        <v>0</v>
      </c>
      <c r="T986" s="171" t="str">
        <f t="shared" ref="T986" si="1567">IFERROR((1-((MAX(N986:R986)-MIN(N986:R986))/(2*AVERAGE(N986:R986))))*100," ")</f>
        <v xml:space="preserve"> </v>
      </c>
      <c r="U986" s="172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 x14ac:dyDescent="0.45">
      <c r="A987" s="21"/>
      <c r="B987" s="173"/>
      <c r="C987" s="176"/>
      <c r="D987" s="173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67" t="s">
        <v>54</v>
      </c>
      <c r="M987" s="168"/>
      <c r="N987" s="10"/>
      <c r="O987" s="11"/>
      <c r="P987" s="11"/>
      <c r="Q987" s="11"/>
      <c r="R987" s="11"/>
      <c r="S987" s="141" t="s">
        <v>54</v>
      </c>
      <c r="T987" s="167" t="s">
        <v>54</v>
      </c>
      <c r="U987" s="168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 x14ac:dyDescent="0.45">
      <c r="A988" s="54"/>
      <c r="B988" s="174"/>
      <c r="C988" s="177"/>
      <c r="D988" s="174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67" t="s">
        <v>54</v>
      </c>
      <c r="M988" s="168"/>
      <c r="N988" s="10"/>
      <c r="O988" s="11"/>
      <c r="P988" s="11"/>
      <c r="Q988" s="11"/>
      <c r="R988" s="11"/>
      <c r="S988" s="141" t="s">
        <v>54</v>
      </c>
      <c r="T988" s="167" t="s">
        <v>54</v>
      </c>
      <c r="U988" s="168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 x14ac:dyDescent="0.45">
      <c r="A989" s="24"/>
      <c r="B989" s="174"/>
      <c r="C989" s="177"/>
      <c r="D989" s="174"/>
      <c r="E989" s="100" t="s">
        <v>56</v>
      </c>
      <c r="F989" s="103">
        <f t="shared" ref="F989:J989" si="1568">F987-F988</f>
        <v>0</v>
      </c>
      <c r="G989" s="103">
        <f t="shared" si="1568"/>
        <v>0</v>
      </c>
      <c r="H989" s="103">
        <f t="shared" si="1568"/>
        <v>0</v>
      </c>
      <c r="I989" s="103">
        <f t="shared" si="1568"/>
        <v>0</v>
      </c>
      <c r="J989" s="103">
        <f t="shared" si="1568"/>
        <v>0</v>
      </c>
      <c r="K989" s="12" t="s">
        <v>54</v>
      </c>
      <c r="L989" s="169" t="s">
        <v>54</v>
      </c>
      <c r="M989" s="170"/>
      <c r="N989" s="103">
        <f t="shared" ref="N989:R989" si="1569">N987-N988</f>
        <v>0</v>
      </c>
      <c r="O989" s="103">
        <f t="shared" si="1569"/>
        <v>0</v>
      </c>
      <c r="P989" s="103">
        <f t="shared" si="1569"/>
        <v>0</v>
      </c>
      <c r="Q989" s="103">
        <f t="shared" si="1569"/>
        <v>0</v>
      </c>
      <c r="R989" s="103">
        <f t="shared" si="1569"/>
        <v>0</v>
      </c>
      <c r="S989" s="12" t="s">
        <v>54</v>
      </c>
      <c r="T989" s="169" t="s">
        <v>54</v>
      </c>
      <c r="U989" s="170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 x14ac:dyDescent="0.45">
      <c r="A990" s="25"/>
      <c r="B990" s="175"/>
      <c r="C990" s="178"/>
      <c r="D990" s="175"/>
      <c r="E990" s="100" t="s">
        <v>57</v>
      </c>
      <c r="F990" s="104">
        <f t="shared" ref="F990:J990" si="1570">(F987-F988)*10</f>
        <v>0</v>
      </c>
      <c r="G990" s="104">
        <f t="shared" si="1570"/>
        <v>0</v>
      </c>
      <c r="H990" s="104">
        <f t="shared" si="1570"/>
        <v>0</v>
      </c>
      <c r="I990" s="104">
        <f t="shared" si="1570"/>
        <v>0</v>
      </c>
      <c r="J990" s="104">
        <f t="shared" si="1570"/>
        <v>0</v>
      </c>
      <c r="K990" s="105">
        <f t="shared" ref="K990" si="1571">IFERROR(AVERAGE(F990:J990)," ")</f>
        <v>0</v>
      </c>
      <c r="L990" s="179" t="str">
        <f t="shared" ref="L990" si="1572">IFERROR((1-((MAX(F990:J990)-MIN(F990:J990))/(2*AVERAGE(F990:J990))))*100," ")</f>
        <v xml:space="preserve"> </v>
      </c>
      <c r="M990" s="180"/>
      <c r="N990" s="104">
        <f t="shared" ref="N990:R990" si="1573">(N987-N988)*10</f>
        <v>0</v>
      </c>
      <c r="O990" s="104">
        <f t="shared" si="1573"/>
        <v>0</v>
      </c>
      <c r="P990" s="104">
        <f t="shared" si="1573"/>
        <v>0</v>
      </c>
      <c r="Q990" s="104">
        <f t="shared" si="1573"/>
        <v>0</v>
      </c>
      <c r="R990" s="104">
        <f t="shared" si="1573"/>
        <v>0</v>
      </c>
      <c r="S990" s="105">
        <f t="shared" ref="S990" si="1574">IFERROR(AVERAGE(N990:R990)," ")</f>
        <v>0</v>
      </c>
      <c r="T990" s="171" t="str">
        <f t="shared" ref="T990" si="1575">IFERROR((1-((MAX(N990:R990)-MIN(N990:R990))/(2*AVERAGE(N990:R990))))*100," ")</f>
        <v xml:space="preserve"> </v>
      </c>
      <c r="U990" s="172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 x14ac:dyDescent="0.45">
      <c r="A991" s="21"/>
      <c r="B991" s="173"/>
      <c r="C991" s="176"/>
      <c r="D991" s="173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67" t="s">
        <v>54</v>
      </c>
      <c r="M991" s="168"/>
      <c r="N991" s="10"/>
      <c r="O991" s="11"/>
      <c r="P991" s="11"/>
      <c r="Q991" s="11"/>
      <c r="R991" s="11"/>
      <c r="S991" s="141" t="s">
        <v>54</v>
      </c>
      <c r="T991" s="167" t="s">
        <v>54</v>
      </c>
      <c r="U991" s="168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 x14ac:dyDescent="0.45">
      <c r="A992" s="54"/>
      <c r="B992" s="174"/>
      <c r="C992" s="177"/>
      <c r="D992" s="174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67" t="s">
        <v>54</v>
      </c>
      <c r="M992" s="168"/>
      <c r="N992" s="10"/>
      <c r="O992" s="11"/>
      <c r="P992" s="11"/>
      <c r="Q992" s="11"/>
      <c r="R992" s="11"/>
      <c r="S992" s="141" t="s">
        <v>54</v>
      </c>
      <c r="T992" s="167" t="s">
        <v>54</v>
      </c>
      <c r="U992" s="168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 x14ac:dyDescent="0.45">
      <c r="A993" s="24"/>
      <c r="B993" s="174"/>
      <c r="C993" s="177"/>
      <c r="D993" s="174"/>
      <c r="E993" s="100" t="s">
        <v>56</v>
      </c>
      <c r="F993" s="103">
        <f t="shared" ref="F993:J993" si="1576">F991-F992</f>
        <v>0</v>
      </c>
      <c r="G993" s="103">
        <f t="shared" si="1576"/>
        <v>0</v>
      </c>
      <c r="H993" s="103">
        <f t="shared" si="1576"/>
        <v>0</v>
      </c>
      <c r="I993" s="103">
        <f t="shared" si="1576"/>
        <v>0</v>
      </c>
      <c r="J993" s="103">
        <f t="shared" si="1576"/>
        <v>0</v>
      </c>
      <c r="K993" s="12" t="s">
        <v>54</v>
      </c>
      <c r="L993" s="169" t="s">
        <v>54</v>
      </c>
      <c r="M993" s="170"/>
      <c r="N993" s="103">
        <f t="shared" ref="N993:R993" si="1577">N991-N992</f>
        <v>0</v>
      </c>
      <c r="O993" s="103">
        <f t="shared" si="1577"/>
        <v>0</v>
      </c>
      <c r="P993" s="103">
        <f t="shared" si="1577"/>
        <v>0</v>
      </c>
      <c r="Q993" s="103">
        <f t="shared" si="1577"/>
        <v>0</v>
      </c>
      <c r="R993" s="103">
        <f t="shared" si="1577"/>
        <v>0</v>
      </c>
      <c r="S993" s="12" t="s">
        <v>54</v>
      </c>
      <c r="T993" s="169" t="s">
        <v>54</v>
      </c>
      <c r="U993" s="170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 x14ac:dyDescent="0.45">
      <c r="A994" s="25"/>
      <c r="B994" s="175"/>
      <c r="C994" s="178"/>
      <c r="D994" s="175"/>
      <c r="E994" s="100" t="s">
        <v>57</v>
      </c>
      <c r="F994" s="104">
        <f t="shared" ref="F994:J994" si="1578">(F991-F992)*10</f>
        <v>0</v>
      </c>
      <c r="G994" s="104">
        <f t="shared" si="1578"/>
        <v>0</v>
      </c>
      <c r="H994" s="104">
        <f t="shared" si="1578"/>
        <v>0</v>
      </c>
      <c r="I994" s="104">
        <f t="shared" si="1578"/>
        <v>0</v>
      </c>
      <c r="J994" s="104">
        <f t="shared" si="1578"/>
        <v>0</v>
      </c>
      <c r="K994" s="105">
        <f t="shared" ref="K994" si="1579">IFERROR(AVERAGE(F994:J994)," ")</f>
        <v>0</v>
      </c>
      <c r="L994" s="179" t="str">
        <f t="shared" ref="L994" si="1580">IFERROR((1-((MAX(F994:J994)-MIN(F994:J994))/(2*AVERAGE(F994:J994))))*100," ")</f>
        <v xml:space="preserve"> </v>
      </c>
      <c r="M994" s="180"/>
      <c r="N994" s="104">
        <f t="shared" ref="N994:R994" si="1581">(N991-N992)*10</f>
        <v>0</v>
      </c>
      <c r="O994" s="104">
        <f t="shared" si="1581"/>
        <v>0</v>
      </c>
      <c r="P994" s="104">
        <f t="shared" si="1581"/>
        <v>0</v>
      </c>
      <c r="Q994" s="104">
        <f t="shared" si="1581"/>
        <v>0</v>
      </c>
      <c r="R994" s="104">
        <f t="shared" si="1581"/>
        <v>0</v>
      </c>
      <c r="S994" s="105">
        <f t="shared" ref="S994" si="1582">IFERROR(AVERAGE(N994:R994)," ")</f>
        <v>0</v>
      </c>
      <c r="T994" s="171" t="str">
        <f t="shared" ref="T994" si="1583">IFERROR((1-((MAX(N994:R994)-MIN(N994:R994))/(2*AVERAGE(N994:R994))))*100," ")</f>
        <v xml:space="preserve"> </v>
      </c>
      <c r="U994" s="172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 x14ac:dyDescent="0.45">
      <c r="A995" s="21"/>
      <c r="B995" s="173"/>
      <c r="C995" s="176"/>
      <c r="D995" s="173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67" t="s">
        <v>54</v>
      </c>
      <c r="M995" s="168"/>
      <c r="N995" s="10"/>
      <c r="O995" s="11"/>
      <c r="P995" s="11"/>
      <c r="Q995" s="11"/>
      <c r="R995" s="11"/>
      <c r="S995" s="141" t="s">
        <v>54</v>
      </c>
      <c r="T995" s="167" t="s">
        <v>54</v>
      </c>
      <c r="U995" s="168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 x14ac:dyDescent="0.45">
      <c r="A996" s="54"/>
      <c r="B996" s="174"/>
      <c r="C996" s="177"/>
      <c r="D996" s="174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67" t="s">
        <v>54</v>
      </c>
      <c r="M996" s="168"/>
      <c r="N996" s="10"/>
      <c r="O996" s="11"/>
      <c r="P996" s="11"/>
      <c r="Q996" s="11"/>
      <c r="R996" s="11"/>
      <c r="S996" s="141" t="s">
        <v>54</v>
      </c>
      <c r="T996" s="167" t="s">
        <v>54</v>
      </c>
      <c r="U996" s="168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 x14ac:dyDescent="0.45">
      <c r="A997" s="24"/>
      <c r="B997" s="174"/>
      <c r="C997" s="177"/>
      <c r="D997" s="174"/>
      <c r="E997" s="100" t="s">
        <v>56</v>
      </c>
      <c r="F997" s="103">
        <f t="shared" ref="F997:J997" si="1584">F995-F996</f>
        <v>0</v>
      </c>
      <c r="G997" s="103">
        <f t="shared" si="1584"/>
        <v>0</v>
      </c>
      <c r="H997" s="103">
        <f t="shared" si="1584"/>
        <v>0</v>
      </c>
      <c r="I997" s="103">
        <f t="shared" si="1584"/>
        <v>0</v>
      </c>
      <c r="J997" s="103">
        <f t="shared" si="1584"/>
        <v>0</v>
      </c>
      <c r="K997" s="12" t="s">
        <v>54</v>
      </c>
      <c r="L997" s="169" t="s">
        <v>54</v>
      </c>
      <c r="M997" s="170"/>
      <c r="N997" s="103">
        <f t="shared" ref="N997:R997" si="1585">N995-N996</f>
        <v>0</v>
      </c>
      <c r="O997" s="103">
        <f t="shared" si="1585"/>
        <v>0</v>
      </c>
      <c r="P997" s="103">
        <f t="shared" si="1585"/>
        <v>0</v>
      </c>
      <c r="Q997" s="103">
        <f t="shared" si="1585"/>
        <v>0</v>
      </c>
      <c r="R997" s="103">
        <f t="shared" si="1585"/>
        <v>0</v>
      </c>
      <c r="S997" s="12" t="s">
        <v>54</v>
      </c>
      <c r="T997" s="169" t="s">
        <v>54</v>
      </c>
      <c r="U997" s="170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 x14ac:dyDescent="0.45">
      <c r="A998" s="25"/>
      <c r="B998" s="175"/>
      <c r="C998" s="178"/>
      <c r="D998" s="175"/>
      <c r="E998" s="100" t="s">
        <v>57</v>
      </c>
      <c r="F998" s="104">
        <f t="shared" ref="F998:J998" si="1586">(F995-F996)*10</f>
        <v>0</v>
      </c>
      <c r="G998" s="104">
        <f t="shared" si="1586"/>
        <v>0</v>
      </c>
      <c r="H998" s="104">
        <f t="shared" si="1586"/>
        <v>0</v>
      </c>
      <c r="I998" s="104">
        <f t="shared" si="1586"/>
        <v>0</v>
      </c>
      <c r="J998" s="104">
        <f t="shared" si="1586"/>
        <v>0</v>
      </c>
      <c r="K998" s="105">
        <f t="shared" ref="K998" si="1587">IFERROR(AVERAGE(F998:J998)," ")</f>
        <v>0</v>
      </c>
      <c r="L998" s="179" t="str">
        <f t="shared" ref="L998" si="1588">IFERROR((1-((MAX(F998:J998)-MIN(F998:J998))/(2*AVERAGE(F998:J998))))*100," ")</f>
        <v xml:space="preserve"> </v>
      </c>
      <c r="M998" s="180"/>
      <c r="N998" s="104">
        <f t="shared" ref="N998:R998" si="1589">(N995-N996)*10</f>
        <v>0</v>
      </c>
      <c r="O998" s="104">
        <f t="shared" si="1589"/>
        <v>0</v>
      </c>
      <c r="P998" s="104">
        <f t="shared" si="1589"/>
        <v>0</v>
      </c>
      <c r="Q998" s="104">
        <f t="shared" si="1589"/>
        <v>0</v>
      </c>
      <c r="R998" s="104">
        <f t="shared" si="1589"/>
        <v>0</v>
      </c>
      <c r="S998" s="105">
        <f t="shared" ref="S998" si="1590">IFERROR(AVERAGE(N998:R998)," ")</f>
        <v>0</v>
      </c>
      <c r="T998" s="171" t="str">
        <f t="shared" ref="T998" si="1591">IFERROR((1-((MAX(N998:R998)-MIN(N998:R998))/(2*AVERAGE(N998:R998))))*100," ")</f>
        <v xml:space="preserve"> </v>
      </c>
      <c r="U998" s="172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 x14ac:dyDescent="0.45">
      <c r="A999" s="21"/>
      <c r="B999" s="173"/>
      <c r="C999" s="176"/>
      <c r="D999" s="173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67" t="s">
        <v>54</v>
      </c>
      <c r="M999" s="168"/>
      <c r="N999" s="10"/>
      <c r="O999" s="11"/>
      <c r="P999" s="11"/>
      <c r="Q999" s="11"/>
      <c r="R999" s="11"/>
      <c r="S999" s="141" t="s">
        <v>54</v>
      </c>
      <c r="T999" s="167" t="s">
        <v>54</v>
      </c>
      <c r="U999" s="168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 x14ac:dyDescent="0.45">
      <c r="A1000" s="54"/>
      <c r="B1000" s="174"/>
      <c r="C1000" s="177"/>
      <c r="D1000" s="174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67" t="s">
        <v>54</v>
      </c>
      <c r="M1000" s="168"/>
      <c r="N1000" s="10"/>
      <c r="O1000" s="11"/>
      <c r="P1000" s="11"/>
      <c r="Q1000" s="11"/>
      <c r="R1000" s="11"/>
      <c r="S1000" s="141" t="s">
        <v>54</v>
      </c>
      <c r="T1000" s="167" t="s">
        <v>54</v>
      </c>
      <c r="U1000" s="168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 x14ac:dyDescent="0.45">
      <c r="A1001" s="24"/>
      <c r="B1001" s="174"/>
      <c r="C1001" s="177"/>
      <c r="D1001" s="174"/>
      <c r="E1001" s="100" t="s">
        <v>56</v>
      </c>
      <c r="F1001" s="103">
        <f t="shared" ref="F1001:J1001" si="1592">F999-F1000</f>
        <v>0</v>
      </c>
      <c r="G1001" s="103">
        <f t="shared" si="1592"/>
        <v>0</v>
      </c>
      <c r="H1001" s="103">
        <f t="shared" si="1592"/>
        <v>0</v>
      </c>
      <c r="I1001" s="103">
        <f t="shared" si="1592"/>
        <v>0</v>
      </c>
      <c r="J1001" s="103">
        <f t="shared" si="1592"/>
        <v>0</v>
      </c>
      <c r="K1001" s="12" t="s">
        <v>54</v>
      </c>
      <c r="L1001" s="169" t="s">
        <v>54</v>
      </c>
      <c r="M1001" s="170"/>
      <c r="N1001" s="103">
        <f t="shared" ref="N1001:R1001" si="1593">N999-N1000</f>
        <v>0</v>
      </c>
      <c r="O1001" s="103">
        <f t="shared" si="1593"/>
        <v>0</v>
      </c>
      <c r="P1001" s="103">
        <f t="shared" si="1593"/>
        <v>0</v>
      </c>
      <c r="Q1001" s="103">
        <f t="shared" si="1593"/>
        <v>0</v>
      </c>
      <c r="R1001" s="103">
        <f t="shared" si="1593"/>
        <v>0</v>
      </c>
      <c r="S1001" s="12" t="s">
        <v>54</v>
      </c>
      <c r="T1001" s="169" t="s">
        <v>54</v>
      </c>
      <c r="U1001" s="170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 x14ac:dyDescent="0.45">
      <c r="A1002" s="25"/>
      <c r="B1002" s="175"/>
      <c r="C1002" s="178"/>
      <c r="D1002" s="175"/>
      <c r="E1002" s="100" t="s">
        <v>57</v>
      </c>
      <c r="F1002" s="104">
        <f t="shared" ref="F1002:J1002" si="1594">(F999-F1000)*10</f>
        <v>0</v>
      </c>
      <c r="G1002" s="104">
        <f t="shared" si="1594"/>
        <v>0</v>
      </c>
      <c r="H1002" s="104">
        <f t="shared" si="1594"/>
        <v>0</v>
      </c>
      <c r="I1002" s="104">
        <f t="shared" si="1594"/>
        <v>0</v>
      </c>
      <c r="J1002" s="104">
        <f t="shared" si="1594"/>
        <v>0</v>
      </c>
      <c r="K1002" s="105">
        <f t="shared" ref="K1002" si="1595">IFERROR(AVERAGE(F1002:J1002)," ")</f>
        <v>0</v>
      </c>
      <c r="L1002" s="179" t="str">
        <f t="shared" ref="L1002" si="1596">IFERROR((1-((MAX(F1002:J1002)-MIN(F1002:J1002))/(2*AVERAGE(F1002:J1002))))*100," ")</f>
        <v xml:space="preserve"> </v>
      </c>
      <c r="M1002" s="180"/>
      <c r="N1002" s="104">
        <f t="shared" ref="N1002:R1002" si="1597">(N999-N1000)*10</f>
        <v>0</v>
      </c>
      <c r="O1002" s="104">
        <f t="shared" si="1597"/>
        <v>0</v>
      </c>
      <c r="P1002" s="104">
        <f t="shared" si="1597"/>
        <v>0</v>
      </c>
      <c r="Q1002" s="104">
        <f t="shared" si="1597"/>
        <v>0</v>
      </c>
      <c r="R1002" s="104">
        <f t="shared" si="1597"/>
        <v>0</v>
      </c>
      <c r="S1002" s="105">
        <f t="shared" ref="S1002" si="1598">IFERROR(AVERAGE(N1002:R1002)," ")</f>
        <v>0</v>
      </c>
      <c r="T1002" s="171" t="str">
        <f t="shared" ref="T1002" si="1599">IFERROR((1-((MAX(N1002:R1002)-MIN(N1002:R1002))/(2*AVERAGE(N1002:R1002))))*100," ")</f>
        <v xml:space="preserve"> </v>
      </c>
      <c r="U1002" s="172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 x14ac:dyDescent="0.45">
      <c r="A1003" s="21"/>
      <c r="B1003" s="173"/>
      <c r="C1003" s="176"/>
      <c r="D1003" s="173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67" t="s">
        <v>54</v>
      </c>
      <c r="M1003" s="168"/>
      <c r="N1003" s="10"/>
      <c r="O1003" s="11"/>
      <c r="P1003" s="11"/>
      <c r="Q1003" s="11"/>
      <c r="R1003" s="11"/>
      <c r="S1003" s="141" t="s">
        <v>54</v>
      </c>
      <c r="T1003" s="167" t="s">
        <v>54</v>
      </c>
      <c r="U1003" s="168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 x14ac:dyDescent="0.45">
      <c r="A1004" s="54"/>
      <c r="B1004" s="174"/>
      <c r="C1004" s="177"/>
      <c r="D1004" s="174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67" t="s">
        <v>54</v>
      </c>
      <c r="M1004" s="168"/>
      <c r="N1004" s="10"/>
      <c r="O1004" s="11"/>
      <c r="P1004" s="11"/>
      <c r="Q1004" s="11"/>
      <c r="R1004" s="11"/>
      <c r="S1004" s="141" t="s">
        <v>54</v>
      </c>
      <c r="T1004" s="167" t="s">
        <v>54</v>
      </c>
      <c r="U1004" s="168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 x14ac:dyDescent="0.45">
      <c r="A1005" s="24"/>
      <c r="B1005" s="174"/>
      <c r="C1005" s="177"/>
      <c r="D1005" s="174"/>
      <c r="E1005" s="100" t="s">
        <v>56</v>
      </c>
      <c r="F1005" s="103">
        <f t="shared" ref="F1005:J1005" si="1600">F1003-F1004</f>
        <v>0</v>
      </c>
      <c r="G1005" s="103">
        <f t="shared" si="1600"/>
        <v>0</v>
      </c>
      <c r="H1005" s="103">
        <f t="shared" si="1600"/>
        <v>0</v>
      </c>
      <c r="I1005" s="103">
        <f t="shared" si="1600"/>
        <v>0</v>
      </c>
      <c r="J1005" s="103">
        <f t="shared" si="1600"/>
        <v>0</v>
      </c>
      <c r="K1005" s="12" t="s">
        <v>54</v>
      </c>
      <c r="L1005" s="169" t="s">
        <v>54</v>
      </c>
      <c r="M1005" s="170"/>
      <c r="N1005" s="103">
        <f t="shared" ref="N1005:R1005" si="1601">N1003-N1004</f>
        <v>0</v>
      </c>
      <c r="O1005" s="103">
        <f t="shared" si="1601"/>
        <v>0</v>
      </c>
      <c r="P1005" s="103">
        <f t="shared" si="1601"/>
        <v>0</v>
      </c>
      <c r="Q1005" s="103">
        <f t="shared" si="1601"/>
        <v>0</v>
      </c>
      <c r="R1005" s="103">
        <f t="shared" si="1601"/>
        <v>0</v>
      </c>
      <c r="S1005" s="12" t="s">
        <v>54</v>
      </c>
      <c r="T1005" s="169" t="s">
        <v>54</v>
      </c>
      <c r="U1005" s="170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 x14ac:dyDescent="0.45">
      <c r="A1006" s="25"/>
      <c r="B1006" s="175"/>
      <c r="C1006" s="178"/>
      <c r="D1006" s="175"/>
      <c r="E1006" s="100" t="s">
        <v>57</v>
      </c>
      <c r="F1006" s="104">
        <f t="shared" ref="F1006:J1006" si="1602">(F1003-F1004)*10</f>
        <v>0</v>
      </c>
      <c r="G1006" s="104">
        <f t="shared" si="1602"/>
        <v>0</v>
      </c>
      <c r="H1006" s="104">
        <f t="shared" si="1602"/>
        <v>0</v>
      </c>
      <c r="I1006" s="104">
        <f t="shared" si="1602"/>
        <v>0</v>
      </c>
      <c r="J1006" s="104">
        <f t="shared" si="1602"/>
        <v>0</v>
      </c>
      <c r="K1006" s="105">
        <f t="shared" ref="K1006" si="1603">IFERROR(AVERAGE(F1006:J1006)," ")</f>
        <v>0</v>
      </c>
      <c r="L1006" s="179" t="str">
        <f t="shared" ref="L1006" si="1604">IFERROR((1-((MAX(F1006:J1006)-MIN(F1006:J1006))/(2*AVERAGE(F1006:J1006))))*100," ")</f>
        <v xml:space="preserve"> </v>
      </c>
      <c r="M1006" s="180"/>
      <c r="N1006" s="104">
        <f t="shared" ref="N1006:R1006" si="1605">(N1003-N1004)*10</f>
        <v>0</v>
      </c>
      <c r="O1006" s="104">
        <f t="shared" si="1605"/>
        <v>0</v>
      </c>
      <c r="P1006" s="104">
        <f t="shared" si="1605"/>
        <v>0</v>
      </c>
      <c r="Q1006" s="104">
        <f t="shared" si="1605"/>
        <v>0</v>
      </c>
      <c r="R1006" s="104">
        <f t="shared" si="1605"/>
        <v>0</v>
      </c>
      <c r="S1006" s="105">
        <f t="shared" ref="S1006" si="1606">IFERROR(AVERAGE(N1006:R1006)," ")</f>
        <v>0</v>
      </c>
      <c r="T1006" s="171" t="str">
        <f t="shared" ref="T1006" si="1607">IFERROR((1-((MAX(N1006:R1006)-MIN(N1006:R1006))/(2*AVERAGE(N1006:R1006))))*100," ")</f>
        <v xml:space="preserve"> </v>
      </c>
      <c r="U1006" s="172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 x14ac:dyDescent="0.45">
      <c r="A1007" s="21"/>
      <c r="B1007" s="173"/>
      <c r="C1007" s="176"/>
      <c r="D1007" s="173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67" t="s">
        <v>54</v>
      </c>
      <c r="M1007" s="168"/>
      <c r="N1007" s="10"/>
      <c r="O1007" s="11"/>
      <c r="P1007" s="11"/>
      <c r="Q1007" s="11"/>
      <c r="R1007" s="11"/>
      <c r="S1007" s="141" t="s">
        <v>54</v>
      </c>
      <c r="T1007" s="167" t="s">
        <v>54</v>
      </c>
      <c r="U1007" s="168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 x14ac:dyDescent="0.45">
      <c r="A1008" s="54"/>
      <c r="B1008" s="174"/>
      <c r="C1008" s="177"/>
      <c r="D1008" s="174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67" t="s">
        <v>54</v>
      </c>
      <c r="M1008" s="168"/>
      <c r="N1008" s="10"/>
      <c r="O1008" s="11"/>
      <c r="P1008" s="11"/>
      <c r="Q1008" s="11"/>
      <c r="R1008" s="11"/>
      <c r="S1008" s="141" t="s">
        <v>54</v>
      </c>
      <c r="T1008" s="167" t="s">
        <v>54</v>
      </c>
      <c r="U1008" s="168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 x14ac:dyDescent="0.45">
      <c r="A1009" s="24"/>
      <c r="B1009" s="174"/>
      <c r="C1009" s="177"/>
      <c r="D1009" s="174"/>
      <c r="E1009" s="100" t="s">
        <v>56</v>
      </c>
      <c r="F1009" s="103">
        <f t="shared" ref="F1009:J1009" si="1608">F1007-F1008</f>
        <v>0</v>
      </c>
      <c r="G1009" s="103">
        <f t="shared" si="1608"/>
        <v>0</v>
      </c>
      <c r="H1009" s="103">
        <f t="shared" si="1608"/>
        <v>0</v>
      </c>
      <c r="I1009" s="103">
        <f t="shared" si="1608"/>
        <v>0</v>
      </c>
      <c r="J1009" s="103">
        <f t="shared" si="1608"/>
        <v>0</v>
      </c>
      <c r="K1009" s="12" t="s">
        <v>54</v>
      </c>
      <c r="L1009" s="169" t="s">
        <v>54</v>
      </c>
      <c r="M1009" s="170"/>
      <c r="N1009" s="103">
        <f t="shared" ref="N1009:R1009" si="1609">N1007-N1008</f>
        <v>0</v>
      </c>
      <c r="O1009" s="103">
        <f t="shared" si="1609"/>
        <v>0</v>
      </c>
      <c r="P1009" s="103">
        <f t="shared" si="1609"/>
        <v>0</v>
      </c>
      <c r="Q1009" s="103">
        <f t="shared" si="1609"/>
        <v>0</v>
      </c>
      <c r="R1009" s="103">
        <f t="shared" si="1609"/>
        <v>0</v>
      </c>
      <c r="S1009" s="12" t="s">
        <v>54</v>
      </c>
      <c r="T1009" s="169" t="s">
        <v>54</v>
      </c>
      <c r="U1009" s="170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 x14ac:dyDescent="0.45">
      <c r="A1010" s="25"/>
      <c r="B1010" s="175"/>
      <c r="C1010" s="178"/>
      <c r="D1010" s="175"/>
      <c r="E1010" s="100" t="s">
        <v>57</v>
      </c>
      <c r="F1010" s="104">
        <f t="shared" ref="F1010:J1010" si="1610">(F1007-F1008)*10</f>
        <v>0</v>
      </c>
      <c r="G1010" s="104">
        <f t="shared" si="1610"/>
        <v>0</v>
      </c>
      <c r="H1010" s="104">
        <f t="shared" si="1610"/>
        <v>0</v>
      </c>
      <c r="I1010" s="104">
        <f t="shared" si="1610"/>
        <v>0</v>
      </c>
      <c r="J1010" s="104">
        <f t="shared" si="1610"/>
        <v>0</v>
      </c>
      <c r="K1010" s="105">
        <f t="shared" ref="K1010" si="1611">IFERROR(AVERAGE(F1010:J1010)," ")</f>
        <v>0</v>
      </c>
      <c r="L1010" s="179" t="str">
        <f t="shared" ref="L1010" si="1612">IFERROR((1-((MAX(F1010:J1010)-MIN(F1010:J1010))/(2*AVERAGE(F1010:J1010))))*100," ")</f>
        <v xml:space="preserve"> </v>
      </c>
      <c r="M1010" s="180"/>
      <c r="N1010" s="104">
        <f t="shared" ref="N1010:R1010" si="1613">(N1007-N1008)*10</f>
        <v>0</v>
      </c>
      <c r="O1010" s="104">
        <f t="shared" si="1613"/>
        <v>0</v>
      </c>
      <c r="P1010" s="104">
        <f t="shared" si="1613"/>
        <v>0</v>
      </c>
      <c r="Q1010" s="104">
        <f t="shared" si="1613"/>
        <v>0</v>
      </c>
      <c r="R1010" s="104">
        <f t="shared" si="1613"/>
        <v>0</v>
      </c>
      <c r="S1010" s="105">
        <f t="shared" ref="S1010" si="1614">IFERROR(AVERAGE(N1010:R1010)," ")</f>
        <v>0</v>
      </c>
      <c r="T1010" s="171" t="str">
        <f t="shared" ref="T1010" si="1615">IFERROR((1-((MAX(N1010:R1010)-MIN(N1010:R1010))/(2*AVERAGE(N1010:R1010))))*100," ")</f>
        <v xml:space="preserve"> </v>
      </c>
      <c r="U1010" s="172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 x14ac:dyDescent="0.45">
      <c r="A1011" s="21"/>
      <c r="B1011" s="173"/>
      <c r="C1011" s="176"/>
      <c r="D1011" s="173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67" t="s">
        <v>54</v>
      </c>
      <c r="M1011" s="168"/>
      <c r="N1011" s="10"/>
      <c r="O1011" s="11"/>
      <c r="P1011" s="11"/>
      <c r="Q1011" s="11"/>
      <c r="R1011" s="11"/>
      <c r="S1011" s="141" t="s">
        <v>54</v>
      </c>
      <c r="T1011" s="167" t="s">
        <v>54</v>
      </c>
      <c r="U1011" s="168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 x14ac:dyDescent="0.45">
      <c r="A1012" s="54"/>
      <c r="B1012" s="174"/>
      <c r="C1012" s="177"/>
      <c r="D1012" s="174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67" t="s">
        <v>54</v>
      </c>
      <c r="M1012" s="168"/>
      <c r="N1012" s="10"/>
      <c r="O1012" s="11"/>
      <c r="P1012" s="11"/>
      <c r="Q1012" s="11"/>
      <c r="R1012" s="11"/>
      <c r="S1012" s="141" t="s">
        <v>54</v>
      </c>
      <c r="T1012" s="167" t="s">
        <v>54</v>
      </c>
      <c r="U1012" s="168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 x14ac:dyDescent="0.45">
      <c r="A1013" s="24"/>
      <c r="B1013" s="174"/>
      <c r="C1013" s="177"/>
      <c r="D1013" s="174"/>
      <c r="E1013" s="100" t="s">
        <v>56</v>
      </c>
      <c r="F1013" s="103">
        <f t="shared" ref="F1013:J1013" si="1616">F1011-F1012</f>
        <v>0</v>
      </c>
      <c r="G1013" s="103">
        <f t="shared" si="1616"/>
        <v>0</v>
      </c>
      <c r="H1013" s="103">
        <f t="shared" si="1616"/>
        <v>0</v>
      </c>
      <c r="I1013" s="103">
        <f t="shared" si="1616"/>
        <v>0</v>
      </c>
      <c r="J1013" s="103">
        <f t="shared" si="1616"/>
        <v>0</v>
      </c>
      <c r="K1013" s="12" t="s">
        <v>54</v>
      </c>
      <c r="L1013" s="169" t="s">
        <v>54</v>
      </c>
      <c r="M1013" s="170"/>
      <c r="N1013" s="103">
        <f t="shared" ref="N1013:R1013" si="1617">N1011-N1012</f>
        <v>0</v>
      </c>
      <c r="O1013" s="103">
        <f t="shared" si="1617"/>
        <v>0</v>
      </c>
      <c r="P1013" s="103">
        <f t="shared" si="1617"/>
        <v>0</v>
      </c>
      <c r="Q1013" s="103">
        <f t="shared" si="1617"/>
        <v>0</v>
      </c>
      <c r="R1013" s="103">
        <f t="shared" si="1617"/>
        <v>0</v>
      </c>
      <c r="S1013" s="12" t="s">
        <v>54</v>
      </c>
      <c r="T1013" s="169" t="s">
        <v>54</v>
      </c>
      <c r="U1013" s="170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 x14ac:dyDescent="0.45">
      <c r="A1014" s="25"/>
      <c r="B1014" s="175"/>
      <c r="C1014" s="178"/>
      <c r="D1014" s="175"/>
      <c r="E1014" s="100" t="s">
        <v>57</v>
      </c>
      <c r="F1014" s="104">
        <f t="shared" ref="F1014:J1014" si="1618">(F1011-F1012)*10</f>
        <v>0</v>
      </c>
      <c r="G1014" s="104">
        <f t="shared" si="1618"/>
        <v>0</v>
      </c>
      <c r="H1014" s="104">
        <f t="shared" si="1618"/>
        <v>0</v>
      </c>
      <c r="I1014" s="104">
        <f t="shared" si="1618"/>
        <v>0</v>
      </c>
      <c r="J1014" s="104">
        <f t="shared" si="1618"/>
        <v>0</v>
      </c>
      <c r="K1014" s="105">
        <f t="shared" ref="K1014" si="1619">IFERROR(AVERAGE(F1014:J1014)," ")</f>
        <v>0</v>
      </c>
      <c r="L1014" s="179" t="str">
        <f t="shared" ref="L1014" si="1620">IFERROR((1-((MAX(F1014:J1014)-MIN(F1014:J1014))/(2*AVERAGE(F1014:J1014))))*100," ")</f>
        <v xml:space="preserve"> </v>
      </c>
      <c r="M1014" s="180"/>
      <c r="N1014" s="104">
        <f t="shared" ref="N1014:R1014" si="1621">(N1011-N1012)*10</f>
        <v>0</v>
      </c>
      <c r="O1014" s="104">
        <f t="shared" si="1621"/>
        <v>0</v>
      </c>
      <c r="P1014" s="104">
        <f t="shared" si="1621"/>
        <v>0</v>
      </c>
      <c r="Q1014" s="104">
        <f t="shared" si="1621"/>
        <v>0</v>
      </c>
      <c r="R1014" s="104">
        <f t="shared" si="1621"/>
        <v>0</v>
      </c>
      <c r="S1014" s="105">
        <f t="shared" ref="S1014" si="1622">IFERROR(AVERAGE(N1014:R1014)," ")</f>
        <v>0</v>
      </c>
      <c r="T1014" s="171" t="str">
        <f t="shared" ref="T1014" si="1623">IFERROR((1-((MAX(N1014:R1014)-MIN(N1014:R1014))/(2*AVERAGE(N1014:R1014))))*100," ")</f>
        <v xml:space="preserve"> </v>
      </c>
      <c r="U1014" s="172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 x14ac:dyDescent="0.45">
      <c r="A1015" s="21"/>
      <c r="B1015" s="173"/>
      <c r="C1015" s="176"/>
      <c r="D1015" s="173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67" t="s">
        <v>54</v>
      </c>
      <c r="M1015" s="168"/>
      <c r="N1015" s="10"/>
      <c r="O1015" s="11"/>
      <c r="P1015" s="11"/>
      <c r="Q1015" s="11"/>
      <c r="R1015" s="11"/>
      <c r="S1015" s="141" t="s">
        <v>54</v>
      </c>
      <c r="T1015" s="167" t="s">
        <v>54</v>
      </c>
      <c r="U1015" s="168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 x14ac:dyDescent="0.45">
      <c r="A1016" s="54"/>
      <c r="B1016" s="174"/>
      <c r="C1016" s="177"/>
      <c r="D1016" s="174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67" t="s">
        <v>54</v>
      </c>
      <c r="M1016" s="168"/>
      <c r="N1016" s="10"/>
      <c r="O1016" s="11"/>
      <c r="P1016" s="11"/>
      <c r="Q1016" s="11"/>
      <c r="R1016" s="11"/>
      <c r="S1016" s="141" t="s">
        <v>54</v>
      </c>
      <c r="T1016" s="167" t="s">
        <v>54</v>
      </c>
      <c r="U1016" s="168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 x14ac:dyDescent="0.45">
      <c r="A1017" s="24"/>
      <c r="B1017" s="174"/>
      <c r="C1017" s="177"/>
      <c r="D1017" s="174"/>
      <c r="E1017" s="100" t="s">
        <v>56</v>
      </c>
      <c r="F1017" s="103">
        <f t="shared" ref="F1017:J1017" si="1624">F1015-F1016</f>
        <v>0</v>
      </c>
      <c r="G1017" s="103">
        <f t="shared" si="1624"/>
        <v>0</v>
      </c>
      <c r="H1017" s="103">
        <f t="shared" si="1624"/>
        <v>0</v>
      </c>
      <c r="I1017" s="103">
        <f t="shared" si="1624"/>
        <v>0</v>
      </c>
      <c r="J1017" s="103">
        <f t="shared" si="1624"/>
        <v>0</v>
      </c>
      <c r="K1017" s="12" t="s">
        <v>54</v>
      </c>
      <c r="L1017" s="169" t="s">
        <v>54</v>
      </c>
      <c r="M1017" s="170"/>
      <c r="N1017" s="103">
        <f t="shared" ref="N1017:R1017" si="1625">N1015-N1016</f>
        <v>0</v>
      </c>
      <c r="O1017" s="103">
        <f t="shared" si="1625"/>
        <v>0</v>
      </c>
      <c r="P1017" s="103">
        <f t="shared" si="1625"/>
        <v>0</v>
      </c>
      <c r="Q1017" s="103">
        <f t="shared" si="1625"/>
        <v>0</v>
      </c>
      <c r="R1017" s="103">
        <f t="shared" si="1625"/>
        <v>0</v>
      </c>
      <c r="S1017" s="12" t="s">
        <v>54</v>
      </c>
      <c r="T1017" s="169" t="s">
        <v>54</v>
      </c>
      <c r="U1017" s="170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 x14ac:dyDescent="0.45">
      <c r="A1018" s="25"/>
      <c r="B1018" s="175"/>
      <c r="C1018" s="178"/>
      <c r="D1018" s="175"/>
      <c r="E1018" s="100" t="s">
        <v>57</v>
      </c>
      <c r="F1018" s="104">
        <f t="shared" ref="F1018:J1018" si="1626">(F1015-F1016)*10</f>
        <v>0</v>
      </c>
      <c r="G1018" s="104">
        <f t="shared" si="1626"/>
        <v>0</v>
      </c>
      <c r="H1018" s="104">
        <f t="shared" si="1626"/>
        <v>0</v>
      </c>
      <c r="I1018" s="104">
        <f t="shared" si="1626"/>
        <v>0</v>
      </c>
      <c r="J1018" s="104">
        <f t="shared" si="1626"/>
        <v>0</v>
      </c>
      <c r="K1018" s="105">
        <f t="shared" ref="K1018" si="1627">IFERROR(AVERAGE(F1018:J1018)," ")</f>
        <v>0</v>
      </c>
      <c r="L1018" s="179" t="str">
        <f t="shared" ref="L1018" si="1628">IFERROR((1-((MAX(F1018:J1018)-MIN(F1018:J1018))/(2*AVERAGE(F1018:J1018))))*100," ")</f>
        <v xml:space="preserve"> </v>
      </c>
      <c r="M1018" s="180"/>
      <c r="N1018" s="104">
        <f t="shared" ref="N1018:R1018" si="1629">(N1015-N1016)*10</f>
        <v>0</v>
      </c>
      <c r="O1018" s="104">
        <f t="shared" si="1629"/>
        <v>0</v>
      </c>
      <c r="P1018" s="104">
        <f t="shared" si="1629"/>
        <v>0</v>
      </c>
      <c r="Q1018" s="104">
        <f t="shared" si="1629"/>
        <v>0</v>
      </c>
      <c r="R1018" s="104">
        <f t="shared" si="1629"/>
        <v>0</v>
      </c>
      <c r="S1018" s="105">
        <f t="shared" ref="S1018" si="1630">IFERROR(AVERAGE(N1018:R1018)," ")</f>
        <v>0</v>
      </c>
      <c r="T1018" s="171" t="str">
        <f t="shared" ref="T1018" si="1631">IFERROR((1-((MAX(N1018:R1018)-MIN(N1018:R1018))/(2*AVERAGE(N1018:R1018))))*100," ")</f>
        <v xml:space="preserve"> </v>
      </c>
      <c r="U1018" s="172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 x14ac:dyDescent="0.45">
      <c r="A1019" s="21"/>
      <c r="B1019" s="173"/>
      <c r="C1019" s="176"/>
      <c r="D1019" s="173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67" t="s">
        <v>54</v>
      </c>
      <c r="M1019" s="168"/>
      <c r="N1019" s="10"/>
      <c r="O1019" s="11"/>
      <c r="P1019" s="11"/>
      <c r="Q1019" s="11"/>
      <c r="R1019" s="11"/>
      <c r="S1019" s="141" t="s">
        <v>54</v>
      </c>
      <c r="T1019" s="167" t="s">
        <v>54</v>
      </c>
      <c r="U1019" s="168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 x14ac:dyDescent="0.45">
      <c r="A1020" s="54"/>
      <c r="B1020" s="174"/>
      <c r="C1020" s="177"/>
      <c r="D1020" s="174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67" t="s">
        <v>54</v>
      </c>
      <c r="M1020" s="168"/>
      <c r="N1020" s="10"/>
      <c r="O1020" s="11"/>
      <c r="P1020" s="11"/>
      <c r="Q1020" s="11"/>
      <c r="R1020" s="11"/>
      <c r="S1020" s="141" t="s">
        <v>54</v>
      </c>
      <c r="T1020" s="167" t="s">
        <v>54</v>
      </c>
      <c r="U1020" s="168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 x14ac:dyDescent="0.45">
      <c r="A1021" s="24"/>
      <c r="B1021" s="174"/>
      <c r="C1021" s="177"/>
      <c r="D1021" s="174"/>
      <c r="E1021" s="100" t="s">
        <v>56</v>
      </c>
      <c r="F1021" s="103">
        <f t="shared" ref="F1021:J1021" si="1632">F1019-F1020</f>
        <v>0</v>
      </c>
      <c r="G1021" s="103">
        <f t="shared" si="1632"/>
        <v>0</v>
      </c>
      <c r="H1021" s="103">
        <f t="shared" si="1632"/>
        <v>0</v>
      </c>
      <c r="I1021" s="103">
        <f t="shared" si="1632"/>
        <v>0</v>
      </c>
      <c r="J1021" s="103">
        <f t="shared" si="1632"/>
        <v>0</v>
      </c>
      <c r="K1021" s="12" t="s">
        <v>54</v>
      </c>
      <c r="L1021" s="169" t="s">
        <v>54</v>
      </c>
      <c r="M1021" s="170"/>
      <c r="N1021" s="103">
        <f t="shared" ref="N1021:R1021" si="1633">N1019-N1020</f>
        <v>0</v>
      </c>
      <c r="O1021" s="103">
        <f t="shared" si="1633"/>
        <v>0</v>
      </c>
      <c r="P1021" s="103">
        <f t="shared" si="1633"/>
        <v>0</v>
      </c>
      <c r="Q1021" s="103">
        <f t="shared" si="1633"/>
        <v>0</v>
      </c>
      <c r="R1021" s="103">
        <f t="shared" si="1633"/>
        <v>0</v>
      </c>
      <c r="S1021" s="12" t="s">
        <v>54</v>
      </c>
      <c r="T1021" s="169" t="s">
        <v>54</v>
      </c>
      <c r="U1021" s="170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 x14ac:dyDescent="0.45">
      <c r="A1022" s="25"/>
      <c r="B1022" s="175"/>
      <c r="C1022" s="178"/>
      <c r="D1022" s="175"/>
      <c r="E1022" s="100" t="s">
        <v>57</v>
      </c>
      <c r="F1022" s="104">
        <f t="shared" ref="F1022:J1022" si="1634">(F1019-F1020)*10</f>
        <v>0</v>
      </c>
      <c r="G1022" s="104">
        <f t="shared" si="1634"/>
        <v>0</v>
      </c>
      <c r="H1022" s="104">
        <f t="shared" si="1634"/>
        <v>0</v>
      </c>
      <c r="I1022" s="104">
        <f t="shared" si="1634"/>
        <v>0</v>
      </c>
      <c r="J1022" s="104">
        <f t="shared" si="1634"/>
        <v>0</v>
      </c>
      <c r="K1022" s="105">
        <f t="shared" ref="K1022" si="1635">IFERROR(AVERAGE(F1022:J1022)," ")</f>
        <v>0</v>
      </c>
      <c r="L1022" s="179" t="str">
        <f t="shared" ref="L1022" si="1636">IFERROR((1-((MAX(F1022:J1022)-MIN(F1022:J1022))/(2*AVERAGE(F1022:J1022))))*100," ")</f>
        <v xml:space="preserve"> </v>
      </c>
      <c r="M1022" s="180"/>
      <c r="N1022" s="104">
        <f t="shared" ref="N1022:R1022" si="1637">(N1019-N1020)*10</f>
        <v>0</v>
      </c>
      <c r="O1022" s="104">
        <f t="shared" si="1637"/>
        <v>0</v>
      </c>
      <c r="P1022" s="104">
        <f t="shared" si="1637"/>
        <v>0</v>
      </c>
      <c r="Q1022" s="104">
        <f t="shared" si="1637"/>
        <v>0</v>
      </c>
      <c r="R1022" s="104">
        <f t="shared" si="1637"/>
        <v>0</v>
      </c>
      <c r="S1022" s="105">
        <f t="shared" ref="S1022" si="1638">IFERROR(AVERAGE(N1022:R1022)," ")</f>
        <v>0</v>
      </c>
      <c r="T1022" s="171" t="str">
        <f t="shared" ref="T1022" si="1639">IFERROR((1-((MAX(N1022:R1022)-MIN(N1022:R1022))/(2*AVERAGE(N1022:R1022))))*100," ")</f>
        <v xml:space="preserve"> </v>
      </c>
      <c r="U1022" s="172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 x14ac:dyDescent="0.45">
      <c r="A1023" s="21"/>
      <c r="B1023" s="173"/>
      <c r="C1023" s="176"/>
      <c r="D1023" s="173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67" t="s">
        <v>54</v>
      </c>
      <c r="M1023" s="168"/>
      <c r="N1023" s="10"/>
      <c r="O1023" s="11"/>
      <c r="P1023" s="11"/>
      <c r="Q1023" s="11"/>
      <c r="R1023" s="11"/>
      <c r="S1023" s="141" t="s">
        <v>54</v>
      </c>
      <c r="T1023" s="167" t="s">
        <v>54</v>
      </c>
      <c r="U1023" s="168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 x14ac:dyDescent="0.45">
      <c r="A1024" s="54"/>
      <c r="B1024" s="174"/>
      <c r="C1024" s="177"/>
      <c r="D1024" s="174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67" t="s">
        <v>54</v>
      </c>
      <c r="M1024" s="168"/>
      <c r="N1024" s="10"/>
      <c r="O1024" s="11"/>
      <c r="P1024" s="11"/>
      <c r="Q1024" s="11"/>
      <c r="R1024" s="11"/>
      <c r="S1024" s="141" t="s">
        <v>54</v>
      </c>
      <c r="T1024" s="167" t="s">
        <v>54</v>
      </c>
      <c r="U1024" s="168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 x14ac:dyDescent="0.45">
      <c r="A1025" s="24"/>
      <c r="B1025" s="174"/>
      <c r="C1025" s="177"/>
      <c r="D1025" s="174"/>
      <c r="E1025" s="100" t="s">
        <v>56</v>
      </c>
      <c r="F1025" s="103">
        <f t="shared" ref="F1025:J1025" si="1640">F1023-F1024</f>
        <v>0</v>
      </c>
      <c r="G1025" s="103">
        <f t="shared" si="1640"/>
        <v>0</v>
      </c>
      <c r="H1025" s="103">
        <f t="shared" si="1640"/>
        <v>0</v>
      </c>
      <c r="I1025" s="103">
        <f t="shared" si="1640"/>
        <v>0</v>
      </c>
      <c r="J1025" s="103">
        <f t="shared" si="1640"/>
        <v>0</v>
      </c>
      <c r="K1025" s="12" t="s">
        <v>54</v>
      </c>
      <c r="L1025" s="169" t="s">
        <v>54</v>
      </c>
      <c r="M1025" s="170"/>
      <c r="N1025" s="103">
        <f t="shared" ref="N1025:R1025" si="1641">N1023-N1024</f>
        <v>0</v>
      </c>
      <c r="O1025" s="103">
        <f t="shared" si="1641"/>
        <v>0</v>
      </c>
      <c r="P1025" s="103">
        <f t="shared" si="1641"/>
        <v>0</v>
      </c>
      <c r="Q1025" s="103">
        <f t="shared" si="1641"/>
        <v>0</v>
      </c>
      <c r="R1025" s="103">
        <f t="shared" si="1641"/>
        <v>0</v>
      </c>
      <c r="S1025" s="12" t="s">
        <v>54</v>
      </c>
      <c r="T1025" s="169" t="s">
        <v>54</v>
      </c>
      <c r="U1025" s="170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 x14ac:dyDescent="0.45">
      <c r="A1026" s="25"/>
      <c r="B1026" s="175"/>
      <c r="C1026" s="178"/>
      <c r="D1026" s="175"/>
      <c r="E1026" s="100" t="s">
        <v>57</v>
      </c>
      <c r="F1026" s="104">
        <f t="shared" ref="F1026:J1026" si="1642">(F1023-F1024)*10</f>
        <v>0</v>
      </c>
      <c r="G1026" s="104">
        <f t="shared" si="1642"/>
        <v>0</v>
      </c>
      <c r="H1026" s="104">
        <f t="shared" si="1642"/>
        <v>0</v>
      </c>
      <c r="I1026" s="104">
        <f t="shared" si="1642"/>
        <v>0</v>
      </c>
      <c r="J1026" s="104">
        <f t="shared" si="1642"/>
        <v>0</v>
      </c>
      <c r="K1026" s="105">
        <f t="shared" ref="K1026" si="1643">IFERROR(AVERAGE(F1026:J1026)," ")</f>
        <v>0</v>
      </c>
      <c r="L1026" s="179" t="str">
        <f t="shared" ref="L1026" si="1644">IFERROR((1-((MAX(F1026:J1026)-MIN(F1026:J1026))/(2*AVERAGE(F1026:J1026))))*100," ")</f>
        <v xml:space="preserve"> </v>
      </c>
      <c r="M1026" s="180"/>
      <c r="N1026" s="104">
        <f t="shared" ref="N1026:R1026" si="1645">(N1023-N1024)*10</f>
        <v>0</v>
      </c>
      <c r="O1026" s="104">
        <f t="shared" si="1645"/>
        <v>0</v>
      </c>
      <c r="P1026" s="104">
        <f t="shared" si="1645"/>
        <v>0</v>
      </c>
      <c r="Q1026" s="104">
        <f t="shared" si="1645"/>
        <v>0</v>
      </c>
      <c r="R1026" s="104">
        <f t="shared" si="1645"/>
        <v>0</v>
      </c>
      <c r="S1026" s="105">
        <f t="shared" ref="S1026" si="1646">IFERROR(AVERAGE(N1026:R1026)," ")</f>
        <v>0</v>
      </c>
      <c r="T1026" s="171" t="str">
        <f t="shared" ref="T1026" si="1647">IFERROR((1-((MAX(N1026:R1026)-MIN(N1026:R1026))/(2*AVERAGE(N1026:R1026))))*100," ")</f>
        <v xml:space="preserve"> </v>
      </c>
      <c r="U1026" s="172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 x14ac:dyDescent="0.45">
      <c r="A1027" s="21"/>
      <c r="B1027" s="173"/>
      <c r="C1027" s="176"/>
      <c r="D1027" s="173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67" t="s">
        <v>54</v>
      </c>
      <c r="M1027" s="168"/>
      <c r="N1027" s="10"/>
      <c r="O1027" s="11"/>
      <c r="P1027" s="11"/>
      <c r="Q1027" s="11"/>
      <c r="R1027" s="11"/>
      <c r="S1027" s="141" t="s">
        <v>54</v>
      </c>
      <c r="T1027" s="167" t="s">
        <v>54</v>
      </c>
      <c r="U1027" s="168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 x14ac:dyDescent="0.45">
      <c r="A1028" s="54"/>
      <c r="B1028" s="174"/>
      <c r="C1028" s="177"/>
      <c r="D1028" s="174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67" t="s">
        <v>54</v>
      </c>
      <c r="M1028" s="168"/>
      <c r="N1028" s="10"/>
      <c r="O1028" s="11"/>
      <c r="P1028" s="11"/>
      <c r="Q1028" s="11"/>
      <c r="R1028" s="11"/>
      <c r="S1028" s="141" t="s">
        <v>54</v>
      </c>
      <c r="T1028" s="167" t="s">
        <v>54</v>
      </c>
      <c r="U1028" s="168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 x14ac:dyDescent="0.45">
      <c r="A1029" s="24"/>
      <c r="B1029" s="174"/>
      <c r="C1029" s="177"/>
      <c r="D1029" s="174"/>
      <c r="E1029" s="100" t="s">
        <v>56</v>
      </c>
      <c r="F1029" s="103">
        <f t="shared" ref="F1029:J1029" si="1648">F1027-F1028</f>
        <v>0</v>
      </c>
      <c r="G1029" s="103">
        <f t="shared" si="1648"/>
        <v>0</v>
      </c>
      <c r="H1029" s="103">
        <f t="shared" si="1648"/>
        <v>0</v>
      </c>
      <c r="I1029" s="103">
        <f t="shared" si="1648"/>
        <v>0</v>
      </c>
      <c r="J1029" s="103">
        <f t="shared" si="1648"/>
        <v>0</v>
      </c>
      <c r="K1029" s="12" t="s">
        <v>54</v>
      </c>
      <c r="L1029" s="169" t="s">
        <v>54</v>
      </c>
      <c r="M1029" s="170"/>
      <c r="N1029" s="103">
        <f t="shared" ref="N1029:R1029" si="1649">N1027-N1028</f>
        <v>0</v>
      </c>
      <c r="O1029" s="103">
        <f t="shared" si="1649"/>
        <v>0</v>
      </c>
      <c r="P1029" s="103">
        <f t="shared" si="1649"/>
        <v>0</v>
      </c>
      <c r="Q1029" s="103">
        <f t="shared" si="1649"/>
        <v>0</v>
      </c>
      <c r="R1029" s="103">
        <f t="shared" si="1649"/>
        <v>0</v>
      </c>
      <c r="S1029" s="12" t="s">
        <v>54</v>
      </c>
      <c r="T1029" s="169" t="s">
        <v>54</v>
      </c>
      <c r="U1029" s="170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 x14ac:dyDescent="0.45">
      <c r="A1030" s="25"/>
      <c r="B1030" s="175"/>
      <c r="C1030" s="178"/>
      <c r="D1030" s="175"/>
      <c r="E1030" s="100" t="s">
        <v>57</v>
      </c>
      <c r="F1030" s="104">
        <f t="shared" ref="F1030:J1030" si="1650">(F1027-F1028)*10</f>
        <v>0</v>
      </c>
      <c r="G1030" s="104">
        <f t="shared" si="1650"/>
        <v>0</v>
      </c>
      <c r="H1030" s="104">
        <f t="shared" si="1650"/>
        <v>0</v>
      </c>
      <c r="I1030" s="104">
        <f t="shared" si="1650"/>
        <v>0</v>
      </c>
      <c r="J1030" s="104">
        <f t="shared" si="1650"/>
        <v>0</v>
      </c>
      <c r="K1030" s="105">
        <f t="shared" ref="K1030" si="1651">IFERROR(AVERAGE(F1030:J1030)," ")</f>
        <v>0</v>
      </c>
      <c r="L1030" s="179" t="str">
        <f t="shared" ref="L1030" si="1652">IFERROR((1-((MAX(F1030:J1030)-MIN(F1030:J1030))/(2*AVERAGE(F1030:J1030))))*100," ")</f>
        <v xml:space="preserve"> </v>
      </c>
      <c r="M1030" s="180"/>
      <c r="N1030" s="104">
        <f t="shared" ref="N1030:R1030" si="1653">(N1027-N1028)*10</f>
        <v>0</v>
      </c>
      <c r="O1030" s="104">
        <f t="shared" si="1653"/>
        <v>0</v>
      </c>
      <c r="P1030" s="104">
        <f t="shared" si="1653"/>
        <v>0</v>
      </c>
      <c r="Q1030" s="104">
        <f t="shared" si="1653"/>
        <v>0</v>
      </c>
      <c r="R1030" s="104">
        <f t="shared" si="1653"/>
        <v>0</v>
      </c>
      <c r="S1030" s="105">
        <f t="shared" ref="S1030" si="1654">IFERROR(AVERAGE(N1030:R1030)," ")</f>
        <v>0</v>
      </c>
      <c r="T1030" s="171" t="str">
        <f t="shared" ref="T1030" si="1655">IFERROR((1-((MAX(N1030:R1030)-MIN(N1030:R1030))/(2*AVERAGE(N1030:R1030))))*100," ")</f>
        <v xml:space="preserve"> </v>
      </c>
      <c r="U1030" s="172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 x14ac:dyDescent="0.45">
      <c r="A1031" s="21"/>
      <c r="B1031" s="173"/>
      <c r="C1031" s="176"/>
      <c r="D1031" s="173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67" t="s">
        <v>54</v>
      </c>
      <c r="M1031" s="168"/>
      <c r="N1031" s="10"/>
      <c r="O1031" s="11"/>
      <c r="P1031" s="11"/>
      <c r="Q1031" s="11"/>
      <c r="R1031" s="11"/>
      <c r="S1031" s="141" t="s">
        <v>54</v>
      </c>
      <c r="T1031" s="167" t="s">
        <v>54</v>
      </c>
      <c r="U1031" s="168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 x14ac:dyDescent="0.45">
      <c r="A1032" s="54"/>
      <c r="B1032" s="174"/>
      <c r="C1032" s="177"/>
      <c r="D1032" s="174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67" t="s">
        <v>54</v>
      </c>
      <c r="M1032" s="168"/>
      <c r="N1032" s="10"/>
      <c r="O1032" s="11"/>
      <c r="P1032" s="11"/>
      <c r="Q1032" s="11"/>
      <c r="R1032" s="11"/>
      <c r="S1032" s="141" t="s">
        <v>54</v>
      </c>
      <c r="T1032" s="167" t="s">
        <v>54</v>
      </c>
      <c r="U1032" s="168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 x14ac:dyDescent="0.45">
      <c r="A1033" s="24"/>
      <c r="B1033" s="174"/>
      <c r="C1033" s="177"/>
      <c r="D1033" s="174"/>
      <c r="E1033" s="100" t="s">
        <v>56</v>
      </c>
      <c r="F1033" s="103">
        <f t="shared" ref="F1033:J1033" si="1656">F1031-F1032</f>
        <v>0</v>
      </c>
      <c r="G1033" s="103">
        <f t="shared" si="1656"/>
        <v>0</v>
      </c>
      <c r="H1033" s="103">
        <f t="shared" si="1656"/>
        <v>0</v>
      </c>
      <c r="I1033" s="103">
        <f t="shared" si="1656"/>
        <v>0</v>
      </c>
      <c r="J1033" s="103">
        <f t="shared" si="1656"/>
        <v>0</v>
      </c>
      <c r="K1033" s="12" t="s">
        <v>54</v>
      </c>
      <c r="L1033" s="169" t="s">
        <v>54</v>
      </c>
      <c r="M1033" s="170"/>
      <c r="N1033" s="103">
        <f t="shared" ref="N1033:R1033" si="1657">N1031-N1032</f>
        <v>0</v>
      </c>
      <c r="O1033" s="103">
        <f t="shared" si="1657"/>
        <v>0</v>
      </c>
      <c r="P1033" s="103">
        <f t="shared" si="1657"/>
        <v>0</v>
      </c>
      <c r="Q1033" s="103">
        <f t="shared" si="1657"/>
        <v>0</v>
      </c>
      <c r="R1033" s="103">
        <f t="shared" si="1657"/>
        <v>0</v>
      </c>
      <c r="S1033" s="12" t="s">
        <v>54</v>
      </c>
      <c r="T1033" s="169" t="s">
        <v>54</v>
      </c>
      <c r="U1033" s="170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 x14ac:dyDescent="0.45">
      <c r="A1034" s="25"/>
      <c r="B1034" s="175"/>
      <c r="C1034" s="178"/>
      <c r="D1034" s="175"/>
      <c r="E1034" s="100" t="s">
        <v>57</v>
      </c>
      <c r="F1034" s="104">
        <f t="shared" ref="F1034:J1034" si="1658">(F1031-F1032)*10</f>
        <v>0</v>
      </c>
      <c r="G1034" s="104">
        <f t="shared" si="1658"/>
        <v>0</v>
      </c>
      <c r="H1034" s="104">
        <f t="shared" si="1658"/>
        <v>0</v>
      </c>
      <c r="I1034" s="104">
        <f t="shared" si="1658"/>
        <v>0</v>
      </c>
      <c r="J1034" s="104">
        <f t="shared" si="1658"/>
        <v>0</v>
      </c>
      <c r="K1034" s="105">
        <f t="shared" ref="K1034" si="1659">IFERROR(AVERAGE(F1034:J1034)," ")</f>
        <v>0</v>
      </c>
      <c r="L1034" s="179" t="str">
        <f t="shared" ref="L1034" si="1660">IFERROR((1-((MAX(F1034:J1034)-MIN(F1034:J1034))/(2*AVERAGE(F1034:J1034))))*100," ")</f>
        <v xml:space="preserve"> </v>
      </c>
      <c r="M1034" s="180"/>
      <c r="N1034" s="104">
        <f t="shared" ref="N1034:R1034" si="1661">(N1031-N1032)*10</f>
        <v>0</v>
      </c>
      <c r="O1034" s="104">
        <f t="shared" si="1661"/>
        <v>0</v>
      </c>
      <c r="P1034" s="104">
        <f t="shared" si="1661"/>
        <v>0</v>
      </c>
      <c r="Q1034" s="104">
        <f t="shared" si="1661"/>
        <v>0</v>
      </c>
      <c r="R1034" s="104">
        <f t="shared" si="1661"/>
        <v>0</v>
      </c>
      <c r="S1034" s="105">
        <f t="shared" ref="S1034" si="1662">IFERROR(AVERAGE(N1034:R1034)," ")</f>
        <v>0</v>
      </c>
      <c r="T1034" s="171" t="str">
        <f t="shared" ref="T1034" si="1663">IFERROR((1-((MAX(N1034:R1034)-MIN(N1034:R1034))/(2*AVERAGE(N1034:R1034))))*100," ")</f>
        <v xml:space="preserve"> </v>
      </c>
      <c r="U1034" s="172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 x14ac:dyDescent="0.45">
      <c r="A1035" s="21"/>
      <c r="B1035" s="173"/>
      <c r="C1035" s="176"/>
      <c r="D1035" s="173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67" t="s">
        <v>54</v>
      </c>
      <c r="M1035" s="168"/>
      <c r="N1035" s="10"/>
      <c r="O1035" s="11"/>
      <c r="P1035" s="11"/>
      <c r="Q1035" s="11"/>
      <c r="R1035" s="11"/>
      <c r="S1035" s="141" t="s">
        <v>54</v>
      </c>
      <c r="T1035" s="167" t="s">
        <v>54</v>
      </c>
      <c r="U1035" s="168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 x14ac:dyDescent="0.45">
      <c r="A1036" s="54"/>
      <c r="B1036" s="174"/>
      <c r="C1036" s="177"/>
      <c r="D1036" s="174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67" t="s">
        <v>54</v>
      </c>
      <c r="M1036" s="168"/>
      <c r="N1036" s="10"/>
      <c r="O1036" s="11"/>
      <c r="P1036" s="11"/>
      <c r="Q1036" s="11"/>
      <c r="R1036" s="11"/>
      <c r="S1036" s="141" t="s">
        <v>54</v>
      </c>
      <c r="T1036" s="167" t="s">
        <v>54</v>
      </c>
      <c r="U1036" s="168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 x14ac:dyDescent="0.45">
      <c r="A1037" s="24"/>
      <c r="B1037" s="174"/>
      <c r="C1037" s="177"/>
      <c r="D1037" s="174"/>
      <c r="E1037" s="100" t="s">
        <v>56</v>
      </c>
      <c r="F1037" s="103">
        <f t="shared" ref="F1037:J1037" si="1664">F1035-F1036</f>
        <v>0</v>
      </c>
      <c r="G1037" s="103">
        <f t="shared" si="1664"/>
        <v>0</v>
      </c>
      <c r="H1037" s="103">
        <f t="shared" si="1664"/>
        <v>0</v>
      </c>
      <c r="I1037" s="103">
        <f t="shared" si="1664"/>
        <v>0</v>
      </c>
      <c r="J1037" s="103">
        <f t="shared" si="1664"/>
        <v>0</v>
      </c>
      <c r="K1037" s="12" t="s">
        <v>54</v>
      </c>
      <c r="L1037" s="169" t="s">
        <v>54</v>
      </c>
      <c r="M1037" s="170"/>
      <c r="N1037" s="103">
        <f t="shared" ref="N1037:R1037" si="1665">N1035-N1036</f>
        <v>0</v>
      </c>
      <c r="O1037" s="103">
        <f t="shared" si="1665"/>
        <v>0</v>
      </c>
      <c r="P1037" s="103">
        <f t="shared" si="1665"/>
        <v>0</v>
      </c>
      <c r="Q1037" s="103">
        <f t="shared" si="1665"/>
        <v>0</v>
      </c>
      <c r="R1037" s="103">
        <f t="shared" si="1665"/>
        <v>0</v>
      </c>
      <c r="S1037" s="12" t="s">
        <v>54</v>
      </c>
      <c r="T1037" s="169" t="s">
        <v>54</v>
      </c>
      <c r="U1037" s="170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 x14ac:dyDescent="0.45">
      <c r="A1038" s="25"/>
      <c r="B1038" s="175"/>
      <c r="C1038" s="178"/>
      <c r="D1038" s="175"/>
      <c r="E1038" s="100" t="s">
        <v>57</v>
      </c>
      <c r="F1038" s="104">
        <f t="shared" ref="F1038:J1038" si="1666">(F1035-F1036)*10</f>
        <v>0</v>
      </c>
      <c r="G1038" s="104">
        <f t="shared" si="1666"/>
        <v>0</v>
      </c>
      <c r="H1038" s="104">
        <f t="shared" si="1666"/>
        <v>0</v>
      </c>
      <c r="I1038" s="104">
        <f t="shared" si="1666"/>
        <v>0</v>
      </c>
      <c r="J1038" s="104">
        <f t="shared" si="1666"/>
        <v>0</v>
      </c>
      <c r="K1038" s="105">
        <f t="shared" ref="K1038" si="1667">IFERROR(AVERAGE(F1038:J1038)," ")</f>
        <v>0</v>
      </c>
      <c r="L1038" s="179" t="str">
        <f t="shared" ref="L1038" si="1668">IFERROR((1-((MAX(F1038:J1038)-MIN(F1038:J1038))/(2*AVERAGE(F1038:J1038))))*100," ")</f>
        <v xml:space="preserve"> </v>
      </c>
      <c r="M1038" s="180"/>
      <c r="N1038" s="104">
        <f t="shared" ref="N1038:R1038" si="1669">(N1035-N1036)*10</f>
        <v>0</v>
      </c>
      <c r="O1038" s="104">
        <f t="shared" si="1669"/>
        <v>0</v>
      </c>
      <c r="P1038" s="104">
        <f t="shared" si="1669"/>
        <v>0</v>
      </c>
      <c r="Q1038" s="104">
        <f t="shared" si="1669"/>
        <v>0</v>
      </c>
      <c r="R1038" s="104">
        <f t="shared" si="1669"/>
        <v>0</v>
      </c>
      <c r="S1038" s="105">
        <f t="shared" ref="S1038" si="1670">IFERROR(AVERAGE(N1038:R1038)," ")</f>
        <v>0</v>
      </c>
      <c r="T1038" s="171" t="str">
        <f t="shared" ref="T1038" si="1671">IFERROR((1-((MAX(N1038:R1038)-MIN(N1038:R1038))/(2*AVERAGE(N1038:R1038))))*100," ")</f>
        <v xml:space="preserve"> </v>
      </c>
      <c r="U1038" s="172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 x14ac:dyDescent="0.45">
      <c r="A1039" s="21"/>
      <c r="B1039" s="173"/>
      <c r="C1039" s="176"/>
      <c r="D1039" s="173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67" t="s">
        <v>54</v>
      </c>
      <c r="M1039" s="168"/>
      <c r="N1039" s="10"/>
      <c r="O1039" s="11"/>
      <c r="P1039" s="11"/>
      <c r="Q1039" s="11"/>
      <c r="R1039" s="11"/>
      <c r="S1039" s="141" t="s">
        <v>54</v>
      </c>
      <c r="T1039" s="167" t="s">
        <v>54</v>
      </c>
      <c r="U1039" s="168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 x14ac:dyDescent="0.45">
      <c r="A1040" s="54"/>
      <c r="B1040" s="174"/>
      <c r="C1040" s="177"/>
      <c r="D1040" s="174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67" t="s">
        <v>54</v>
      </c>
      <c r="M1040" s="168"/>
      <c r="N1040" s="10"/>
      <c r="O1040" s="11"/>
      <c r="P1040" s="11"/>
      <c r="Q1040" s="11"/>
      <c r="R1040" s="11"/>
      <c r="S1040" s="141" t="s">
        <v>54</v>
      </c>
      <c r="T1040" s="167" t="s">
        <v>54</v>
      </c>
      <c r="U1040" s="168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 x14ac:dyDescent="0.45">
      <c r="A1041" s="24"/>
      <c r="B1041" s="174"/>
      <c r="C1041" s="177"/>
      <c r="D1041" s="174"/>
      <c r="E1041" s="100" t="s">
        <v>56</v>
      </c>
      <c r="F1041" s="103">
        <f t="shared" ref="F1041:J1041" si="1672">F1039-F1040</f>
        <v>0</v>
      </c>
      <c r="G1041" s="103">
        <f t="shared" si="1672"/>
        <v>0</v>
      </c>
      <c r="H1041" s="103">
        <f t="shared" si="1672"/>
        <v>0</v>
      </c>
      <c r="I1041" s="103">
        <f t="shared" si="1672"/>
        <v>0</v>
      </c>
      <c r="J1041" s="103">
        <f t="shared" si="1672"/>
        <v>0</v>
      </c>
      <c r="K1041" s="12" t="s">
        <v>54</v>
      </c>
      <c r="L1041" s="169" t="s">
        <v>54</v>
      </c>
      <c r="M1041" s="170"/>
      <c r="N1041" s="103">
        <f t="shared" ref="N1041:R1041" si="1673">N1039-N1040</f>
        <v>0</v>
      </c>
      <c r="O1041" s="103">
        <f t="shared" si="1673"/>
        <v>0</v>
      </c>
      <c r="P1041" s="103">
        <f t="shared" si="1673"/>
        <v>0</v>
      </c>
      <c r="Q1041" s="103">
        <f t="shared" si="1673"/>
        <v>0</v>
      </c>
      <c r="R1041" s="103">
        <f t="shared" si="1673"/>
        <v>0</v>
      </c>
      <c r="S1041" s="12" t="s">
        <v>54</v>
      </c>
      <c r="T1041" s="169" t="s">
        <v>54</v>
      </c>
      <c r="U1041" s="170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 x14ac:dyDescent="0.45">
      <c r="A1042" s="25"/>
      <c r="B1042" s="175"/>
      <c r="C1042" s="178"/>
      <c r="D1042" s="175"/>
      <c r="E1042" s="100" t="s">
        <v>57</v>
      </c>
      <c r="F1042" s="104">
        <f t="shared" ref="F1042:J1042" si="1674">(F1039-F1040)*10</f>
        <v>0</v>
      </c>
      <c r="G1042" s="104">
        <f t="shared" si="1674"/>
        <v>0</v>
      </c>
      <c r="H1042" s="104">
        <f t="shared" si="1674"/>
        <v>0</v>
      </c>
      <c r="I1042" s="104">
        <f t="shared" si="1674"/>
        <v>0</v>
      </c>
      <c r="J1042" s="104">
        <f t="shared" si="1674"/>
        <v>0</v>
      </c>
      <c r="K1042" s="105">
        <f t="shared" ref="K1042" si="1675">IFERROR(AVERAGE(F1042:J1042)," ")</f>
        <v>0</v>
      </c>
      <c r="L1042" s="179" t="str">
        <f t="shared" ref="L1042" si="1676">IFERROR((1-((MAX(F1042:J1042)-MIN(F1042:J1042))/(2*AVERAGE(F1042:J1042))))*100," ")</f>
        <v xml:space="preserve"> </v>
      </c>
      <c r="M1042" s="180"/>
      <c r="N1042" s="104">
        <f t="shared" ref="N1042:R1042" si="1677">(N1039-N1040)*10</f>
        <v>0</v>
      </c>
      <c r="O1042" s="104">
        <f t="shared" si="1677"/>
        <v>0</v>
      </c>
      <c r="P1042" s="104">
        <f t="shared" si="1677"/>
        <v>0</v>
      </c>
      <c r="Q1042" s="104">
        <f t="shared" si="1677"/>
        <v>0</v>
      </c>
      <c r="R1042" s="104">
        <f t="shared" si="1677"/>
        <v>0</v>
      </c>
      <c r="S1042" s="105">
        <f t="shared" ref="S1042" si="1678">IFERROR(AVERAGE(N1042:R1042)," ")</f>
        <v>0</v>
      </c>
      <c r="T1042" s="171" t="str">
        <f t="shared" ref="T1042" si="1679">IFERROR((1-((MAX(N1042:R1042)-MIN(N1042:R1042))/(2*AVERAGE(N1042:R1042))))*100," ")</f>
        <v xml:space="preserve"> </v>
      </c>
      <c r="U1042" s="172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 x14ac:dyDescent="0.45">
      <c r="A1043" s="21"/>
      <c r="B1043" s="173"/>
      <c r="C1043" s="176"/>
      <c r="D1043" s="173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67" t="s">
        <v>54</v>
      </c>
      <c r="M1043" s="168"/>
      <c r="N1043" s="10"/>
      <c r="O1043" s="11"/>
      <c r="P1043" s="11"/>
      <c r="Q1043" s="11"/>
      <c r="R1043" s="11"/>
      <c r="S1043" s="141" t="s">
        <v>54</v>
      </c>
      <c r="T1043" s="167" t="s">
        <v>54</v>
      </c>
      <c r="U1043" s="168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 x14ac:dyDescent="0.45">
      <c r="A1044" s="54"/>
      <c r="B1044" s="174"/>
      <c r="C1044" s="177"/>
      <c r="D1044" s="174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67" t="s">
        <v>54</v>
      </c>
      <c r="M1044" s="168"/>
      <c r="N1044" s="10"/>
      <c r="O1044" s="11"/>
      <c r="P1044" s="11"/>
      <c r="Q1044" s="11"/>
      <c r="R1044" s="11"/>
      <c r="S1044" s="141" t="s">
        <v>54</v>
      </c>
      <c r="T1044" s="167" t="s">
        <v>54</v>
      </c>
      <c r="U1044" s="168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 x14ac:dyDescent="0.45">
      <c r="A1045" s="24"/>
      <c r="B1045" s="174"/>
      <c r="C1045" s="177"/>
      <c r="D1045" s="174"/>
      <c r="E1045" s="100" t="s">
        <v>56</v>
      </c>
      <c r="F1045" s="103">
        <f t="shared" ref="F1045:J1045" si="1680">F1043-F1044</f>
        <v>0</v>
      </c>
      <c r="G1045" s="103">
        <f t="shared" si="1680"/>
        <v>0</v>
      </c>
      <c r="H1045" s="103">
        <f t="shared" si="1680"/>
        <v>0</v>
      </c>
      <c r="I1045" s="103">
        <f t="shared" si="1680"/>
        <v>0</v>
      </c>
      <c r="J1045" s="103">
        <f t="shared" si="1680"/>
        <v>0</v>
      </c>
      <c r="K1045" s="12" t="s">
        <v>54</v>
      </c>
      <c r="L1045" s="169" t="s">
        <v>54</v>
      </c>
      <c r="M1045" s="170"/>
      <c r="N1045" s="103">
        <f t="shared" ref="N1045:R1045" si="1681">N1043-N1044</f>
        <v>0</v>
      </c>
      <c r="O1045" s="103">
        <f t="shared" si="1681"/>
        <v>0</v>
      </c>
      <c r="P1045" s="103">
        <f t="shared" si="1681"/>
        <v>0</v>
      </c>
      <c r="Q1045" s="103">
        <f t="shared" si="1681"/>
        <v>0</v>
      </c>
      <c r="R1045" s="103">
        <f t="shared" si="1681"/>
        <v>0</v>
      </c>
      <c r="S1045" s="12" t="s">
        <v>54</v>
      </c>
      <c r="T1045" s="169" t="s">
        <v>54</v>
      </c>
      <c r="U1045" s="170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 x14ac:dyDescent="0.45">
      <c r="A1046" s="25"/>
      <c r="B1046" s="175"/>
      <c r="C1046" s="178"/>
      <c r="D1046" s="175"/>
      <c r="E1046" s="100" t="s">
        <v>57</v>
      </c>
      <c r="F1046" s="104">
        <f t="shared" ref="F1046:J1046" si="1682">(F1043-F1044)*10</f>
        <v>0</v>
      </c>
      <c r="G1046" s="104">
        <f t="shared" si="1682"/>
        <v>0</v>
      </c>
      <c r="H1046" s="104">
        <f t="shared" si="1682"/>
        <v>0</v>
      </c>
      <c r="I1046" s="104">
        <f t="shared" si="1682"/>
        <v>0</v>
      </c>
      <c r="J1046" s="104">
        <f t="shared" si="1682"/>
        <v>0</v>
      </c>
      <c r="K1046" s="105">
        <f t="shared" ref="K1046" si="1683">IFERROR(AVERAGE(F1046:J1046)," ")</f>
        <v>0</v>
      </c>
      <c r="L1046" s="179" t="str">
        <f t="shared" ref="L1046" si="1684">IFERROR((1-((MAX(F1046:J1046)-MIN(F1046:J1046))/(2*AVERAGE(F1046:J1046))))*100," ")</f>
        <v xml:space="preserve"> </v>
      </c>
      <c r="M1046" s="180"/>
      <c r="N1046" s="104">
        <f t="shared" ref="N1046:R1046" si="1685">(N1043-N1044)*10</f>
        <v>0</v>
      </c>
      <c r="O1046" s="104">
        <f t="shared" si="1685"/>
        <v>0</v>
      </c>
      <c r="P1046" s="104">
        <f t="shared" si="1685"/>
        <v>0</v>
      </c>
      <c r="Q1046" s="104">
        <f t="shared" si="1685"/>
        <v>0</v>
      </c>
      <c r="R1046" s="104">
        <f t="shared" si="1685"/>
        <v>0</v>
      </c>
      <c r="S1046" s="105">
        <f t="shared" ref="S1046" si="1686">IFERROR(AVERAGE(N1046:R1046)," ")</f>
        <v>0</v>
      </c>
      <c r="T1046" s="171" t="str">
        <f t="shared" ref="T1046" si="1687">IFERROR((1-((MAX(N1046:R1046)-MIN(N1046:R1046))/(2*AVERAGE(N1046:R1046))))*100," ")</f>
        <v xml:space="preserve"> </v>
      </c>
      <c r="U1046" s="172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 x14ac:dyDescent="0.45">
      <c r="A1047" s="21"/>
      <c r="B1047" s="173"/>
      <c r="C1047" s="176"/>
      <c r="D1047" s="173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67" t="s">
        <v>54</v>
      </c>
      <c r="M1047" s="168"/>
      <c r="N1047" s="10"/>
      <c r="O1047" s="11"/>
      <c r="P1047" s="11"/>
      <c r="Q1047" s="11"/>
      <c r="R1047" s="11"/>
      <c r="S1047" s="141" t="s">
        <v>54</v>
      </c>
      <c r="T1047" s="167" t="s">
        <v>54</v>
      </c>
      <c r="U1047" s="168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 x14ac:dyDescent="0.45">
      <c r="A1048" s="54"/>
      <c r="B1048" s="174"/>
      <c r="C1048" s="177"/>
      <c r="D1048" s="174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67" t="s">
        <v>54</v>
      </c>
      <c r="M1048" s="168"/>
      <c r="N1048" s="10"/>
      <c r="O1048" s="11"/>
      <c r="P1048" s="11"/>
      <c r="Q1048" s="11"/>
      <c r="R1048" s="11"/>
      <c r="S1048" s="141" t="s">
        <v>54</v>
      </c>
      <c r="T1048" s="167" t="s">
        <v>54</v>
      </c>
      <c r="U1048" s="168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 x14ac:dyDescent="0.45">
      <c r="A1049" s="24"/>
      <c r="B1049" s="174"/>
      <c r="C1049" s="177"/>
      <c r="D1049" s="174"/>
      <c r="E1049" s="100" t="s">
        <v>56</v>
      </c>
      <c r="F1049" s="103">
        <f t="shared" ref="F1049:J1049" si="1688">F1047-F1048</f>
        <v>0</v>
      </c>
      <c r="G1049" s="103">
        <f t="shared" si="1688"/>
        <v>0</v>
      </c>
      <c r="H1049" s="103">
        <f t="shared" si="1688"/>
        <v>0</v>
      </c>
      <c r="I1049" s="103">
        <f t="shared" si="1688"/>
        <v>0</v>
      </c>
      <c r="J1049" s="103">
        <f t="shared" si="1688"/>
        <v>0</v>
      </c>
      <c r="K1049" s="12" t="s">
        <v>54</v>
      </c>
      <c r="L1049" s="169" t="s">
        <v>54</v>
      </c>
      <c r="M1049" s="170"/>
      <c r="N1049" s="103">
        <f t="shared" ref="N1049:R1049" si="1689">N1047-N1048</f>
        <v>0</v>
      </c>
      <c r="O1049" s="103">
        <f t="shared" si="1689"/>
        <v>0</v>
      </c>
      <c r="P1049" s="103">
        <f t="shared" si="1689"/>
        <v>0</v>
      </c>
      <c r="Q1049" s="103">
        <f t="shared" si="1689"/>
        <v>0</v>
      </c>
      <c r="R1049" s="103">
        <f t="shared" si="1689"/>
        <v>0</v>
      </c>
      <c r="S1049" s="12" t="s">
        <v>54</v>
      </c>
      <c r="T1049" s="169" t="s">
        <v>54</v>
      </c>
      <c r="U1049" s="170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 x14ac:dyDescent="0.45">
      <c r="A1050" s="25"/>
      <c r="B1050" s="175"/>
      <c r="C1050" s="178"/>
      <c r="D1050" s="175"/>
      <c r="E1050" s="100" t="s">
        <v>57</v>
      </c>
      <c r="F1050" s="104">
        <f t="shared" ref="F1050:J1050" si="1690">(F1047-F1048)*10</f>
        <v>0</v>
      </c>
      <c r="G1050" s="104">
        <f t="shared" si="1690"/>
        <v>0</v>
      </c>
      <c r="H1050" s="104">
        <f t="shared" si="1690"/>
        <v>0</v>
      </c>
      <c r="I1050" s="104">
        <f t="shared" si="1690"/>
        <v>0</v>
      </c>
      <c r="J1050" s="104">
        <f t="shared" si="1690"/>
        <v>0</v>
      </c>
      <c r="K1050" s="105">
        <f t="shared" ref="K1050" si="1691">IFERROR(AVERAGE(F1050:J1050)," ")</f>
        <v>0</v>
      </c>
      <c r="L1050" s="179" t="str">
        <f t="shared" ref="L1050" si="1692">IFERROR((1-((MAX(F1050:J1050)-MIN(F1050:J1050))/(2*AVERAGE(F1050:J1050))))*100," ")</f>
        <v xml:space="preserve"> </v>
      </c>
      <c r="M1050" s="180"/>
      <c r="N1050" s="104">
        <f t="shared" ref="N1050:R1050" si="1693">(N1047-N1048)*10</f>
        <v>0</v>
      </c>
      <c r="O1050" s="104">
        <f t="shared" si="1693"/>
        <v>0</v>
      </c>
      <c r="P1050" s="104">
        <f t="shared" si="1693"/>
        <v>0</v>
      </c>
      <c r="Q1050" s="104">
        <f t="shared" si="1693"/>
        <v>0</v>
      </c>
      <c r="R1050" s="104">
        <f t="shared" si="1693"/>
        <v>0</v>
      </c>
      <c r="S1050" s="105">
        <f t="shared" ref="S1050" si="1694">IFERROR(AVERAGE(N1050:R1050)," ")</f>
        <v>0</v>
      </c>
      <c r="T1050" s="171" t="str">
        <f t="shared" ref="T1050" si="1695">IFERROR((1-((MAX(N1050:R1050)-MIN(N1050:R1050))/(2*AVERAGE(N1050:R1050))))*100," ")</f>
        <v xml:space="preserve"> </v>
      </c>
      <c r="U1050" s="172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 x14ac:dyDescent="0.45">
      <c r="A1051" s="21"/>
      <c r="B1051" s="173"/>
      <c r="C1051" s="176"/>
      <c r="D1051" s="173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67" t="s">
        <v>54</v>
      </c>
      <c r="M1051" s="168"/>
      <c r="N1051" s="10"/>
      <c r="O1051" s="11"/>
      <c r="P1051" s="11"/>
      <c r="Q1051" s="11"/>
      <c r="R1051" s="11"/>
      <c r="S1051" s="141" t="s">
        <v>54</v>
      </c>
      <c r="T1051" s="167" t="s">
        <v>54</v>
      </c>
      <c r="U1051" s="168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 x14ac:dyDescent="0.45">
      <c r="A1052" s="54"/>
      <c r="B1052" s="174"/>
      <c r="C1052" s="177"/>
      <c r="D1052" s="174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67" t="s">
        <v>54</v>
      </c>
      <c r="M1052" s="168"/>
      <c r="N1052" s="10"/>
      <c r="O1052" s="11"/>
      <c r="P1052" s="11"/>
      <c r="Q1052" s="11"/>
      <c r="R1052" s="11"/>
      <c r="S1052" s="141" t="s">
        <v>54</v>
      </c>
      <c r="T1052" s="167" t="s">
        <v>54</v>
      </c>
      <c r="U1052" s="168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 x14ac:dyDescent="0.45">
      <c r="A1053" s="24"/>
      <c r="B1053" s="174"/>
      <c r="C1053" s="177"/>
      <c r="D1053" s="174"/>
      <c r="E1053" s="100" t="s">
        <v>56</v>
      </c>
      <c r="F1053" s="103">
        <f t="shared" ref="F1053:J1053" si="1696">F1051-F1052</f>
        <v>0</v>
      </c>
      <c r="G1053" s="103">
        <f t="shared" si="1696"/>
        <v>0</v>
      </c>
      <c r="H1053" s="103">
        <f t="shared" si="1696"/>
        <v>0</v>
      </c>
      <c r="I1053" s="103">
        <f t="shared" si="1696"/>
        <v>0</v>
      </c>
      <c r="J1053" s="103">
        <f t="shared" si="1696"/>
        <v>0</v>
      </c>
      <c r="K1053" s="12" t="s">
        <v>54</v>
      </c>
      <c r="L1053" s="169" t="s">
        <v>54</v>
      </c>
      <c r="M1053" s="170"/>
      <c r="N1053" s="103">
        <f t="shared" ref="N1053:R1053" si="1697">N1051-N1052</f>
        <v>0</v>
      </c>
      <c r="O1053" s="103">
        <f t="shared" si="1697"/>
        <v>0</v>
      </c>
      <c r="P1053" s="103">
        <f t="shared" si="1697"/>
        <v>0</v>
      </c>
      <c r="Q1053" s="103">
        <f t="shared" si="1697"/>
        <v>0</v>
      </c>
      <c r="R1053" s="103">
        <f t="shared" si="1697"/>
        <v>0</v>
      </c>
      <c r="S1053" s="12" t="s">
        <v>54</v>
      </c>
      <c r="T1053" s="169" t="s">
        <v>54</v>
      </c>
      <c r="U1053" s="170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 x14ac:dyDescent="0.45">
      <c r="A1054" s="25"/>
      <c r="B1054" s="175"/>
      <c r="C1054" s="178"/>
      <c r="D1054" s="175"/>
      <c r="E1054" s="100" t="s">
        <v>57</v>
      </c>
      <c r="F1054" s="104">
        <f t="shared" ref="F1054:J1054" si="1698">(F1051-F1052)*10</f>
        <v>0</v>
      </c>
      <c r="G1054" s="104">
        <f t="shared" si="1698"/>
        <v>0</v>
      </c>
      <c r="H1054" s="104">
        <f t="shared" si="1698"/>
        <v>0</v>
      </c>
      <c r="I1054" s="104">
        <f t="shared" si="1698"/>
        <v>0</v>
      </c>
      <c r="J1054" s="104">
        <f t="shared" si="1698"/>
        <v>0</v>
      </c>
      <c r="K1054" s="105">
        <f t="shared" ref="K1054" si="1699">IFERROR(AVERAGE(F1054:J1054)," ")</f>
        <v>0</v>
      </c>
      <c r="L1054" s="179" t="str">
        <f t="shared" ref="L1054" si="1700">IFERROR((1-((MAX(F1054:J1054)-MIN(F1054:J1054))/(2*AVERAGE(F1054:J1054))))*100," ")</f>
        <v xml:space="preserve"> </v>
      </c>
      <c r="M1054" s="180"/>
      <c r="N1054" s="104">
        <f t="shared" ref="N1054:R1054" si="1701">(N1051-N1052)*10</f>
        <v>0</v>
      </c>
      <c r="O1054" s="104">
        <f t="shared" si="1701"/>
        <v>0</v>
      </c>
      <c r="P1054" s="104">
        <f t="shared" si="1701"/>
        <v>0</v>
      </c>
      <c r="Q1054" s="104">
        <f t="shared" si="1701"/>
        <v>0</v>
      </c>
      <c r="R1054" s="104">
        <f t="shared" si="1701"/>
        <v>0</v>
      </c>
      <c r="S1054" s="105">
        <f t="shared" ref="S1054" si="1702">IFERROR(AVERAGE(N1054:R1054)," ")</f>
        <v>0</v>
      </c>
      <c r="T1054" s="171" t="str">
        <f t="shared" ref="T1054" si="1703">IFERROR((1-((MAX(N1054:R1054)-MIN(N1054:R1054))/(2*AVERAGE(N1054:R1054))))*100," ")</f>
        <v xml:space="preserve"> </v>
      </c>
      <c r="U1054" s="172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 x14ac:dyDescent="0.45">
      <c r="A1055" s="21"/>
      <c r="B1055" s="173"/>
      <c r="C1055" s="176"/>
      <c r="D1055" s="173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67" t="s">
        <v>54</v>
      </c>
      <c r="M1055" s="168"/>
      <c r="N1055" s="10"/>
      <c r="O1055" s="11"/>
      <c r="P1055" s="11"/>
      <c r="Q1055" s="11"/>
      <c r="R1055" s="11"/>
      <c r="S1055" s="141" t="s">
        <v>54</v>
      </c>
      <c r="T1055" s="167" t="s">
        <v>54</v>
      </c>
      <c r="U1055" s="168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 x14ac:dyDescent="0.45">
      <c r="A1056" s="54"/>
      <c r="B1056" s="174"/>
      <c r="C1056" s="177"/>
      <c r="D1056" s="174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67" t="s">
        <v>54</v>
      </c>
      <c r="M1056" s="168"/>
      <c r="N1056" s="10"/>
      <c r="O1056" s="11"/>
      <c r="P1056" s="11"/>
      <c r="Q1056" s="11"/>
      <c r="R1056" s="11"/>
      <c r="S1056" s="141" t="s">
        <v>54</v>
      </c>
      <c r="T1056" s="167" t="s">
        <v>54</v>
      </c>
      <c r="U1056" s="168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 x14ac:dyDescent="0.45">
      <c r="A1057" s="24"/>
      <c r="B1057" s="174"/>
      <c r="C1057" s="177"/>
      <c r="D1057" s="174"/>
      <c r="E1057" s="100" t="s">
        <v>56</v>
      </c>
      <c r="F1057" s="103">
        <f t="shared" ref="F1057:J1057" si="1704">F1055-F1056</f>
        <v>0</v>
      </c>
      <c r="G1057" s="103">
        <f t="shared" si="1704"/>
        <v>0</v>
      </c>
      <c r="H1057" s="103">
        <f t="shared" si="1704"/>
        <v>0</v>
      </c>
      <c r="I1057" s="103">
        <f t="shared" si="1704"/>
        <v>0</v>
      </c>
      <c r="J1057" s="103">
        <f t="shared" si="1704"/>
        <v>0</v>
      </c>
      <c r="K1057" s="12" t="s">
        <v>54</v>
      </c>
      <c r="L1057" s="169" t="s">
        <v>54</v>
      </c>
      <c r="M1057" s="170"/>
      <c r="N1057" s="103">
        <f t="shared" ref="N1057:R1057" si="1705">N1055-N1056</f>
        <v>0</v>
      </c>
      <c r="O1057" s="103">
        <f t="shared" si="1705"/>
        <v>0</v>
      </c>
      <c r="P1057" s="103">
        <f t="shared" si="1705"/>
        <v>0</v>
      </c>
      <c r="Q1057" s="103">
        <f t="shared" si="1705"/>
        <v>0</v>
      </c>
      <c r="R1057" s="103">
        <f t="shared" si="1705"/>
        <v>0</v>
      </c>
      <c r="S1057" s="12" t="s">
        <v>54</v>
      </c>
      <c r="T1057" s="169" t="s">
        <v>54</v>
      </c>
      <c r="U1057" s="170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 x14ac:dyDescent="0.45">
      <c r="A1058" s="25"/>
      <c r="B1058" s="175"/>
      <c r="C1058" s="178"/>
      <c r="D1058" s="175"/>
      <c r="E1058" s="100" t="s">
        <v>57</v>
      </c>
      <c r="F1058" s="104">
        <f t="shared" ref="F1058:J1058" si="1706">(F1055-F1056)*10</f>
        <v>0</v>
      </c>
      <c r="G1058" s="104">
        <f t="shared" si="1706"/>
        <v>0</v>
      </c>
      <c r="H1058" s="104">
        <f t="shared" si="1706"/>
        <v>0</v>
      </c>
      <c r="I1058" s="104">
        <f t="shared" si="1706"/>
        <v>0</v>
      </c>
      <c r="J1058" s="104">
        <f t="shared" si="1706"/>
        <v>0</v>
      </c>
      <c r="K1058" s="105">
        <f t="shared" ref="K1058" si="1707">IFERROR(AVERAGE(F1058:J1058)," ")</f>
        <v>0</v>
      </c>
      <c r="L1058" s="179" t="str">
        <f t="shared" ref="L1058" si="1708">IFERROR((1-((MAX(F1058:J1058)-MIN(F1058:J1058))/(2*AVERAGE(F1058:J1058))))*100," ")</f>
        <v xml:space="preserve"> </v>
      </c>
      <c r="M1058" s="180"/>
      <c r="N1058" s="104">
        <f t="shared" ref="N1058:R1058" si="1709">(N1055-N1056)*10</f>
        <v>0</v>
      </c>
      <c r="O1058" s="104">
        <f t="shared" si="1709"/>
        <v>0</v>
      </c>
      <c r="P1058" s="104">
        <f t="shared" si="1709"/>
        <v>0</v>
      </c>
      <c r="Q1058" s="104">
        <f t="shared" si="1709"/>
        <v>0</v>
      </c>
      <c r="R1058" s="104">
        <f t="shared" si="1709"/>
        <v>0</v>
      </c>
      <c r="S1058" s="105">
        <f t="shared" ref="S1058" si="1710">IFERROR(AVERAGE(N1058:R1058)," ")</f>
        <v>0</v>
      </c>
      <c r="T1058" s="171" t="str">
        <f t="shared" ref="T1058" si="1711">IFERROR((1-((MAX(N1058:R1058)-MIN(N1058:R1058))/(2*AVERAGE(N1058:R1058))))*100," ")</f>
        <v xml:space="preserve"> </v>
      </c>
      <c r="U1058" s="172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 x14ac:dyDescent="0.45">
      <c r="A1059" s="21"/>
      <c r="B1059" s="173"/>
      <c r="C1059" s="176"/>
      <c r="D1059" s="173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67" t="s">
        <v>54</v>
      </c>
      <c r="M1059" s="168"/>
      <c r="N1059" s="10"/>
      <c r="O1059" s="11"/>
      <c r="P1059" s="11"/>
      <c r="Q1059" s="11"/>
      <c r="R1059" s="11"/>
      <c r="S1059" s="141" t="s">
        <v>54</v>
      </c>
      <c r="T1059" s="167" t="s">
        <v>54</v>
      </c>
      <c r="U1059" s="168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 x14ac:dyDescent="0.45">
      <c r="A1060" s="54"/>
      <c r="B1060" s="174"/>
      <c r="C1060" s="177"/>
      <c r="D1060" s="174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67" t="s">
        <v>54</v>
      </c>
      <c r="M1060" s="168"/>
      <c r="N1060" s="10"/>
      <c r="O1060" s="11"/>
      <c r="P1060" s="11"/>
      <c r="Q1060" s="11"/>
      <c r="R1060" s="11"/>
      <c r="S1060" s="141" t="s">
        <v>54</v>
      </c>
      <c r="T1060" s="167" t="s">
        <v>54</v>
      </c>
      <c r="U1060" s="168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 x14ac:dyDescent="0.45">
      <c r="A1061" s="24"/>
      <c r="B1061" s="174"/>
      <c r="C1061" s="177"/>
      <c r="D1061" s="174"/>
      <c r="E1061" s="100" t="s">
        <v>56</v>
      </c>
      <c r="F1061" s="103">
        <f t="shared" ref="F1061:J1061" si="1712">F1059-F1060</f>
        <v>0</v>
      </c>
      <c r="G1061" s="103">
        <f t="shared" si="1712"/>
        <v>0</v>
      </c>
      <c r="H1061" s="103">
        <f t="shared" si="1712"/>
        <v>0</v>
      </c>
      <c r="I1061" s="103">
        <f t="shared" si="1712"/>
        <v>0</v>
      </c>
      <c r="J1061" s="103">
        <f t="shared" si="1712"/>
        <v>0</v>
      </c>
      <c r="K1061" s="12" t="s">
        <v>54</v>
      </c>
      <c r="L1061" s="169" t="s">
        <v>54</v>
      </c>
      <c r="M1061" s="170"/>
      <c r="N1061" s="103">
        <f t="shared" ref="N1061:R1061" si="1713">N1059-N1060</f>
        <v>0</v>
      </c>
      <c r="O1061" s="103">
        <f t="shared" si="1713"/>
        <v>0</v>
      </c>
      <c r="P1061" s="103">
        <f t="shared" si="1713"/>
        <v>0</v>
      </c>
      <c r="Q1061" s="103">
        <f t="shared" si="1713"/>
        <v>0</v>
      </c>
      <c r="R1061" s="103">
        <f t="shared" si="1713"/>
        <v>0</v>
      </c>
      <c r="S1061" s="12" t="s">
        <v>54</v>
      </c>
      <c r="T1061" s="169" t="s">
        <v>54</v>
      </c>
      <c r="U1061" s="170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 x14ac:dyDescent="0.45">
      <c r="A1062" s="25"/>
      <c r="B1062" s="175"/>
      <c r="C1062" s="178"/>
      <c r="D1062" s="175"/>
      <c r="E1062" s="100" t="s">
        <v>57</v>
      </c>
      <c r="F1062" s="104">
        <f t="shared" ref="F1062:J1062" si="1714">(F1059-F1060)*10</f>
        <v>0</v>
      </c>
      <c r="G1062" s="104">
        <f t="shared" si="1714"/>
        <v>0</v>
      </c>
      <c r="H1062" s="104">
        <f t="shared" si="1714"/>
        <v>0</v>
      </c>
      <c r="I1062" s="104">
        <f t="shared" si="1714"/>
        <v>0</v>
      </c>
      <c r="J1062" s="104">
        <f t="shared" si="1714"/>
        <v>0</v>
      </c>
      <c r="K1062" s="105">
        <f t="shared" ref="K1062" si="1715">IFERROR(AVERAGE(F1062:J1062)," ")</f>
        <v>0</v>
      </c>
      <c r="L1062" s="179" t="str">
        <f t="shared" ref="L1062" si="1716">IFERROR((1-((MAX(F1062:J1062)-MIN(F1062:J1062))/(2*AVERAGE(F1062:J1062))))*100," ")</f>
        <v xml:space="preserve"> </v>
      </c>
      <c r="M1062" s="180"/>
      <c r="N1062" s="104">
        <f t="shared" ref="N1062:R1062" si="1717">(N1059-N1060)*10</f>
        <v>0</v>
      </c>
      <c r="O1062" s="104">
        <f t="shared" si="1717"/>
        <v>0</v>
      </c>
      <c r="P1062" s="104">
        <f t="shared" si="1717"/>
        <v>0</v>
      </c>
      <c r="Q1062" s="104">
        <f t="shared" si="1717"/>
        <v>0</v>
      </c>
      <c r="R1062" s="104">
        <f t="shared" si="1717"/>
        <v>0</v>
      </c>
      <c r="S1062" s="105">
        <f t="shared" ref="S1062" si="1718">IFERROR(AVERAGE(N1062:R1062)," ")</f>
        <v>0</v>
      </c>
      <c r="T1062" s="171" t="str">
        <f t="shared" ref="T1062" si="1719">IFERROR((1-((MAX(N1062:R1062)-MIN(N1062:R1062))/(2*AVERAGE(N1062:R1062))))*100," ")</f>
        <v xml:space="preserve"> </v>
      </c>
      <c r="U1062" s="172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 x14ac:dyDescent="0.45">
      <c r="A1063" s="21"/>
      <c r="B1063" s="173"/>
      <c r="C1063" s="176"/>
      <c r="D1063" s="173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67" t="s">
        <v>54</v>
      </c>
      <c r="M1063" s="168"/>
      <c r="N1063" s="10"/>
      <c r="O1063" s="11"/>
      <c r="P1063" s="11"/>
      <c r="Q1063" s="11"/>
      <c r="R1063" s="11"/>
      <c r="S1063" s="141" t="s">
        <v>54</v>
      </c>
      <c r="T1063" s="167" t="s">
        <v>54</v>
      </c>
      <c r="U1063" s="168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 x14ac:dyDescent="0.45">
      <c r="A1064" s="54"/>
      <c r="B1064" s="174"/>
      <c r="C1064" s="177"/>
      <c r="D1064" s="174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67" t="s">
        <v>54</v>
      </c>
      <c r="M1064" s="168"/>
      <c r="N1064" s="10"/>
      <c r="O1064" s="11"/>
      <c r="P1064" s="11"/>
      <c r="Q1064" s="11"/>
      <c r="R1064" s="11"/>
      <c r="S1064" s="141" t="s">
        <v>54</v>
      </c>
      <c r="T1064" s="167" t="s">
        <v>54</v>
      </c>
      <c r="U1064" s="168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 x14ac:dyDescent="0.45">
      <c r="A1065" s="24"/>
      <c r="B1065" s="174"/>
      <c r="C1065" s="177"/>
      <c r="D1065" s="174"/>
      <c r="E1065" s="100" t="s">
        <v>56</v>
      </c>
      <c r="F1065" s="103">
        <f t="shared" ref="F1065:J1065" si="1720">F1063-F1064</f>
        <v>0</v>
      </c>
      <c r="G1065" s="103">
        <f t="shared" si="1720"/>
        <v>0</v>
      </c>
      <c r="H1065" s="103">
        <f t="shared" si="1720"/>
        <v>0</v>
      </c>
      <c r="I1065" s="103">
        <f t="shared" si="1720"/>
        <v>0</v>
      </c>
      <c r="J1065" s="103">
        <f t="shared" si="1720"/>
        <v>0</v>
      </c>
      <c r="K1065" s="12" t="s">
        <v>54</v>
      </c>
      <c r="L1065" s="169" t="s">
        <v>54</v>
      </c>
      <c r="M1065" s="170"/>
      <c r="N1065" s="103">
        <f t="shared" ref="N1065:R1065" si="1721">N1063-N1064</f>
        <v>0</v>
      </c>
      <c r="O1065" s="103">
        <f t="shared" si="1721"/>
        <v>0</v>
      </c>
      <c r="P1065" s="103">
        <f t="shared" si="1721"/>
        <v>0</v>
      </c>
      <c r="Q1065" s="103">
        <f t="shared" si="1721"/>
        <v>0</v>
      </c>
      <c r="R1065" s="103">
        <f t="shared" si="1721"/>
        <v>0</v>
      </c>
      <c r="S1065" s="12" t="s">
        <v>54</v>
      </c>
      <c r="T1065" s="169" t="s">
        <v>54</v>
      </c>
      <c r="U1065" s="170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 x14ac:dyDescent="0.45">
      <c r="A1066" s="25"/>
      <c r="B1066" s="175"/>
      <c r="C1066" s="178"/>
      <c r="D1066" s="175"/>
      <c r="E1066" s="100" t="s">
        <v>57</v>
      </c>
      <c r="F1066" s="104">
        <f t="shared" ref="F1066:J1066" si="1722">(F1063-F1064)*10</f>
        <v>0</v>
      </c>
      <c r="G1066" s="104">
        <f t="shared" si="1722"/>
        <v>0</v>
      </c>
      <c r="H1066" s="104">
        <f t="shared" si="1722"/>
        <v>0</v>
      </c>
      <c r="I1066" s="104">
        <f t="shared" si="1722"/>
        <v>0</v>
      </c>
      <c r="J1066" s="104">
        <f t="shared" si="1722"/>
        <v>0</v>
      </c>
      <c r="K1066" s="105">
        <f t="shared" ref="K1066" si="1723">IFERROR(AVERAGE(F1066:J1066)," ")</f>
        <v>0</v>
      </c>
      <c r="L1066" s="179" t="str">
        <f t="shared" ref="L1066" si="1724">IFERROR((1-((MAX(F1066:J1066)-MIN(F1066:J1066))/(2*AVERAGE(F1066:J1066))))*100," ")</f>
        <v xml:space="preserve"> </v>
      </c>
      <c r="M1066" s="180"/>
      <c r="N1066" s="104">
        <f t="shared" ref="N1066:R1066" si="1725">(N1063-N1064)*10</f>
        <v>0</v>
      </c>
      <c r="O1066" s="104">
        <f t="shared" si="1725"/>
        <v>0</v>
      </c>
      <c r="P1066" s="104">
        <f t="shared" si="1725"/>
        <v>0</v>
      </c>
      <c r="Q1066" s="104">
        <f t="shared" si="1725"/>
        <v>0</v>
      </c>
      <c r="R1066" s="104">
        <f t="shared" si="1725"/>
        <v>0</v>
      </c>
      <c r="S1066" s="105">
        <f t="shared" ref="S1066" si="1726">IFERROR(AVERAGE(N1066:R1066)," ")</f>
        <v>0</v>
      </c>
      <c r="T1066" s="171" t="str">
        <f t="shared" ref="T1066" si="1727">IFERROR((1-((MAX(N1066:R1066)-MIN(N1066:R1066))/(2*AVERAGE(N1066:R1066))))*100," ")</f>
        <v xml:space="preserve"> </v>
      </c>
      <c r="U1066" s="172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 x14ac:dyDescent="0.45">
      <c r="A1067" s="21"/>
      <c r="B1067" s="173"/>
      <c r="C1067" s="176"/>
      <c r="D1067" s="173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67" t="s">
        <v>54</v>
      </c>
      <c r="M1067" s="168"/>
      <c r="N1067" s="10"/>
      <c r="O1067" s="11"/>
      <c r="P1067" s="11"/>
      <c r="Q1067" s="11"/>
      <c r="R1067" s="11"/>
      <c r="S1067" s="141" t="s">
        <v>54</v>
      </c>
      <c r="T1067" s="167" t="s">
        <v>54</v>
      </c>
      <c r="U1067" s="168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 x14ac:dyDescent="0.45">
      <c r="A1068" s="54"/>
      <c r="B1068" s="174"/>
      <c r="C1068" s="177"/>
      <c r="D1068" s="174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67" t="s">
        <v>54</v>
      </c>
      <c r="M1068" s="168"/>
      <c r="N1068" s="10"/>
      <c r="O1068" s="11"/>
      <c r="P1068" s="11"/>
      <c r="Q1068" s="11"/>
      <c r="R1068" s="11"/>
      <c r="S1068" s="141" t="s">
        <v>54</v>
      </c>
      <c r="T1068" s="167" t="s">
        <v>54</v>
      </c>
      <c r="U1068" s="168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 x14ac:dyDescent="0.45">
      <c r="A1069" s="24"/>
      <c r="B1069" s="174"/>
      <c r="C1069" s="177"/>
      <c r="D1069" s="174"/>
      <c r="E1069" s="100" t="s">
        <v>56</v>
      </c>
      <c r="F1069" s="103">
        <f t="shared" ref="F1069:J1069" si="1728">F1067-F1068</f>
        <v>0</v>
      </c>
      <c r="G1069" s="103">
        <f t="shared" si="1728"/>
        <v>0</v>
      </c>
      <c r="H1069" s="103">
        <f t="shared" si="1728"/>
        <v>0</v>
      </c>
      <c r="I1069" s="103">
        <f t="shared" si="1728"/>
        <v>0</v>
      </c>
      <c r="J1069" s="103">
        <f t="shared" si="1728"/>
        <v>0</v>
      </c>
      <c r="K1069" s="12" t="s">
        <v>54</v>
      </c>
      <c r="L1069" s="169" t="s">
        <v>54</v>
      </c>
      <c r="M1069" s="170"/>
      <c r="N1069" s="103">
        <f t="shared" ref="N1069:R1069" si="1729">N1067-N1068</f>
        <v>0</v>
      </c>
      <c r="O1069" s="103">
        <f t="shared" si="1729"/>
        <v>0</v>
      </c>
      <c r="P1069" s="103">
        <f t="shared" si="1729"/>
        <v>0</v>
      </c>
      <c r="Q1069" s="103">
        <f t="shared" si="1729"/>
        <v>0</v>
      </c>
      <c r="R1069" s="103">
        <f t="shared" si="1729"/>
        <v>0</v>
      </c>
      <c r="S1069" s="12" t="s">
        <v>54</v>
      </c>
      <c r="T1069" s="169" t="s">
        <v>54</v>
      </c>
      <c r="U1069" s="170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 x14ac:dyDescent="0.45">
      <c r="A1070" s="25"/>
      <c r="B1070" s="175"/>
      <c r="C1070" s="178"/>
      <c r="D1070" s="175"/>
      <c r="E1070" s="100" t="s">
        <v>57</v>
      </c>
      <c r="F1070" s="104">
        <f t="shared" ref="F1070:J1070" si="1730">(F1067-F1068)*10</f>
        <v>0</v>
      </c>
      <c r="G1070" s="104">
        <f t="shared" si="1730"/>
        <v>0</v>
      </c>
      <c r="H1070" s="104">
        <f t="shared" si="1730"/>
        <v>0</v>
      </c>
      <c r="I1070" s="104">
        <f t="shared" si="1730"/>
        <v>0</v>
      </c>
      <c r="J1070" s="104">
        <f t="shared" si="1730"/>
        <v>0</v>
      </c>
      <c r="K1070" s="105">
        <f t="shared" ref="K1070" si="1731">IFERROR(AVERAGE(F1070:J1070)," ")</f>
        <v>0</v>
      </c>
      <c r="L1070" s="179" t="str">
        <f t="shared" ref="L1070" si="1732">IFERROR((1-((MAX(F1070:J1070)-MIN(F1070:J1070))/(2*AVERAGE(F1070:J1070))))*100," ")</f>
        <v xml:space="preserve"> </v>
      </c>
      <c r="M1070" s="180"/>
      <c r="N1070" s="104">
        <f t="shared" ref="N1070:R1070" si="1733">(N1067-N1068)*10</f>
        <v>0</v>
      </c>
      <c r="O1070" s="104">
        <f t="shared" si="1733"/>
        <v>0</v>
      </c>
      <c r="P1070" s="104">
        <f t="shared" si="1733"/>
        <v>0</v>
      </c>
      <c r="Q1070" s="104">
        <f t="shared" si="1733"/>
        <v>0</v>
      </c>
      <c r="R1070" s="104">
        <f t="shared" si="1733"/>
        <v>0</v>
      </c>
      <c r="S1070" s="105">
        <f t="shared" ref="S1070" si="1734">IFERROR(AVERAGE(N1070:R1070)," ")</f>
        <v>0</v>
      </c>
      <c r="T1070" s="171" t="str">
        <f t="shared" ref="T1070" si="1735">IFERROR((1-((MAX(N1070:R1070)-MIN(N1070:R1070))/(2*AVERAGE(N1070:R1070))))*100," ")</f>
        <v xml:space="preserve"> </v>
      </c>
      <c r="U1070" s="172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 x14ac:dyDescent="0.45">
      <c r="A1071" s="21"/>
      <c r="B1071" s="173"/>
      <c r="C1071" s="176"/>
      <c r="D1071" s="173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67" t="s">
        <v>54</v>
      </c>
      <c r="M1071" s="168"/>
      <c r="N1071" s="10"/>
      <c r="O1071" s="11"/>
      <c r="P1071" s="11"/>
      <c r="Q1071" s="11"/>
      <c r="R1071" s="11"/>
      <c r="S1071" s="141" t="s">
        <v>54</v>
      </c>
      <c r="T1071" s="167" t="s">
        <v>54</v>
      </c>
      <c r="U1071" s="168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 x14ac:dyDescent="0.45">
      <c r="A1072" s="54"/>
      <c r="B1072" s="174"/>
      <c r="C1072" s="177"/>
      <c r="D1072" s="174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67" t="s">
        <v>54</v>
      </c>
      <c r="M1072" s="168"/>
      <c r="N1072" s="10"/>
      <c r="O1072" s="11"/>
      <c r="P1072" s="11"/>
      <c r="Q1072" s="11"/>
      <c r="R1072" s="11"/>
      <c r="S1072" s="141" t="s">
        <v>54</v>
      </c>
      <c r="T1072" s="167" t="s">
        <v>54</v>
      </c>
      <c r="U1072" s="168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 x14ac:dyDescent="0.45">
      <c r="A1073" s="24"/>
      <c r="B1073" s="174"/>
      <c r="C1073" s="177"/>
      <c r="D1073" s="174"/>
      <c r="E1073" s="100" t="s">
        <v>56</v>
      </c>
      <c r="F1073" s="103">
        <f t="shared" ref="F1073:J1073" si="1736">F1071-F1072</f>
        <v>0</v>
      </c>
      <c r="G1073" s="103">
        <f t="shared" si="1736"/>
        <v>0</v>
      </c>
      <c r="H1073" s="103">
        <f t="shared" si="1736"/>
        <v>0</v>
      </c>
      <c r="I1073" s="103">
        <f t="shared" si="1736"/>
        <v>0</v>
      </c>
      <c r="J1073" s="103">
        <f t="shared" si="1736"/>
        <v>0</v>
      </c>
      <c r="K1073" s="12" t="s">
        <v>54</v>
      </c>
      <c r="L1073" s="169" t="s">
        <v>54</v>
      </c>
      <c r="M1073" s="170"/>
      <c r="N1073" s="103">
        <f t="shared" ref="N1073:R1073" si="1737">N1071-N1072</f>
        <v>0</v>
      </c>
      <c r="O1073" s="103">
        <f t="shared" si="1737"/>
        <v>0</v>
      </c>
      <c r="P1073" s="103">
        <f t="shared" si="1737"/>
        <v>0</v>
      </c>
      <c r="Q1073" s="103">
        <f t="shared" si="1737"/>
        <v>0</v>
      </c>
      <c r="R1073" s="103">
        <f t="shared" si="1737"/>
        <v>0</v>
      </c>
      <c r="S1073" s="12" t="s">
        <v>54</v>
      </c>
      <c r="T1073" s="169" t="s">
        <v>54</v>
      </c>
      <c r="U1073" s="170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 x14ac:dyDescent="0.45">
      <c r="A1074" s="25"/>
      <c r="B1074" s="175"/>
      <c r="C1074" s="178"/>
      <c r="D1074" s="175"/>
      <c r="E1074" s="100" t="s">
        <v>57</v>
      </c>
      <c r="F1074" s="104">
        <f t="shared" ref="F1074:J1074" si="1738">(F1071-F1072)*10</f>
        <v>0</v>
      </c>
      <c r="G1074" s="104">
        <f t="shared" si="1738"/>
        <v>0</v>
      </c>
      <c r="H1074" s="104">
        <f t="shared" si="1738"/>
        <v>0</v>
      </c>
      <c r="I1074" s="104">
        <f t="shared" si="1738"/>
        <v>0</v>
      </c>
      <c r="J1074" s="104">
        <f t="shared" si="1738"/>
        <v>0</v>
      </c>
      <c r="K1074" s="105">
        <f t="shared" ref="K1074" si="1739">IFERROR(AVERAGE(F1074:J1074)," ")</f>
        <v>0</v>
      </c>
      <c r="L1074" s="179" t="str">
        <f t="shared" ref="L1074" si="1740">IFERROR((1-((MAX(F1074:J1074)-MIN(F1074:J1074))/(2*AVERAGE(F1074:J1074))))*100," ")</f>
        <v xml:space="preserve"> </v>
      </c>
      <c r="M1074" s="180"/>
      <c r="N1074" s="104">
        <f t="shared" ref="N1074:R1074" si="1741">(N1071-N1072)*10</f>
        <v>0</v>
      </c>
      <c r="O1074" s="104">
        <f t="shared" si="1741"/>
        <v>0</v>
      </c>
      <c r="P1074" s="104">
        <f t="shared" si="1741"/>
        <v>0</v>
      </c>
      <c r="Q1074" s="104">
        <f t="shared" si="1741"/>
        <v>0</v>
      </c>
      <c r="R1074" s="104">
        <f t="shared" si="1741"/>
        <v>0</v>
      </c>
      <c r="S1074" s="105">
        <f t="shared" ref="S1074" si="1742">IFERROR(AVERAGE(N1074:R1074)," ")</f>
        <v>0</v>
      </c>
      <c r="T1074" s="171" t="str">
        <f t="shared" ref="T1074" si="1743">IFERROR((1-((MAX(N1074:R1074)-MIN(N1074:R1074))/(2*AVERAGE(N1074:R1074))))*100," ")</f>
        <v xml:space="preserve"> </v>
      </c>
      <c r="U1074" s="172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 x14ac:dyDescent="0.45">
      <c r="A1075" s="21"/>
      <c r="B1075" s="173"/>
      <c r="C1075" s="176"/>
      <c r="D1075" s="173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67" t="s">
        <v>54</v>
      </c>
      <c r="M1075" s="168"/>
      <c r="N1075" s="10"/>
      <c r="O1075" s="11"/>
      <c r="P1075" s="11"/>
      <c r="Q1075" s="11"/>
      <c r="R1075" s="11"/>
      <c r="S1075" s="141" t="s">
        <v>54</v>
      </c>
      <c r="T1075" s="167" t="s">
        <v>54</v>
      </c>
      <c r="U1075" s="168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 x14ac:dyDescent="0.45">
      <c r="A1076" s="54"/>
      <c r="B1076" s="174"/>
      <c r="C1076" s="177"/>
      <c r="D1076" s="174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67" t="s">
        <v>54</v>
      </c>
      <c r="M1076" s="168"/>
      <c r="N1076" s="10"/>
      <c r="O1076" s="11"/>
      <c r="P1076" s="11"/>
      <c r="Q1076" s="11"/>
      <c r="R1076" s="11"/>
      <c r="S1076" s="141" t="s">
        <v>54</v>
      </c>
      <c r="T1076" s="167" t="s">
        <v>54</v>
      </c>
      <c r="U1076" s="168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 x14ac:dyDescent="0.45">
      <c r="A1077" s="24"/>
      <c r="B1077" s="174"/>
      <c r="C1077" s="177"/>
      <c r="D1077" s="174"/>
      <c r="E1077" s="100" t="s">
        <v>56</v>
      </c>
      <c r="F1077" s="103">
        <f t="shared" ref="F1077:J1077" si="1744">F1075-F1076</f>
        <v>0</v>
      </c>
      <c r="G1077" s="103">
        <f t="shared" si="1744"/>
        <v>0</v>
      </c>
      <c r="H1077" s="103">
        <f t="shared" si="1744"/>
        <v>0</v>
      </c>
      <c r="I1077" s="103">
        <f t="shared" si="1744"/>
        <v>0</v>
      </c>
      <c r="J1077" s="103">
        <f t="shared" si="1744"/>
        <v>0</v>
      </c>
      <c r="K1077" s="12" t="s">
        <v>54</v>
      </c>
      <c r="L1077" s="169" t="s">
        <v>54</v>
      </c>
      <c r="M1077" s="170"/>
      <c r="N1077" s="103">
        <f t="shared" ref="N1077:R1077" si="1745">N1075-N1076</f>
        <v>0</v>
      </c>
      <c r="O1077" s="103">
        <f t="shared" si="1745"/>
        <v>0</v>
      </c>
      <c r="P1077" s="103">
        <f t="shared" si="1745"/>
        <v>0</v>
      </c>
      <c r="Q1077" s="103">
        <f t="shared" si="1745"/>
        <v>0</v>
      </c>
      <c r="R1077" s="103">
        <f t="shared" si="1745"/>
        <v>0</v>
      </c>
      <c r="S1077" s="12" t="s">
        <v>54</v>
      </c>
      <c r="T1077" s="169" t="s">
        <v>54</v>
      </c>
      <c r="U1077" s="170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 x14ac:dyDescent="0.45">
      <c r="A1078" s="25"/>
      <c r="B1078" s="175"/>
      <c r="C1078" s="178"/>
      <c r="D1078" s="175"/>
      <c r="E1078" s="100" t="s">
        <v>57</v>
      </c>
      <c r="F1078" s="104">
        <f t="shared" ref="F1078:J1078" si="1746">(F1075-F1076)*10</f>
        <v>0</v>
      </c>
      <c r="G1078" s="104">
        <f t="shared" si="1746"/>
        <v>0</v>
      </c>
      <c r="H1078" s="104">
        <f t="shared" si="1746"/>
        <v>0</v>
      </c>
      <c r="I1078" s="104">
        <f t="shared" si="1746"/>
        <v>0</v>
      </c>
      <c r="J1078" s="104">
        <f t="shared" si="1746"/>
        <v>0</v>
      </c>
      <c r="K1078" s="105">
        <f t="shared" ref="K1078" si="1747">IFERROR(AVERAGE(F1078:J1078)," ")</f>
        <v>0</v>
      </c>
      <c r="L1078" s="179" t="str">
        <f t="shared" ref="L1078" si="1748">IFERROR((1-((MAX(F1078:J1078)-MIN(F1078:J1078))/(2*AVERAGE(F1078:J1078))))*100," ")</f>
        <v xml:space="preserve"> </v>
      </c>
      <c r="M1078" s="180"/>
      <c r="N1078" s="104">
        <f t="shared" ref="N1078:R1078" si="1749">(N1075-N1076)*10</f>
        <v>0</v>
      </c>
      <c r="O1078" s="104">
        <f t="shared" si="1749"/>
        <v>0</v>
      </c>
      <c r="P1078" s="104">
        <f t="shared" si="1749"/>
        <v>0</v>
      </c>
      <c r="Q1078" s="104">
        <f t="shared" si="1749"/>
        <v>0</v>
      </c>
      <c r="R1078" s="104">
        <f t="shared" si="1749"/>
        <v>0</v>
      </c>
      <c r="S1078" s="105">
        <f t="shared" ref="S1078" si="1750">IFERROR(AVERAGE(N1078:R1078)," ")</f>
        <v>0</v>
      </c>
      <c r="T1078" s="171" t="str">
        <f t="shared" ref="T1078" si="1751">IFERROR((1-((MAX(N1078:R1078)-MIN(N1078:R1078))/(2*AVERAGE(N1078:R1078))))*100," ")</f>
        <v xml:space="preserve"> </v>
      </c>
      <c r="U1078" s="172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 x14ac:dyDescent="0.45">
      <c r="A1079" s="21"/>
      <c r="B1079" s="173"/>
      <c r="C1079" s="176"/>
      <c r="D1079" s="173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67" t="s">
        <v>54</v>
      </c>
      <c r="M1079" s="168"/>
      <c r="N1079" s="10"/>
      <c r="O1079" s="11"/>
      <c r="P1079" s="11"/>
      <c r="Q1079" s="11"/>
      <c r="R1079" s="11"/>
      <c r="S1079" s="141" t="s">
        <v>54</v>
      </c>
      <c r="T1079" s="167" t="s">
        <v>54</v>
      </c>
      <c r="U1079" s="168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 x14ac:dyDescent="0.45">
      <c r="A1080" s="54"/>
      <c r="B1080" s="174"/>
      <c r="C1080" s="177"/>
      <c r="D1080" s="174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67" t="s">
        <v>54</v>
      </c>
      <c r="M1080" s="168"/>
      <c r="N1080" s="10"/>
      <c r="O1080" s="11"/>
      <c r="P1080" s="11"/>
      <c r="Q1080" s="11"/>
      <c r="R1080" s="11"/>
      <c r="S1080" s="141" t="s">
        <v>54</v>
      </c>
      <c r="T1080" s="167" t="s">
        <v>54</v>
      </c>
      <c r="U1080" s="168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 x14ac:dyDescent="0.45">
      <c r="A1081" s="24"/>
      <c r="B1081" s="174"/>
      <c r="C1081" s="177"/>
      <c r="D1081" s="174"/>
      <c r="E1081" s="100" t="s">
        <v>56</v>
      </c>
      <c r="F1081" s="103">
        <f t="shared" ref="F1081:J1081" si="1752">F1079-F1080</f>
        <v>0</v>
      </c>
      <c r="G1081" s="103">
        <f t="shared" si="1752"/>
        <v>0</v>
      </c>
      <c r="H1081" s="103">
        <f t="shared" si="1752"/>
        <v>0</v>
      </c>
      <c r="I1081" s="103">
        <f t="shared" si="1752"/>
        <v>0</v>
      </c>
      <c r="J1081" s="103">
        <f t="shared" si="1752"/>
        <v>0</v>
      </c>
      <c r="K1081" s="12" t="s">
        <v>54</v>
      </c>
      <c r="L1081" s="169" t="s">
        <v>54</v>
      </c>
      <c r="M1081" s="170"/>
      <c r="N1081" s="103">
        <f t="shared" ref="N1081:R1081" si="1753">N1079-N1080</f>
        <v>0</v>
      </c>
      <c r="O1081" s="103">
        <f t="shared" si="1753"/>
        <v>0</v>
      </c>
      <c r="P1081" s="103">
        <f t="shared" si="1753"/>
        <v>0</v>
      </c>
      <c r="Q1081" s="103">
        <f t="shared" si="1753"/>
        <v>0</v>
      </c>
      <c r="R1081" s="103">
        <f t="shared" si="1753"/>
        <v>0</v>
      </c>
      <c r="S1081" s="12" t="s">
        <v>54</v>
      </c>
      <c r="T1081" s="169" t="s">
        <v>54</v>
      </c>
      <c r="U1081" s="170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 x14ac:dyDescent="0.45">
      <c r="A1082" s="25"/>
      <c r="B1082" s="175"/>
      <c r="C1082" s="178"/>
      <c r="D1082" s="175"/>
      <c r="E1082" s="100" t="s">
        <v>57</v>
      </c>
      <c r="F1082" s="104">
        <f t="shared" ref="F1082:J1082" si="1754">(F1079-F1080)*10</f>
        <v>0</v>
      </c>
      <c r="G1082" s="104">
        <f t="shared" si="1754"/>
        <v>0</v>
      </c>
      <c r="H1082" s="104">
        <f t="shared" si="1754"/>
        <v>0</v>
      </c>
      <c r="I1082" s="104">
        <f t="shared" si="1754"/>
        <v>0</v>
      </c>
      <c r="J1082" s="104">
        <f t="shared" si="1754"/>
        <v>0</v>
      </c>
      <c r="K1082" s="105">
        <f t="shared" ref="K1082" si="1755">IFERROR(AVERAGE(F1082:J1082)," ")</f>
        <v>0</v>
      </c>
      <c r="L1082" s="179" t="str">
        <f t="shared" ref="L1082" si="1756">IFERROR((1-((MAX(F1082:J1082)-MIN(F1082:J1082))/(2*AVERAGE(F1082:J1082))))*100," ")</f>
        <v xml:space="preserve"> </v>
      </c>
      <c r="M1082" s="180"/>
      <c r="N1082" s="104">
        <f t="shared" ref="N1082:R1082" si="1757">(N1079-N1080)*10</f>
        <v>0</v>
      </c>
      <c r="O1082" s="104">
        <f t="shared" si="1757"/>
        <v>0</v>
      </c>
      <c r="P1082" s="104">
        <f t="shared" si="1757"/>
        <v>0</v>
      </c>
      <c r="Q1082" s="104">
        <f t="shared" si="1757"/>
        <v>0</v>
      </c>
      <c r="R1082" s="104">
        <f t="shared" si="1757"/>
        <v>0</v>
      </c>
      <c r="S1082" s="105">
        <f t="shared" ref="S1082" si="1758">IFERROR(AVERAGE(N1082:R1082)," ")</f>
        <v>0</v>
      </c>
      <c r="T1082" s="171" t="str">
        <f t="shared" ref="T1082" si="1759">IFERROR((1-((MAX(N1082:R1082)-MIN(N1082:R1082))/(2*AVERAGE(N1082:R1082))))*100," ")</f>
        <v xml:space="preserve"> </v>
      </c>
      <c r="U1082" s="172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 x14ac:dyDescent="0.45">
      <c r="A1083" s="21"/>
      <c r="B1083" s="173"/>
      <c r="C1083" s="176"/>
      <c r="D1083" s="173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67" t="s">
        <v>54</v>
      </c>
      <c r="M1083" s="168"/>
      <c r="N1083" s="10"/>
      <c r="O1083" s="11"/>
      <c r="P1083" s="11"/>
      <c r="Q1083" s="11"/>
      <c r="R1083" s="11"/>
      <c r="S1083" s="141" t="s">
        <v>54</v>
      </c>
      <c r="T1083" s="167" t="s">
        <v>54</v>
      </c>
      <c r="U1083" s="168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 x14ac:dyDescent="0.45">
      <c r="A1084" s="54"/>
      <c r="B1084" s="174"/>
      <c r="C1084" s="177"/>
      <c r="D1084" s="174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67" t="s">
        <v>54</v>
      </c>
      <c r="M1084" s="168"/>
      <c r="N1084" s="10"/>
      <c r="O1084" s="11"/>
      <c r="P1084" s="11"/>
      <c r="Q1084" s="11"/>
      <c r="R1084" s="11"/>
      <c r="S1084" s="141" t="s">
        <v>54</v>
      </c>
      <c r="T1084" s="167" t="s">
        <v>54</v>
      </c>
      <c r="U1084" s="168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 x14ac:dyDescent="0.45">
      <c r="A1085" s="24"/>
      <c r="B1085" s="174"/>
      <c r="C1085" s="177"/>
      <c r="D1085" s="174"/>
      <c r="E1085" s="100" t="s">
        <v>56</v>
      </c>
      <c r="F1085" s="103">
        <f t="shared" ref="F1085:J1085" si="1760">F1083-F1084</f>
        <v>0</v>
      </c>
      <c r="G1085" s="103">
        <f t="shared" si="1760"/>
        <v>0</v>
      </c>
      <c r="H1085" s="103">
        <f t="shared" si="1760"/>
        <v>0</v>
      </c>
      <c r="I1085" s="103">
        <f t="shared" si="1760"/>
        <v>0</v>
      </c>
      <c r="J1085" s="103">
        <f t="shared" si="1760"/>
        <v>0</v>
      </c>
      <c r="K1085" s="12" t="s">
        <v>54</v>
      </c>
      <c r="L1085" s="169" t="s">
        <v>54</v>
      </c>
      <c r="M1085" s="170"/>
      <c r="N1085" s="103">
        <f t="shared" ref="N1085:R1085" si="1761">N1083-N1084</f>
        <v>0</v>
      </c>
      <c r="O1085" s="103">
        <f t="shared" si="1761"/>
        <v>0</v>
      </c>
      <c r="P1085" s="103">
        <f t="shared" si="1761"/>
        <v>0</v>
      </c>
      <c r="Q1085" s="103">
        <f t="shared" si="1761"/>
        <v>0</v>
      </c>
      <c r="R1085" s="103">
        <f t="shared" si="1761"/>
        <v>0</v>
      </c>
      <c r="S1085" s="12" t="s">
        <v>54</v>
      </c>
      <c r="T1085" s="169" t="s">
        <v>54</v>
      </c>
      <c r="U1085" s="170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 x14ac:dyDescent="0.45">
      <c r="A1086" s="25"/>
      <c r="B1086" s="175"/>
      <c r="C1086" s="178"/>
      <c r="D1086" s="175"/>
      <c r="E1086" s="100" t="s">
        <v>57</v>
      </c>
      <c r="F1086" s="104">
        <f t="shared" ref="F1086:J1086" si="1762">(F1083-F1084)*10</f>
        <v>0</v>
      </c>
      <c r="G1086" s="104">
        <f t="shared" si="1762"/>
        <v>0</v>
      </c>
      <c r="H1086" s="104">
        <f t="shared" si="1762"/>
        <v>0</v>
      </c>
      <c r="I1086" s="104">
        <f t="shared" si="1762"/>
        <v>0</v>
      </c>
      <c r="J1086" s="104">
        <f t="shared" si="1762"/>
        <v>0</v>
      </c>
      <c r="K1086" s="105">
        <f t="shared" ref="K1086" si="1763">IFERROR(AVERAGE(F1086:J1086)," ")</f>
        <v>0</v>
      </c>
      <c r="L1086" s="179" t="str">
        <f t="shared" ref="L1086" si="1764">IFERROR((1-((MAX(F1086:J1086)-MIN(F1086:J1086))/(2*AVERAGE(F1086:J1086))))*100," ")</f>
        <v xml:space="preserve"> </v>
      </c>
      <c r="M1086" s="180"/>
      <c r="N1086" s="104">
        <f t="shared" ref="N1086:R1086" si="1765">(N1083-N1084)*10</f>
        <v>0</v>
      </c>
      <c r="O1086" s="104">
        <f t="shared" si="1765"/>
        <v>0</v>
      </c>
      <c r="P1086" s="104">
        <f t="shared" si="1765"/>
        <v>0</v>
      </c>
      <c r="Q1086" s="104">
        <f t="shared" si="1765"/>
        <v>0</v>
      </c>
      <c r="R1086" s="104">
        <f t="shared" si="1765"/>
        <v>0</v>
      </c>
      <c r="S1086" s="105">
        <f t="shared" ref="S1086" si="1766">IFERROR(AVERAGE(N1086:R1086)," ")</f>
        <v>0</v>
      </c>
      <c r="T1086" s="171" t="str">
        <f t="shared" ref="T1086" si="1767">IFERROR((1-((MAX(N1086:R1086)-MIN(N1086:R1086))/(2*AVERAGE(N1086:R1086))))*100," ")</f>
        <v xml:space="preserve"> </v>
      </c>
      <c r="U1086" s="172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 x14ac:dyDescent="0.45">
      <c r="A1087" s="21"/>
      <c r="B1087" s="173"/>
      <c r="C1087" s="176"/>
      <c r="D1087" s="173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67" t="s">
        <v>54</v>
      </c>
      <c r="M1087" s="168"/>
      <c r="N1087" s="10"/>
      <c r="O1087" s="11"/>
      <c r="P1087" s="11"/>
      <c r="Q1087" s="11"/>
      <c r="R1087" s="11"/>
      <c r="S1087" s="141" t="s">
        <v>54</v>
      </c>
      <c r="T1087" s="167" t="s">
        <v>54</v>
      </c>
      <c r="U1087" s="168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 x14ac:dyDescent="0.45">
      <c r="A1088" s="54"/>
      <c r="B1088" s="174"/>
      <c r="C1088" s="177"/>
      <c r="D1088" s="174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67" t="s">
        <v>54</v>
      </c>
      <c r="M1088" s="168"/>
      <c r="N1088" s="10"/>
      <c r="O1088" s="11"/>
      <c r="P1088" s="11"/>
      <c r="Q1088" s="11"/>
      <c r="R1088" s="11"/>
      <c r="S1088" s="141" t="s">
        <v>54</v>
      </c>
      <c r="T1088" s="167" t="s">
        <v>54</v>
      </c>
      <c r="U1088" s="168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 x14ac:dyDescent="0.45">
      <c r="A1089" s="24"/>
      <c r="B1089" s="174"/>
      <c r="C1089" s="177"/>
      <c r="D1089" s="174"/>
      <c r="E1089" s="100" t="s">
        <v>56</v>
      </c>
      <c r="F1089" s="103">
        <f t="shared" ref="F1089:J1089" si="1768">F1087-F1088</f>
        <v>0</v>
      </c>
      <c r="G1089" s="103">
        <f t="shared" si="1768"/>
        <v>0</v>
      </c>
      <c r="H1089" s="103">
        <f t="shared" si="1768"/>
        <v>0</v>
      </c>
      <c r="I1089" s="103">
        <f t="shared" si="1768"/>
        <v>0</v>
      </c>
      <c r="J1089" s="103">
        <f t="shared" si="1768"/>
        <v>0</v>
      </c>
      <c r="K1089" s="12" t="s">
        <v>54</v>
      </c>
      <c r="L1089" s="169" t="s">
        <v>54</v>
      </c>
      <c r="M1089" s="170"/>
      <c r="N1089" s="103">
        <f t="shared" ref="N1089:R1089" si="1769">N1087-N1088</f>
        <v>0</v>
      </c>
      <c r="O1089" s="103">
        <f t="shared" si="1769"/>
        <v>0</v>
      </c>
      <c r="P1089" s="103">
        <f t="shared" si="1769"/>
        <v>0</v>
      </c>
      <c r="Q1089" s="103">
        <f t="shared" si="1769"/>
        <v>0</v>
      </c>
      <c r="R1089" s="103">
        <f t="shared" si="1769"/>
        <v>0</v>
      </c>
      <c r="S1089" s="12" t="s">
        <v>54</v>
      </c>
      <c r="T1089" s="169" t="s">
        <v>54</v>
      </c>
      <c r="U1089" s="170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 x14ac:dyDescent="0.45">
      <c r="A1090" s="25"/>
      <c r="B1090" s="175"/>
      <c r="C1090" s="178"/>
      <c r="D1090" s="175"/>
      <c r="E1090" s="100" t="s">
        <v>57</v>
      </c>
      <c r="F1090" s="104">
        <f t="shared" ref="F1090:J1090" si="1770">(F1087-F1088)*10</f>
        <v>0</v>
      </c>
      <c r="G1090" s="104">
        <f t="shared" si="1770"/>
        <v>0</v>
      </c>
      <c r="H1090" s="104">
        <f t="shared" si="1770"/>
        <v>0</v>
      </c>
      <c r="I1090" s="104">
        <f t="shared" si="1770"/>
        <v>0</v>
      </c>
      <c r="J1090" s="104">
        <f t="shared" si="1770"/>
        <v>0</v>
      </c>
      <c r="K1090" s="105">
        <f t="shared" ref="K1090" si="1771">IFERROR(AVERAGE(F1090:J1090)," ")</f>
        <v>0</v>
      </c>
      <c r="L1090" s="179" t="str">
        <f t="shared" ref="L1090" si="1772">IFERROR((1-((MAX(F1090:J1090)-MIN(F1090:J1090))/(2*AVERAGE(F1090:J1090))))*100," ")</f>
        <v xml:space="preserve"> </v>
      </c>
      <c r="M1090" s="180"/>
      <c r="N1090" s="104">
        <f t="shared" ref="N1090:R1090" si="1773">(N1087-N1088)*10</f>
        <v>0</v>
      </c>
      <c r="O1090" s="104">
        <f t="shared" si="1773"/>
        <v>0</v>
      </c>
      <c r="P1090" s="104">
        <f t="shared" si="1773"/>
        <v>0</v>
      </c>
      <c r="Q1090" s="104">
        <f t="shared" si="1773"/>
        <v>0</v>
      </c>
      <c r="R1090" s="104">
        <f t="shared" si="1773"/>
        <v>0</v>
      </c>
      <c r="S1090" s="105">
        <f t="shared" ref="S1090" si="1774">IFERROR(AVERAGE(N1090:R1090)," ")</f>
        <v>0</v>
      </c>
      <c r="T1090" s="171" t="str">
        <f t="shared" ref="T1090" si="1775">IFERROR((1-((MAX(N1090:R1090)-MIN(N1090:R1090))/(2*AVERAGE(N1090:R1090))))*100," ")</f>
        <v xml:space="preserve"> </v>
      </c>
      <c r="U1090" s="172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 x14ac:dyDescent="0.45">
      <c r="A1091" s="21"/>
      <c r="B1091" s="173"/>
      <c r="C1091" s="176"/>
      <c r="D1091" s="173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67" t="s">
        <v>54</v>
      </c>
      <c r="M1091" s="168"/>
      <c r="N1091" s="10"/>
      <c r="O1091" s="11"/>
      <c r="P1091" s="11"/>
      <c r="Q1091" s="11"/>
      <c r="R1091" s="11"/>
      <c r="S1091" s="141" t="s">
        <v>54</v>
      </c>
      <c r="T1091" s="167" t="s">
        <v>54</v>
      </c>
      <c r="U1091" s="168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 x14ac:dyDescent="0.45">
      <c r="A1092" s="54"/>
      <c r="B1092" s="174"/>
      <c r="C1092" s="177"/>
      <c r="D1092" s="174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67" t="s">
        <v>54</v>
      </c>
      <c r="M1092" s="168"/>
      <c r="N1092" s="10"/>
      <c r="O1092" s="11"/>
      <c r="P1092" s="11"/>
      <c r="Q1092" s="11"/>
      <c r="R1092" s="11"/>
      <c r="S1092" s="141" t="s">
        <v>54</v>
      </c>
      <c r="T1092" s="167" t="s">
        <v>54</v>
      </c>
      <c r="U1092" s="168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 x14ac:dyDescent="0.45">
      <c r="A1093" s="24"/>
      <c r="B1093" s="174"/>
      <c r="C1093" s="177"/>
      <c r="D1093" s="174"/>
      <c r="E1093" s="100" t="s">
        <v>56</v>
      </c>
      <c r="F1093" s="103">
        <f t="shared" ref="F1093:J1093" si="1776">F1091-F1092</f>
        <v>0</v>
      </c>
      <c r="G1093" s="103">
        <f t="shared" si="1776"/>
        <v>0</v>
      </c>
      <c r="H1093" s="103">
        <f t="shared" si="1776"/>
        <v>0</v>
      </c>
      <c r="I1093" s="103">
        <f t="shared" si="1776"/>
        <v>0</v>
      </c>
      <c r="J1093" s="103">
        <f t="shared" si="1776"/>
        <v>0</v>
      </c>
      <c r="K1093" s="12" t="s">
        <v>54</v>
      </c>
      <c r="L1093" s="169" t="s">
        <v>54</v>
      </c>
      <c r="M1093" s="170"/>
      <c r="N1093" s="103">
        <f t="shared" ref="N1093:R1093" si="1777">N1091-N1092</f>
        <v>0</v>
      </c>
      <c r="O1093" s="103">
        <f t="shared" si="1777"/>
        <v>0</v>
      </c>
      <c r="P1093" s="103">
        <f t="shared" si="1777"/>
        <v>0</v>
      </c>
      <c r="Q1093" s="103">
        <f t="shared" si="1777"/>
        <v>0</v>
      </c>
      <c r="R1093" s="103">
        <f t="shared" si="1777"/>
        <v>0</v>
      </c>
      <c r="S1093" s="12" t="s">
        <v>54</v>
      </c>
      <c r="T1093" s="169" t="s">
        <v>54</v>
      </c>
      <c r="U1093" s="170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 x14ac:dyDescent="0.45">
      <c r="A1094" s="25"/>
      <c r="B1094" s="175"/>
      <c r="C1094" s="178"/>
      <c r="D1094" s="175"/>
      <c r="E1094" s="100" t="s">
        <v>57</v>
      </c>
      <c r="F1094" s="104">
        <f t="shared" ref="F1094:J1094" si="1778">(F1091-F1092)*10</f>
        <v>0</v>
      </c>
      <c r="G1094" s="104">
        <f t="shared" si="1778"/>
        <v>0</v>
      </c>
      <c r="H1094" s="104">
        <f t="shared" si="1778"/>
        <v>0</v>
      </c>
      <c r="I1094" s="104">
        <f t="shared" si="1778"/>
        <v>0</v>
      </c>
      <c r="J1094" s="104">
        <f t="shared" si="1778"/>
        <v>0</v>
      </c>
      <c r="K1094" s="105">
        <f t="shared" ref="K1094" si="1779">IFERROR(AVERAGE(F1094:J1094)," ")</f>
        <v>0</v>
      </c>
      <c r="L1094" s="179" t="str">
        <f t="shared" ref="L1094" si="1780">IFERROR((1-((MAX(F1094:J1094)-MIN(F1094:J1094))/(2*AVERAGE(F1094:J1094))))*100," ")</f>
        <v xml:space="preserve"> </v>
      </c>
      <c r="M1094" s="180"/>
      <c r="N1094" s="104">
        <f t="shared" ref="N1094:R1094" si="1781">(N1091-N1092)*10</f>
        <v>0</v>
      </c>
      <c r="O1094" s="104">
        <f t="shared" si="1781"/>
        <v>0</v>
      </c>
      <c r="P1094" s="104">
        <f t="shared" si="1781"/>
        <v>0</v>
      </c>
      <c r="Q1094" s="104">
        <f t="shared" si="1781"/>
        <v>0</v>
      </c>
      <c r="R1094" s="104">
        <f t="shared" si="1781"/>
        <v>0</v>
      </c>
      <c r="S1094" s="105">
        <f t="shared" ref="S1094" si="1782">IFERROR(AVERAGE(N1094:R1094)," ")</f>
        <v>0</v>
      </c>
      <c r="T1094" s="171" t="str">
        <f t="shared" ref="T1094" si="1783">IFERROR((1-((MAX(N1094:R1094)-MIN(N1094:R1094))/(2*AVERAGE(N1094:R1094))))*100," ")</f>
        <v xml:space="preserve"> </v>
      </c>
      <c r="U1094" s="172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 x14ac:dyDescent="0.45">
      <c r="A1095" s="21"/>
      <c r="B1095" s="173"/>
      <c r="C1095" s="176"/>
      <c r="D1095" s="173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67" t="s">
        <v>54</v>
      </c>
      <c r="M1095" s="168"/>
      <c r="N1095" s="10"/>
      <c r="O1095" s="11"/>
      <c r="P1095" s="11"/>
      <c r="Q1095" s="11"/>
      <c r="R1095" s="11"/>
      <c r="S1095" s="141" t="s">
        <v>54</v>
      </c>
      <c r="T1095" s="167" t="s">
        <v>54</v>
      </c>
      <c r="U1095" s="168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 x14ac:dyDescent="0.45">
      <c r="A1096" s="54"/>
      <c r="B1096" s="174"/>
      <c r="C1096" s="177"/>
      <c r="D1096" s="174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67" t="s">
        <v>54</v>
      </c>
      <c r="M1096" s="168"/>
      <c r="N1096" s="10"/>
      <c r="O1096" s="11"/>
      <c r="P1096" s="11"/>
      <c r="Q1096" s="11"/>
      <c r="R1096" s="11"/>
      <c r="S1096" s="141" t="s">
        <v>54</v>
      </c>
      <c r="T1096" s="167" t="s">
        <v>54</v>
      </c>
      <c r="U1096" s="168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 x14ac:dyDescent="0.45">
      <c r="A1097" s="24"/>
      <c r="B1097" s="174"/>
      <c r="C1097" s="177"/>
      <c r="D1097" s="174"/>
      <c r="E1097" s="100" t="s">
        <v>56</v>
      </c>
      <c r="F1097" s="103">
        <f t="shared" ref="F1097:J1097" si="1784">F1095-F1096</f>
        <v>0</v>
      </c>
      <c r="G1097" s="103">
        <f t="shared" si="1784"/>
        <v>0</v>
      </c>
      <c r="H1097" s="103">
        <f t="shared" si="1784"/>
        <v>0</v>
      </c>
      <c r="I1097" s="103">
        <f t="shared" si="1784"/>
        <v>0</v>
      </c>
      <c r="J1097" s="103">
        <f t="shared" si="1784"/>
        <v>0</v>
      </c>
      <c r="K1097" s="12" t="s">
        <v>54</v>
      </c>
      <c r="L1097" s="169" t="s">
        <v>54</v>
      </c>
      <c r="M1097" s="170"/>
      <c r="N1097" s="103">
        <f t="shared" ref="N1097:R1097" si="1785">N1095-N1096</f>
        <v>0</v>
      </c>
      <c r="O1097" s="103">
        <f t="shared" si="1785"/>
        <v>0</v>
      </c>
      <c r="P1097" s="103">
        <f t="shared" si="1785"/>
        <v>0</v>
      </c>
      <c r="Q1097" s="103">
        <f t="shared" si="1785"/>
        <v>0</v>
      </c>
      <c r="R1097" s="103">
        <f t="shared" si="1785"/>
        <v>0</v>
      </c>
      <c r="S1097" s="12" t="s">
        <v>54</v>
      </c>
      <c r="T1097" s="169" t="s">
        <v>54</v>
      </c>
      <c r="U1097" s="170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 x14ac:dyDescent="0.45">
      <c r="A1098" s="25"/>
      <c r="B1098" s="175"/>
      <c r="C1098" s="178"/>
      <c r="D1098" s="175"/>
      <c r="E1098" s="100" t="s">
        <v>57</v>
      </c>
      <c r="F1098" s="104">
        <f t="shared" ref="F1098:J1098" si="1786">(F1095-F1096)*10</f>
        <v>0</v>
      </c>
      <c r="G1098" s="104">
        <f t="shared" si="1786"/>
        <v>0</v>
      </c>
      <c r="H1098" s="104">
        <f t="shared" si="1786"/>
        <v>0</v>
      </c>
      <c r="I1098" s="104">
        <f t="shared" si="1786"/>
        <v>0</v>
      </c>
      <c r="J1098" s="104">
        <f t="shared" si="1786"/>
        <v>0</v>
      </c>
      <c r="K1098" s="105">
        <f t="shared" ref="K1098" si="1787">IFERROR(AVERAGE(F1098:J1098)," ")</f>
        <v>0</v>
      </c>
      <c r="L1098" s="179" t="str">
        <f t="shared" ref="L1098" si="1788">IFERROR((1-((MAX(F1098:J1098)-MIN(F1098:J1098))/(2*AVERAGE(F1098:J1098))))*100," ")</f>
        <v xml:space="preserve"> </v>
      </c>
      <c r="M1098" s="180"/>
      <c r="N1098" s="104">
        <f t="shared" ref="N1098:R1098" si="1789">(N1095-N1096)*10</f>
        <v>0</v>
      </c>
      <c r="O1098" s="104">
        <f t="shared" si="1789"/>
        <v>0</v>
      </c>
      <c r="P1098" s="104">
        <f t="shared" si="1789"/>
        <v>0</v>
      </c>
      <c r="Q1098" s="104">
        <f t="shared" si="1789"/>
        <v>0</v>
      </c>
      <c r="R1098" s="104">
        <f t="shared" si="1789"/>
        <v>0</v>
      </c>
      <c r="S1098" s="105">
        <f t="shared" ref="S1098" si="1790">IFERROR(AVERAGE(N1098:R1098)," ")</f>
        <v>0</v>
      </c>
      <c r="T1098" s="171" t="str">
        <f t="shared" ref="T1098" si="1791">IFERROR((1-((MAX(N1098:R1098)-MIN(N1098:R1098))/(2*AVERAGE(N1098:R1098))))*100," ")</f>
        <v xml:space="preserve"> </v>
      </c>
      <c r="U1098" s="172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 x14ac:dyDescent="0.45">
      <c r="A1099" s="21"/>
      <c r="B1099" s="173"/>
      <c r="C1099" s="176"/>
      <c r="D1099" s="173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67" t="s">
        <v>54</v>
      </c>
      <c r="M1099" s="168"/>
      <c r="N1099" s="10"/>
      <c r="O1099" s="11"/>
      <c r="P1099" s="11"/>
      <c r="Q1099" s="11"/>
      <c r="R1099" s="11"/>
      <c r="S1099" s="141" t="s">
        <v>54</v>
      </c>
      <c r="T1099" s="167" t="s">
        <v>54</v>
      </c>
      <c r="U1099" s="168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 x14ac:dyDescent="0.45">
      <c r="A1100" s="54"/>
      <c r="B1100" s="174"/>
      <c r="C1100" s="177"/>
      <c r="D1100" s="174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67" t="s">
        <v>54</v>
      </c>
      <c r="M1100" s="168"/>
      <c r="N1100" s="10"/>
      <c r="O1100" s="11"/>
      <c r="P1100" s="11"/>
      <c r="Q1100" s="11"/>
      <c r="R1100" s="11"/>
      <c r="S1100" s="141" t="s">
        <v>54</v>
      </c>
      <c r="T1100" s="167" t="s">
        <v>54</v>
      </c>
      <c r="U1100" s="168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 x14ac:dyDescent="0.45">
      <c r="A1101" s="24"/>
      <c r="B1101" s="174"/>
      <c r="C1101" s="177"/>
      <c r="D1101" s="174"/>
      <c r="E1101" s="100" t="s">
        <v>56</v>
      </c>
      <c r="F1101" s="103">
        <f t="shared" ref="F1101:J1101" si="1792">F1099-F1100</f>
        <v>0</v>
      </c>
      <c r="G1101" s="103">
        <f t="shared" si="1792"/>
        <v>0</v>
      </c>
      <c r="H1101" s="103">
        <f t="shared" si="1792"/>
        <v>0</v>
      </c>
      <c r="I1101" s="103">
        <f t="shared" si="1792"/>
        <v>0</v>
      </c>
      <c r="J1101" s="103">
        <f t="shared" si="1792"/>
        <v>0</v>
      </c>
      <c r="K1101" s="12" t="s">
        <v>54</v>
      </c>
      <c r="L1101" s="169" t="s">
        <v>54</v>
      </c>
      <c r="M1101" s="170"/>
      <c r="N1101" s="103">
        <f t="shared" ref="N1101:R1101" si="1793">N1099-N1100</f>
        <v>0</v>
      </c>
      <c r="O1101" s="103">
        <f t="shared" si="1793"/>
        <v>0</v>
      </c>
      <c r="P1101" s="103">
        <f t="shared" si="1793"/>
        <v>0</v>
      </c>
      <c r="Q1101" s="103">
        <f t="shared" si="1793"/>
        <v>0</v>
      </c>
      <c r="R1101" s="103">
        <f t="shared" si="1793"/>
        <v>0</v>
      </c>
      <c r="S1101" s="12" t="s">
        <v>54</v>
      </c>
      <c r="T1101" s="169" t="s">
        <v>54</v>
      </c>
      <c r="U1101" s="170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 x14ac:dyDescent="0.45">
      <c r="A1102" s="25"/>
      <c r="B1102" s="175"/>
      <c r="C1102" s="178"/>
      <c r="D1102" s="175"/>
      <c r="E1102" s="100" t="s">
        <v>57</v>
      </c>
      <c r="F1102" s="104">
        <f t="shared" ref="F1102:J1102" si="1794">(F1099-F1100)*10</f>
        <v>0</v>
      </c>
      <c r="G1102" s="104">
        <f t="shared" si="1794"/>
        <v>0</v>
      </c>
      <c r="H1102" s="104">
        <f t="shared" si="1794"/>
        <v>0</v>
      </c>
      <c r="I1102" s="104">
        <f t="shared" si="1794"/>
        <v>0</v>
      </c>
      <c r="J1102" s="104">
        <f t="shared" si="1794"/>
        <v>0</v>
      </c>
      <c r="K1102" s="105">
        <f t="shared" ref="K1102" si="1795">IFERROR(AVERAGE(F1102:J1102)," ")</f>
        <v>0</v>
      </c>
      <c r="L1102" s="179" t="str">
        <f t="shared" ref="L1102" si="1796">IFERROR((1-((MAX(F1102:J1102)-MIN(F1102:J1102))/(2*AVERAGE(F1102:J1102))))*100," ")</f>
        <v xml:space="preserve"> </v>
      </c>
      <c r="M1102" s="180"/>
      <c r="N1102" s="104">
        <f t="shared" ref="N1102:R1102" si="1797">(N1099-N1100)*10</f>
        <v>0</v>
      </c>
      <c r="O1102" s="104">
        <f t="shared" si="1797"/>
        <v>0</v>
      </c>
      <c r="P1102" s="104">
        <f t="shared" si="1797"/>
        <v>0</v>
      </c>
      <c r="Q1102" s="104">
        <f t="shared" si="1797"/>
        <v>0</v>
      </c>
      <c r="R1102" s="104">
        <f t="shared" si="1797"/>
        <v>0</v>
      </c>
      <c r="S1102" s="105">
        <f t="shared" ref="S1102" si="1798">IFERROR(AVERAGE(N1102:R1102)," ")</f>
        <v>0</v>
      </c>
      <c r="T1102" s="171" t="str">
        <f t="shared" ref="T1102" si="1799">IFERROR((1-((MAX(N1102:R1102)-MIN(N1102:R1102))/(2*AVERAGE(N1102:R1102))))*100," ")</f>
        <v xml:space="preserve"> </v>
      </c>
      <c r="U1102" s="172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 x14ac:dyDescent="0.45">
      <c r="A1103" s="21"/>
      <c r="B1103" s="173"/>
      <c r="C1103" s="176"/>
      <c r="D1103" s="173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67" t="s">
        <v>54</v>
      </c>
      <c r="M1103" s="168"/>
      <c r="N1103" s="10"/>
      <c r="O1103" s="11"/>
      <c r="P1103" s="11"/>
      <c r="Q1103" s="11"/>
      <c r="R1103" s="11"/>
      <c r="S1103" s="141" t="s">
        <v>54</v>
      </c>
      <c r="T1103" s="167" t="s">
        <v>54</v>
      </c>
      <c r="U1103" s="168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 x14ac:dyDescent="0.45">
      <c r="A1104" s="54"/>
      <c r="B1104" s="174"/>
      <c r="C1104" s="177"/>
      <c r="D1104" s="174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67" t="s">
        <v>54</v>
      </c>
      <c r="M1104" s="168"/>
      <c r="N1104" s="10"/>
      <c r="O1104" s="11"/>
      <c r="P1104" s="11"/>
      <c r="Q1104" s="11"/>
      <c r="R1104" s="11"/>
      <c r="S1104" s="141" t="s">
        <v>54</v>
      </c>
      <c r="T1104" s="167" t="s">
        <v>54</v>
      </c>
      <c r="U1104" s="168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 x14ac:dyDescent="0.45">
      <c r="A1105" s="24"/>
      <c r="B1105" s="174"/>
      <c r="C1105" s="177"/>
      <c r="D1105" s="174"/>
      <c r="E1105" s="100" t="s">
        <v>56</v>
      </c>
      <c r="F1105" s="103">
        <f t="shared" ref="F1105:J1105" si="1800">F1103-F1104</f>
        <v>0</v>
      </c>
      <c r="G1105" s="103">
        <f t="shared" si="1800"/>
        <v>0</v>
      </c>
      <c r="H1105" s="103">
        <f t="shared" si="1800"/>
        <v>0</v>
      </c>
      <c r="I1105" s="103">
        <f t="shared" si="1800"/>
        <v>0</v>
      </c>
      <c r="J1105" s="103">
        <f t="shared" si="1800"/>
        <v>0</v>
      </c>
      <c r="K1105" s="12" t="s">
        <v>54</v>
      </c>
      <c r="L1105" s="169" t="s">
        <v>54</v>
      </c>
      <c r="M1105" s="170"/>
      <c r="N1105" s="103">
        <f t="shared" ref="N1105:R1105" si="1801">N1103-N1104</f>
        <v>0</v>
      </c>
      <c r="O1105" s="103">
        <f t="shared" si="1801"/>
        <v>0</v>
      </c>
      <c r="P1105" s="103">
        <f t="shared" si="1801"/>
        <v>0</v>
      </c>
      <c r="Q1105" s="103">
        <f t="shared" si="1801"/>
        <v>0</v>
      </c>
      <c r="R1105" s="103">
        <f t="shared" si="1801"/>
        <v>0</v>
      </c>
      <c r="S1105" s="12" t="s">
        <v>54</v>
      </c>
      <c r="T1105" s="169" t="s">
        <v>54</v>
      </c>
      <c r="U1105" s="170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 x14ac:dyDescent="0.45">
      <c r="A1106" s="25"/>
      <c r="B1106" s="175"/>
      <c r="C1106" s="178"/>
      <c r="D1106" s="175"/>
      <c r="E1106" s="100" t="s">
        <v>57</v>
      </c>
      <c r="F1106" s="104">
        <f t="shared" ref="F1106:J1106" si="1802">(F1103-F1104)*10</f>
        <v>0</v>
      </c>
      <c r="G1106" s="104">
        <f t="shared" si="1802"/>
        <v>0</v>
      </c>
      <c r="H1106" s="104">
        <f t="shared" si="1802"/>
        <v>0</v>
      </c>
      <c r="I1106" s="104">
        <f t="shared" si="1802"/>
        <v>0</v>
      </c>
      <c r="J1106" s="104">
        <f t="shared" si="1802"/>
        <v>0</v>
      </c>
      <c r="K1106" s="105">
        <f t="shared" ref="K1106" si="1803">IFERROR(AVERAGE(F1106:J1106)," ")</f>
        <v>0</v>
      </c>
      <c r="L1106" s="179" t="str">
        <f t="shared" ref="L1106" si="1804">IFERROR((1-((MAX(F1106:J1106)-MIN(F1106:J1106))/(2*AVERAGE(F1106:J1106))))*100," ")</f>
        <v xml:space="preserve"> </v>
      </c>
      <c r="M1106" s="180"/>
      <c r="N1106" s="104">
        <f t="shared" ref="N1106:R1106" si="1805">(N1103-N1104)*10</f>
        <v>0</v>
      </c>
      <c r="O1106" s="104">
        <f t="shared" si="1805"/>
        <v>0</v>
      </c>
      <c r="P1106" s="104">
        <f t="shared" si="1805"/>
        <v>0</v>
      </c>
      <c r="Q1106" s="104">
        <f t="shared" si="1805"/>
        <v>0</v>
      </c>
      <c r="R1106" s="104">
        <f t="shared" si="1805"/>
        <v>0</v>
      </c>
      <c r="S1106" s="105">
        <f t="shared" ref="S1106" si="1806">IFERROR(AVERAGE(N1106:R1106)," ")</f>
        <v>0</v>
      </c>
      <c r="T1106" s="171" t="str">
        <f t="shared" ref="T1106" si="1807">IFERROR((1-((MAX(N1106:R1106)-MIN(N1106:R1106))/(2*AVERAGE(N1106:R1106))))*100," ")</f>
        <v xml:space="preserve"> </v>
      </c>
      <c r="U1106" s="172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 x14ac:dyDescent="0.45">
      <c r="A1107" s="21"/>
      <c r="B1107" s="173"/>
      <c r="C1107" s="176"/>
      <c r="D1107" s="173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67" t="s">
        <v>54</v>
      </c>
      <c r="M1107" s="168"/>
      <c r="N1107" s="10"/>
      <c r="O1107" s="11"/>
      <c r="P1107" s="11"/>
      <c r="Q1107" s="11"/>
      <c r="R1107" s="11"/>
      <c r="S1107" s="141" t="s">
        <v>54</v>
      </c>
      <c r="T1107" s="167" t="s">
        <v>54</v>
      </c>
      <c r="U1107" s="168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 x14ac:dyDescent="0.45">
      <c r="A1108" s="54"/>
      <c r="B1108" s="174"/>
      <c r="C1108" s="177"/>
      <c r="D1108" s="174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67" t="s">
        <v>54</v>
      </c>
      <c r="M1108" s="168"/>
      <c r="N1108" s="10"/>
      <c r="O1108" s="11"/>
      <c r="P1108" s="11"/>
      <c r="Q1108" s="11"/>
      <c r="R1108" s="11"/>
      <c r="S1108" s="141" t="s">
        <v>54</v>
      </c>
      <c r="T1108" s="167" t="s">
        <v>54</v>
      </c>
      <c r="U1108" s="168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 x14ac:dyDescent="0.45">
      <c r="A1109" s="24"/>
      <c r="B1109" s="174"/>
      <c r="C1109" s="177"/>
      <c r="D1109" s="174"/>
      <c r="E1109" s="100" t="s">
        <v>56</v>
      </c>
      <c r="F1109" s="103">
        <f t="shared" ref="F1109:J1109" si="1808">F1107-F1108</f>
        <v>0</v>
      </c>
      <c r="G1109" s="103">
        <f t="shared" si="1808"/>
        <v>0</v>
      </c>
      <c r="H1109" s="103">
        <f t="shared" si="1808"/>
        <v>0</v>
      </c>
      <c r="I1109" s="103">
        <f t="shared" si="1808"/>
        <v>0</v>
      </c>
      <c r="J1109" s="103">
        <f t="shared" si="1808"/>
        <v>0</v>
      </c>
      <c r="K1109" s="12" t="s">
        <v>54</v>
      </c>
      <c r="L1109" s="169" t="s">
        <v>54</v>
      </c>
      <c r="M1109" s="170"/>
      <c r="N1109" s="103">
        <f t="shared" ref="N1109:R1109" si="1809">N1107-N1108</f>
        <v>0</v>
      </c>
      <c r="O1109" s="103">
        <f t="shared" si="1809"/>
        <v>0</v>
      </c>
      <c r="P1109" s="103">
        <f t="shared" si="1809"/>
        <v>0</v>
      </c>
      <c r="Q1109" s="103">
        <f t="shared" si="1809"/>
        <v>0</v>
      </c>
      <c r="R1109" s="103">
        <f t="shared" si="1809"/>
        <v>0</v>
      </c>
      <c r="S1109" s="12" t="s">
        <v>54</v>
      </c>
      <c r="T1109" s="169" t="s">
        <v>54</v>
      </c>
      <c r="U1109" s="170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 x14ac:dyDescent="0.45">
      <c r="A1110" s="25"/>
      <c r="B1110" s="175"/>
      <c r="C1110" s="178"/>
      <c r="D1110" s="175"/>
      <c r="E1110" s="100" t="s">
        <v>57</v>
      </c>
      <c r="F1110" s="104">
        <f t="shared" ref="F1110:J1110" si="1810">(F1107-F1108)*10</f>
        <v>0</v>
      </c>
      <c r="G1110" s="104">
        <f t="shared" si="1810"/>
        <v>0</v>
      </c>
      <c r="H1110" s="104">
        <f t="shared" si="1810"/>
        <v>0</v>
      </c>
      <c r="I1110" s="104">
        <f t="shared" si="1810"/>
        <v>0</v>
      </c>
      <c r="J1110" s="104">
        <f t="shared" si="1810"/>
        <v>0</v>
      </c>
      <c r="K1110" s="105">
        <f t="shared" ref="K1110" si="1811">IFERROR(AVERAGE(F1110:J1110)," ")</f>
        <v>0</v>
      </c>
      <c r="L1110" s="179" t="str">
        <f t="shared" ref="L1110" si="1812">IFERROR((1-((MAX(F1110:J1110)-MIN(F1110:J1110))/(2*AVERAGE(F1110:J1110))))*100," ")</f>
        <v xml:space="preserve"> </v>
      </c>
      <c r="M1110" s="180"/>
      <c r="N1110" s="104">
        <f t="shared" ref="N1110:R1110" si="1813">(N1107-N1108)*10</f>
        <v>0</v>
      </c>
      <c r="O1110" s="104">
        <f t="shared" si="1813"/>
        <v>0</v>
      </c>
      <c r="P1110" s="104">
        <f t="shared" si="1813"/>
        <v>0</v>
      </c>
      <c r="Q1110" s="104">
        <f t="shared" si="1813"/>
        <v>0</v>
      </c>
      <c r="R1110" s="104">
        <f t="shared" si="1813"/>
        <v>0</v>
      </c>
      <c r="S1110" s="105">
        <f t="shared" ref="S1110" si="1814">IFERROR(AVERAGE(N1110:R1110)," ")</f>
        <v>0</v>
      </c>
      <c r="T1110" s="171" t="str">
        <f t="shared" ref="T1110" si="1815">IFERROR((1-((MAX(N1110:R1110)-MIN(N1110:R1110))/(2*AVERAGE(N1110:R1110))))*100," ")</f>
        <v xml:space="preserve"> </v>
      </c>
      <c r="U1110" s="172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 x14ac:dyDescent="0.45">
      <c r="A1111" s="21"/>
      <c r="B1111" s="173"/>
      <c r="C1111" s="176"/>
      <c r="D1111" s="173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67" t="s">
        <v>54</v>
      </c>
      <c r="M1111" s="168"/>
      <c r="N1111" s="10"/>
      <c r="O1111" s="11"/>
      <c r="P1111" s="11"/>
      <c r="Q1111" s="11"/>
      <c r="R1111" s="11"/>
      <c r="S1111" s="141" t="s">
        <v>54</v>
      </c>
      <c r="T1111" s="167" t="s">
        <v>54</v>
      </c>
      <c r="U1111" s="168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 x14ac:dyDescent="0.45">
      <c r="A1112" s="54"/>
      <c r="B1112" s="174"/>
      <c r="C1112" s="177"/>
      <c r="D1112" s="174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67" t="s">
        <v>54</v>
      </c>
      <c r="M1112" s="168"/>
      <c r="N1112" s="10"/>
      <c r="O1112" s="11"/>
      <c r="P1112" s="11"/>
      <c r="Q1112" s="11"/>
      <c r="R1112" s="11"/>
      <c r="S1112" s="141" t="s">
        <v>54</v>
      </c>
      <c r="T1112" s="167" t="s">
        <v>54</v>
      </c>
      <c r="U1112" s="168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 x14ac:dyDescent="0.45">
      <c r="A1113" s="24"/>
      <c r="B1113" s="174"/>
      <c r="C1113" s="177"/>
      <c r="D1113" s="174"/>
      <c r="E1113" s="100" t="s">
        <v>56</v>
      </c>
      <c r="F1113" s="103">
        <f t="shared" ref="F1113:J1113" si="1816">F1111-F1112</f>
        <v>0</v>
      </c>
      <c r="G1113" s="103">
        <f t="shared" si="1816"/>
        <v>0</v>
      </c>
      <c r="H1113" s="103">
        <f t="shared" si="1816"/>
        <v>0</v>
      </c>
      <c r="I1113" s="103">
        <f t="shared" si="1816"/>
        <v>0</v>
      </c>
      <c r="J1113" s="103">
        <f t="shared" si="1816"/>
        <v>0</v>
      </c>
      <c r="K1113" s="12" t="s">
        <v>54</v>
      </c>
      <c r="L1113" s="169" t="s">
        <v>54</v>
      </c>
      <c r="M1113" s="170"/>
      <c r="N1113" s="103">
        <f t="shared" ref="N1113:R1113" si="1817">N1111-N1112</f>
        <v>0</v>
      </c>
      <c r="O1113" s="103">
        <f t="shared" si="1817"/>
        <v>0</v>
      </c>
      <c r="P1113" s="103">
        <f t="shared" si="1817"/>
        <v>0</v>
      </c>
      <c r="Q1113" s="103">
        <f t="shared" si="1817"/>
        <v>0</v>
      </c>
      <c r="R1113" s="103">
        <f t="shared" si="1817"/>
        <v>0</v>
      </c>
      <c r="S1113" s="12" t="s">
        <v>54</v>
      </c>
      <c r="T1113" s="169" t="s">
        <v>54</v>
      </c>
      <c r="U1113" s="170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 x14ac:dyDescent="0.45">
      <c r="A1114" s="25"/>
      <c r="B1114" s="175"/>
      <c r="C1114" s="178"/>
      <c r="D1114" s="175"/>
      <c r="E1114" s="100" t="s">
        <v>57</v>
      </c>
      <c r="F1114" s="104">
        <f t="shared" ref="F1114:J1114" si="1818">(F1111-F1112)*10</f>
        <v>0</v>
      </c>
      <c r="G1114" s="104">
        <f t="shared" si="1818"/>
        <v>0</v>
      </c>
      <c r="H1114" s="104">
        <f t="shared" si="1818"/>
        <v>0</v>
      </c>
      <c r="I1114" s="104">
        <f t="shared" si="1818"/>
        <v>0</v>
      </c>
      <c r="J1114" s="104">
        <f t="shared" si="1818"/>
        <v>0</v>
      </c>
      <c r="K1114" s="105">
        <f t="shared" ref="K1114" si="1819">IFERROR(AVERAGE(F1114:J1114)," ")</f>
        <v>0</v>
      </c>
      <c r="L1114" s="179" t="str">
        <f t="shared" ref="L1114" si="1820">IFERROR((1-((MAX(F1114:J1114)-MIN(F1114:J1114))/(2*AVERAGE(F1114:J1114))))*100," ")</f>
        <v xml:space="preserve"> </v>
      </c>
      <c r="M1114" s="180"/>
      <c r="N1114" s="104">
        <f t="shared" ref="N1114:R1114" si="1821">(N1111-N1112)*10</f>
        <v>0</v>
      </c>
      <c r="O1114" s="104">
        <f t="shared" si="1821"/>
        <v>0</v>
      </c>
      <c r="P1114" s="104">
        <f t="shared" si="1821"/>
        <v>0</v>
      </c>
      <c r="Q1114" s="104">
        <f t="shared" si="1821"/>
        <v>0</v>
      </c>
      <c r="R1114" s="104">
        <f t="shared" si="1821"/>
        <v>0</v>
      </c>
      <c r="S1114" s="105">
        <f t="shared" ref="S1114" si="1822">IFERROR(AVERAGE(N1114:R1114)," ")</f>
        <v>0</v>
      </c>
      <c r="T1114" s="171" t="str">
        <f t="shared" ref="T1114" si="1823">IFERROR((1-((MAX(N1114:R1114)-MIN(N1114:R1114))/(2*AVERAGE(N1114:R1114))))*100," ")</f>
        <v xml:space="preserve"> </v>
      </c>
      <c r="U1114" s="172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 x14ac:dyDescent="0.45">
      <c r="A1115" s="21"/>
      <c r="B1115" s="173"/>
      <c r="C1115" s="176"/>
      <c r="D1115" s="173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67" t="s">
        <v>54</v>
      </c>
      <c r="M1115" s="168"/>
      <c r="N1115" s="10"/>
      <c r="O1115" s="11"/>
      <c r="P1115" s="11"/>
      <c r="Q1115" s="11"/>
      <c r="R1115" s="11"/>
      <c r="S1115" s="141" t="s">
        <v>54</v>
      </c>
      <c r="T1115" s="167" t="s">
        <v>54</v>
      </c>
      <c r="U1115" s="168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 x14ac:dyDescent="0.45">
      <c r="A1116" s="54"/>
      <c r="B1116" s="174"/>
      <c r="C1116" s="177"/>
      <c r="D1116" s="174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67" t="s">
        <v>54</v>
      </c>
      <c r="M1116" s="168"/>
      <c r="N1116" s="10"/>
      <c r="O1116" s="11"/>
      <c r="P1116" s="11"/>
      <c r="Q1116" s="11"/>
      <c r="R1116" s="11"/>
      <c r="S1116" s="141" t="s">
        <v>54</v>
      </c>
      <c r="T1116" s="167" t="s">
        <v>54</v>
      </c>
      <c r="U1116" s="168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 x14ac:dyDescent="0.45">
      <c r="A1117" s="24"/>
      <c r="B1117" s="174"/>
      <c r="C1117" s="177"/>
      <c r="D1117" s="174"/>
      <c r="E1117" s="100" t="s">
        <v>56</v>
      </c>
      <c r="F1117" s="103">
        <f t="shared" ref="F1117:J1117" si="1824">F1115-F1116</f>
        <v>0</v>
      </c>
      <c r="G1117" s="103">
        <f t="shared" si="1824"/>
        <v>0</v>
      </c>
      <c r="H1117" s="103">
        <f t="shared" si="1824"/>
        <v>0</v>
      </c>
      <c r="I1117" s="103">
        <f t="shared" si="1824"/>
        <v>0</v>
      </c>
      <c r="J1117" s="103">
        <f t="shared" si="1824"/>
        <v>0</v>
      </c>
      <c r="K1117" s="12" t="s">
        <v>54</v>
      </c>
      <c r="L1117" s="169" t="s">
        <v>54</v>
      </c>
      <c r="M1117" s="170"/>
      <c r="N1117" s="103">
        <f t="shared" ref="N1117:R1117" si="1825">N1115-N1116</f>
        <v>0</v>
      </c>
      <c r="O1117" s="103">
        <f t="shared" si="1825"/>
        <v>0</v>
      </c>
      <c r="P1117" s="103">
        <f t="shared" si="1825"/>
        <v>0</v>
      </c>
      <c r="Q1117" s="103">
        <f t="shared" si="1825"/>
        <v>0</v>
      </c>
      <c r="R1117" s="103">
        <f t="shared" si="1825"/>
        <v>0</v>
      </c>
      <c r="S1117" s="12" t="s">
        <v>54</v>
      </c>
      <c r="T1117" s="169" t="s">
        <v>54</v>
      </c>
      <c r="U1117" s="170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 x14ac:dyDescent="0.45">
      <c r="A1118" s="25"/>
      <c r="B1118" s="175"/>
      <c r="C1118" s="178"/>
      <c r="D1118" s="175"/>
      <c r="E1118" s="100" t="s">
        <v>57</v>
      </c>
      <c r="F1118" s="104">
        <f t="shared" ref="F1118:J1118" si="1826">(F1115-F1116)*10</f>
        <v>0</v>
      </c>
      <c r="G1118" s="104">
        <f t="shared" si="1826"/>
        <v>0</v>
      </c>
      <c r="H1118" s="104">
        <f t="shared" si="1826"/>
        <v>0</v>
      </c>
      <c r="I1118" s="104">
        <f t="shared" si="1826"/>
        <v>0</v>
      </c>
      <c r="J1118" s="104">
        <f t="shared" si="1826"/>
        <v>0</v>
      </c>
      <c r="K1118" s="105">
        <f t="shared" ref="K1118" si="1827">IFERROR(AVERAGE(F1118:J1118)," ")</f>
        <v>0</v>
      </c>
      <c r="L1118" s="179" t="str">
        <f t="shared" ref="L1118" si="1828">IFERROR((1-((MAX(F1118:J1118)-MIN(F1118:J1118))/(2*AVERAGE(F1118:J1118))))*100," ")</f>
        <v xml:space="preserve"> </v>
      </c>
      <c r="M1118" s="180"/>
      <c r="N1118" s="104">
        <f t="shared" ref="N1118:R1118" si="1829">(N1115-N1116)*10</f>
        <v>0</v>
      </c>
      <c r="O1118" s="104">
        <f t="shared" si="1829"/>
        <v>0</v>
      </c>
      <c r="P1118" s="104">
        <f t="shared" si="1829"/>
        <v>0</v>
      </c>
      <c r="Q1118" s="104">
        <f t="shared" si="1829"/>
        <v>0</v>
      </c>
      <c r="R1118" s="104">
        <f t="shared" si="1829"/>
        <v>0</v>
      </c>
      <c r="S1118" s="105">
        <f t="shared" ref="S1118" si="1830">IFERROR(AVERAGE(N1118:R1118)," ")</f>
        <v>0</v>
      </c>
      <c r="T1118" s="171" t="str">
        <f t="shared" ref="T1118" si="1831">IFERROR((1-((MAX(N1118:R1118)-MIN(N1118:R1118))/(2*AVERAGE(N1118:R1118))))*100," ")</f>
        <v xml:space="preserve"> </v>
      </c>
      <c r="U1118" s="172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 x14ac:dyDescent="0.45">
      <c r="A1119" s="21"/>
      <c r="B1119" s="173"/>
      <c r="C1119" s="176"/>
      <c r="D1119" s="173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67" t="s">
        <v>54</v>
      </c>
      <c r="M1119" s="168"/>
      <c r="N1119" s="10"/>
      <c r="O1119" s="11"/>
      <c r="P1119" s="11"/>
      <c r="Q1119" s="11"/>
      <c r="R1119" s="11"/>
      <c r="S1119" s="141" t="s">
        <v>54</v>
      </c>
      <c r="T1119" s="167" t="s">
        <v>54</v>
      </c>
      <c r="U1119" s="168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 x14ac:dyDescent="0.45">
      <c r="A1120" s="54"/>
      <c r="B1120" s="174"/>
      <c r="C1120" s="177"/>
      <c r="D1120" s="174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67" t="s">
        <v>54</v>
      </c>
      <c r="M1120" s="168"/>
      <c r="N1120" s="10"/>
      <c r="O1120" s="11"/>
      <c r="P1120" s="11"/>
      <c r="Q1120" s="11"/>
      <c r="R1120" s="11"/>
      <c r="S1120" s="141" t="s">
        <v>54</v>
      </c>
      <c r="T1120" s="167" t="s">
        <v>54</v>
      </c>
      <c r="U1120" s="168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 x14ac:dyDescent="0.45">
      <c r="A1121" s="24"/>
      <c r="B1121" s="174"/>
      <c r="C1121" s="177"/>
      <c r="D1121" s="174"/>
      <c r="E1121" s="100" t="s">
        <v>56</v>
      </c>
      <c r="F1121" s="103">
        <f t="shared" ref="F1121:J1121" si="1832">F1119-F1120</f>
        <v>0</v>
      </c>
      <c r="G1121" s="103">
        <f t="shared" si="1832"/>
        <v>0</v>
      </c>
      <c r="H1121" s="103">
        <f t="shared" si="1832"/>
        <v>0</v>
      </c>
      <c r="I1121" s="103">
        <f t="shared" si="1832"/>
        <v>0</v>
      </c>
      <c r="J1121" s="103">
        <f t="shared" si="1832"/>
        <v>0</v>
      </c>
      <c r="K1121" s="12" t="s">
        <v>54</v>
      </c>
      <c r="L1121" s="169" t="s">
        <v>54</v>
      </c>
      <c r="M1121" s="170"/>
      <c r="N1121" s="103">
        <f t="shared" ref="N1121:R1121" si="1833">N1119-N1120</f>
        <v>0</v>
      </c>
      <c r="O1121" s="103">
        <f t="shared" si="1833"/>
        <v>0</v>
      </c>
      <c r="P1121" s="103">
        <f t="shared" si="1833"/>
        <v>0</v>
      </c>
      <c r="Q1121" s="103">
        <f t="shared" si="1833"/>
        <v>0</v>
      </c>
      <c r="R1121" s="103">
        <f t="shared" si="1833"/>
        <v>0</v>
      </c>
      <c r="S1121" s="12" t="s">
        <v>54</v>
      </c>
      <c r="T1121" s="169" t="s">
        <v>54</v>
      </c>
      <c r="U1121" s="170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 x14ac:dyDescent="0.45">
      <c r="A1122" s="25"/>
      <c r="B1122" s="175"/>
      <c r="C1122" s="178"/>
      <c r="D1122" s="175"/>
      <c r="E1122" s="100" t="s">
        <v>57</v>
      </c>
      <c r="F1122" s="104">
        <f t="shared" ref="F1122:J1122" si="1834">(F1119-F1120)*10</f>
        <v>0</v>
      </c>
      <c r="G1122" s="104">
        <f t="shared" si="1834"/>
        <v>0</v>
      </c>
      <c r="H1122" s="104">
        <f t="shared" si="1834"/>
        <v>0</v>
      </c>
      <c r="I1122" s="104">
        <f t="shared" si="1834"/>
        <v>0</v>
      </c>
      <c r="J1122" s="104">
        <f t="shared" si="1834"/>
        <v>0</v>
      </c>
      <c r="K1122" s="105">
        <f t="shared" ref="K1122" si="1835">IFERROR(AVERAGE(F1122:J1122)," ")</f>
        <v>0</v>
      </c>
      <c r="L1122" s="179" t="str">
        <f t="shared" ref="L1122" si="1836">IFERROR((1-((MAX(F1122:J1122)-MIN(F1122:J1122))/(2*AVERAGE(F1122:J1122))))*100," ")</f>
        <v xml:space="preserve"> </v>
      </c>
      <c r="M1122" s="180"/>
      <c r="N1122" s="104">
        <f t="shared" ref="N1122:R1122" si="1837">(N1119-N1120)*10</f>
        <v>0</v>
      </c>
      <c r="O1122" s="104">
        <f t="shared" si="1837"/>
        <v>0</v>
      </c>
      <c r="P1122" s="104">
        <f t="shared" si="1837"/>
        <v>0</v>
      </c>
      <c r="Q1122" s="104">
        <f t="shared" si="1837"/>
        <v>0</v>
      </c>
      <c r="R1122" s="104">
        <f t="shared" si="1837"/>
        <v>0</v>
      </c>
      <c r="S1122" s="105">
        <f t="shared" ref="S1122" si="1838">IFERROR(AVERAGE(N1122:R1122)," ")</f>
        <v>0</v>
      </c>
      <c r="T1122" s="171" t="str">
        <f t="shared" ref="T1122" si="1839">IFERROR((1-((MAX(N1122:R1122)-MIN(N1122:R1122))/(2*AVERAGE(N1122:R1122))))*100," ")</f>
        <v xml:space="preserve"> </v>
      </c>
      <c r="U1122" s="172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 x14ac:dyDescent="0.45">
      <c r="A1123" s="21"/>
      <c r="B1123" s="173"/>
      <c r="C1123" s="176"/>
      <c r="D1123" s="173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67" t="s">
        <v>54</v>
      </c>
      <c r="M1123" s="168"/>
      <c r="N1123" s="10"/>
      <c r="O1123" s="11"/>
      <c r="P1123" s="11"/>
      <c r="Q1123" s="11"/>
      <c r="R1123" s="11"/>
      <c r="S1123" s="141" t="s">
        <v>54</v>
      </c>
      <c r="T1123" s="167" t="s">
        <v>54</v>
      </c>
      <c r="U1123" s="168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 x14ac:dyDescent="0.45">
      <c r="A1124" s="54"/>
      <c r="B1124" s="174"/>
      <c r="C1124" s="177"/>
      <c r="D1124" s="174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67" t="s">
        <v>54</v>
      </c>
      <c r="M1124" s="168"/>
      <c r="N1124" s="10"/>
      <c r="O1124" s="11"/>
      <c r="P1124" s="11"/>
      <c r="Q1124" s="11"/>
      <c r="R1124" s="11"/>
      <c r="S1124" s="141" t="s">
        <v>54</v>
      </c>
      <c r="T1124" s="167" t="s">
        <v>54</v>
      </c>
      <c r="U1124" s="168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 x14ac:dyDescent="0.45">
      <c r="A1125" s="24"/>
      <c r="B1125" s="174"/>
      <c r="C1125" s="177"/>
      <c r="D1125" s="174"/>
      <c r="E1125" s="100" t="s">
        <v>56</v>
      </c>
      <c r="F1125" s="103">
        <f t="shared" ref="F1125:J1125" si="1840">F1123-F1124</f>
        <v>0</v>
      </c>
      <c r="G1125" s="103">
        <f t="shared" si="1840"/>
        <v>0</v>
      </c>
      <c r="H1125" s="103">
        <f t="shared" si="1840"/>
        <v>0</v>
      </c>
      <c r="I1125" s="103">
        <f t="shared" si="1840"/>
        <v>0</v>
      </c>
      <c r="J1125" s="103">
        <f t="shared" si="1840"/>
        <v>0</v>
      </c>
      <c r="K1125" s="12" t="s">
        <v>54</v>
      </c>
      <c r="L1125" s="169" t="s">
        <v>54</v>
      </c>
      <c r="M1125" s="170"/>
      <c r="N1125" s="103">
        <f t="shared" ref="N1125:R1125" si="1841">N1123-N1124</f>
        <v>0</v>
      </c>
      <c r="O1125" s="103">
        <f t="shared" si="1841"/>
        <v>0</v>
      </c>
      <c r="P1125" s="103">
        <f t="shared" si="1841"/>
        <v>0</v>
      </c>
      <c r="Q1125" s="103">
        <f t="shared" si="1841"/>
        <v>0</v>
      </c>
      <c r="R1125" s="103">
        <f t="shared" si="1841"/>
        <v>0</v>
      </c>
      <c r="S1125" s="12" t="s">
        <v>54</v>
      </c>
      <c r="T1125" s="169" t="s">
        <v>54</v>
      </c>
      <c r="U1125" s="170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 x14ac:dyDescent="0.45">
      <c r="A1126" s="25"/>
      <c r="B1126" s="175"/>
      <c r="C1126" s="178"/>
      <c r="D1126" s="175"/>
      <c r="E1126" s="100" t="s">
        <v>57</v>
      </c>
      <c r="F1126" s="104">
        <f t="shared" ref="F1126:J1126" si="1842">(F1123-F1124)*10</f>
        <v>0</v>
      </c>
      <c r="G1126" s="104">
        <f t="shared" si="1842"/>
        <v>0</v>
      </c>
      <c r="H1126" s="104">
        <f t="shared" si="1842"/>
        <v>0</v>
      </c>
      <c r="I1126" s="104">
        <f t="shared" si="1842"/>
        <v>0</v>
      </c>
      <c r="J1126" s="104">
        <f t="shared" si="1842"/>
        <v>0</v>
      </c>
      <c r="K1126" s="105">
        <f t="shared" ref="K1126" si="1843">IFERROR(AVERAGE(F1126:J1126)," ")</f>
        <v>0</v>
      </c>
      <c r="L1126" s="179" t="str">
        <f t="shared" ref="L1126" si="1844">IFERROR((1-((MAX(F1126:J1126)-MIN(F1126:J1126))/(2*AVERAGE(F1126:J1126))))*100," ")</f>
        <v xml:space="preserve"> </v>
      </c>
      <c r="M1126" s="180"/>
      <c r="N1126" s="104">
        <f t="shared" ref="N1126:R1126" si="1845">(N1123-N1124)*10</f>
        <v>0</v>
      </c>
      <c r="O1126" s="104">
        <f t="shared" si="1845"/>
        <v>0</v>
      </c>
      <c r="P1126" s="104">
        <f t="shared" si="1845"/>
        <v>0</v>
      </c>
      <c r="Q1126" s="104">
        <f t="shared" si="1845"/>
        <v>0</v>
      </c>
      <c r="R1126" s="104">
        <f t="shared" si="1845"/>
        <v>0</v>
      </c>
      <c r="S1126" s="105">
        <f t="shared" ref="S1126" si="1846">IFERROR(AVERAGE(N1126:R1126)," ")</f>
        <v>0</v>
      </c>
      <c r="T1126" s="171" t="str">
        <f t="shared" ref="T1126" si="1847">IFERROR((1-((MAX(N1126:R1126)-MIN(N1126:R1126))/(2*AVERAGE(N1126:R1126))))*100," ")</f>
        <v xml:space="preserve"> </v>
      </c>
      <c r="U1126" s="172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 x14ac:dyDescent="0.45">
      <c r="A1127" s="21"/>
      <c r="B1127" s="173"/>
      <c r="C1127" s="176"/>
      <c r="D1127" s="173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67" t="s">
        <v>54</v>
      </c>
      <c r="M1127" s="168"/>
      <c r="N1127" s="10"/>
      <c r="O1127" s="11"/>
      <c r="P1127" s="11"/>
      <c r="Q1127" s="11"/>
      <c r="R1127" s="11"/>
      <c r="S1127" s="141" t="s">
        <v>54</v>
      </c>
      <c r="T1127" s="167" t="s">
        <v>54</v>
      </c>
      <c r="U1127" s="168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 x14ac:dyDescent="0.45">
      <c r="A1128" s="54"/>
      <c r="B1128" s="174"/>
      <c r="C1128" s="177"/>
      <c r="D1128" s="174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67" t="s">
        <v>54</v>
      </c>
      <c r="M1128" s="168"/>
      <c r="N1128" s="10"/>
      <c r="O1128" s="11"/>
      <c r="P1128" s="11"/>
      <c r="Q1128" s="11"/>
      <c r="R1128" s="11"/>
      <c r="S1128" s="141" t="s">
        <v>54</v>
      </c>
      <c r="T1128" s="167" t="s">
        <v>54</v>
      </c>
      <c r="U1128" s="168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 x14ac:dyDescent="0.45">
      <c r="A1129" s="24"/>
      <c r="B1129" s="174"/>
      <c r="C1129" s="177"/>
      <c r="D1129" s="174"/>
      <c r="E1129" s="100" t="s">
        <v>56</v>
      </c>
      <c r="F1129" s="103">
        <f t="shared" ref="F1129:J1129" si="1848">F1127-F1128</f>
        <v>0</v>
      </c>
      <c r="G1129" s="103">
        <f t="shared" si="1848"/>
        <v>0</v>
      </c>
      <c r="H1129" s="103">
        <f t="shared" si="1848"/>
        <v>0</v>
      </c>
      <c r="I1129" s="103">
        <f t="shared" si="1848"/>
        <v>0</v>
      </c>
      <c r="J1129" s="103">
        <f t="shared" si="1848"/>
        <v>0</v>
      </c>
      <c r="K1129" s="12" t="s">
        <v>54</v>
      </c>
      <c r="L1129" s="169" t="s">
        <v>54</v>
      </c>
      <c r="M1129" s="170"/>
      <c r="N1129" s="103">
        <f t="shared" ref="N1129:R1129" si="1849">N1127-N1128</f>
        <v>0</v>
      </c>
      <c r="O1129" s="103">
        <f t="shared" si="1849"/>
        <v>0</v>
      </c>
      <c r="P1129" s="103">
        <f t="shared" si="1849"/>
        <v>0</v>
      </c>
      <c r="Q1129" s="103">
        <f t="shared" si="1849"/>
        <v>0</v>
      </c>
      <c r="R1129" s="103">
        <f t="shared" si="1849"/>
        <v>0</v>
      </c>
      <c r="S1129" s="12" t="s">
        <v>54</v>
      </c>
      <c r="T1129" s="169" t="s">
        <v>54</v>
      </c>
      <c r="U1129" s="170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 x14ac:dyDescent="0.45">
      <c r="A1130" s="25"/>
      <c r="B1130" s="175"/>
      <c r="C1130" s="178"/>
      <c r="D1130" s="175"/>
      <c r="E1130" s="100" t="s">
        <v>57</v>
      </c>
      <c r="F1130" s="104">
        <f t="shared" ref="F1130:J1130" si="1850">(F1127-F1128)*10</f>
        <v>0</v>
      </c>
      <c r="G1130" s="104">
        <f t="shared" si="1850"/>
        <v>0</v>
      </c>
      <c r="H1130" s="104">
        <f t="shared" si="1850"/>
        <v>0</v>
      </c>
      <c r="I1130" s="104">
        <f t="shared" si="1850"/>
        <v>0</v>
      </c>
      <c r="J1130" s="104">
        <f t="shared" si="1850"/>
        <v>0</v>
      </c>
      <c r="K1130" s="105">
        <f t="shared" ref="K1130" si="1851">IFERROR(AVERAGE(F1130:J1130)," ")</f>
        <v>0</v>
      </c>
      <c r="L1130" s="179" t="str">
        <f t="shared" ref="L1130" si="1852">IFERROR((1-((MAX(F1130:J1130)-MIN(F1130:J1130))/(2*AVERAGE(F1130:J1130))))*100," ")</f>
        <v xml:space="preserve"> </v>
      </c>
      <c r="M1130" s="180"/>
      <c r="N1130" s="104">
        <f t="shared" ref="N1130:R1130" si="1853">(N1127-N1128)*10</f>
        <v>0</v>
      </c>
      <c r="O1130" s="104">
        <f t="shared" si="1853"/>
        <v>0</v>
      </c>
      <c r="P1130" s="104">
        <f t="shared" si="1853"/>
        <v>0</v>
      </c>
      <c r="Q1130" s="104">
        <f t="shared" si="1853"/>
        <v>0</v>
      </c>
      <c r="R1130" s="104">
        <f t="shared" si="1853"/>
        <v>0</v>
      </c>
      <c r="S1130" s="105">
        <f t="shared" ref="S1130" si="1854">IFERROR(AVERAGE(N1130:R1130)," ")</f>
        <v>0</v>
      </c>
      <c r="T1130" s="171" t="str">
        <f t="shared" ref="T1130" si="1855">IFERROR((1-((MAX(N1130:R1130)-MIN(N1130:R1130))/(2*AVERAGE(N1130:R1130))))*100," ")</f>
        <v xml:space="preserve"> </v>
      </c>
      <c r="U1130" s="172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 x14ac:dyDescent="0.45">
      <c r="A1131" s="21"/>
      <c r="B1131" s="173"/>
      <c r="C1131" s="176"/>
      <c r="D1131" s="173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67" t="s">
        <v>54</v>
      </c>
      <c r="M1131" s="168"/>
      <c r="N1131" s="10"/>
      <c r="O1131" s="11"/>
      <c r="P1131" s="11"/>
      <c r="Q1131" s="11"/>
      <c r="R1131" s="11"/>
      <c r="S1131" s="141" t="s">
        <v>54</v>
      </c>
      <c r="T1131" s="167" t="s">
        <v>54</v>
      </c>
      <c r="U1131" s="168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 x14ac:dyDescent="0.45">
      <c r="A1132" s="54"/>
      <c r="B1132" s="174"/>
      <c r="C1132" s="177"/>
      <c r="D1132" s="174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67" t="s">
        <v>54</v>
      </c>
      <c r="M1132" s="168"/>
      <c r="N1132" s="10"/>
      <c r="O1132" s="11"/>
      <c r="P1132" s="11"/>
      <c r="Q1132" s="11"/>
      <c r="R1132" s="11"/>
      <c r="S1132" s="141" t="s">
        <v>54</v>
      </c>
      <c r="T1132" s="167" t="s">
        <v>54</v>
      </c>
      <c r="U1132" s="168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 x14ac:dyDescent="0.45">
      <c r="A1133" s="24"/>
      <c r="B1133" s="174"/>
      <c r="C1133" s="177"/>
      <c r="D1133" s="174"/>
      <c r="E1133" s="100" t="s">
        <v>56</v>
      </c>
      <c r="F1133" s="103">
        <f t="shared" ref="F1133:J1133" si="1856">F1131-F1132</f>
        <v>0</v>
      </c>
      <c r="G1133" s="103">
        <f t="shared" si="1856"/>
        <v>0</v>
      </c>
      <c r="H1133" s="103">
        <f t="shared" si="1856"/>
        <v>0</v>
      </c>
      <c r="I1133" s="103">
        <f t="shared" si="1856"/>
        <v>0</v>
      </c>
      <c r="J1133" s="103">
        <f t="shared" si="1856"/>
        <v>0</v>
      </c>
      <c r="K1133" s="12" t="s">
        <v>54</v>
      </c>
      <c r="L1133" s="169" t="s">
        <v>54</v>
      </c>
      <c r="M1133" s="170"/>
      <c r="N1133" s="103">
        <f t="shared" ref="N1133:R1133" si="1857">N1131-N1132</f>
        <v>0</v>
      </c>
      <c r="O1133" s="103">
        <f t="shared" si="1857"/>
        <v>0</v>
      </c>
      <c r="P1133" s="103">
        <f t="shared" si="1857"/>
        <v>0</v>
      </c>
      <c r="Q1133" s="103">
        <f t="shared" si="1857"/>
        <v>0</v>
      </c>
      <c r="R1133" s="103">
        <f t="shared" si="1857"/>
        <v>0</v>
      </c>
      <c r="S1133" s="12" t="s">
        <v>54</v>
      </c>
      <c r="T1133" s="169" t="s">
        <v>54</v>
      </c>
      <c r="U1133" s="170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 x14ac:dyDescent="0.45">
      <c r="A1134" s="25"/>
      <c r="B1134" s="175"/>
      <c r="C1134" s="178"/>
      <c r="D1134" s="175"/>
      <c r="E1134" s="100" t="s">
        <v>57</v>
      </c>
      <c r="F1134" s="104">
        <f t="shared" ref="F1134:J1134" si="1858">(F1131-F1132)*10</f>
        <v>0</v>
      </c>
      <c r="G1134" s="104">
        <f t="shared" si="1858"/>
        <v>0</v>
      </c>
      <c r="H1134" s="104">
        <f t="shared" si="1858"/>
        <v>0</v>
      </c>
      <c r="I1134" s="104">
        <f t="shared" si="1858"/>
        <v>0</v>
      </c>
      <c r="J1134" s="104">
        <f t="shared" si="1858"/>
        <v>0</v>
      </c>
      <c r="K1134" s="105">
        <f t="shared" ref="K1134" si="1859">IFERROR(AVERAGE(F1134:J1134)," ")</f>
        <v>0</v>
      </c>
      <c r="L1134" s="179" t="str">
        <f t="shared" ref="L1134" si="1860">IFERROR((1-((MAX(F1134:J1134)-MIN(F1134:J1134))/(2*AVERAGE(F1134:J1134))))*100," ")</f>
        <v xml:space="preserve"> </v>
      </c>
      <c r="M1134" s="180"/>
      <c r="N1134" s="104">
        <f t="shared" ref="N1134:R1134" si="1861">(N1131-N1132)*10</f>
        <v>0</v>
      </c>
      <c r="O1134" s="104">
        <f t="shared" si="1861"/>
        <v>0</v>
      </c>
      <c r="P1134" s="104">
        <f t="shared" si="1861"/>
        <v>0</v>
      </c>
      <c r="Q1134" s="104">
        <f t="shared" si="1861"/>
        <v>0</v>
      </c>
      <c r="R1134" s="104">
        <f t="shared" si="1861"/>
        <v>0</v>
      </c>
      <c r="S1134" s="105">
        <f t="shared" ref="S1134" si="1862">IFERROR(AVERAGE(N1134:R1134)," ")</f>
        <v>0</v>
      </c>
      <c r="T1134" s="171" t="str">
        <f t="shared" ref="T1134" si="1863">IFERROR((1-((MAX(N1134:R1134)-MIN(N1134:R1134))/(2*AVERAGE(N1134:R1134))))*100," ")</f>
        <v xml:space="preserve"> </v>
      </c>
      <c r="U1134" s="172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 x14ac:dyDescent="0.45">
      <c r="A1135" s="21"/>
      <c r="B1135" s="173"/>
      <c r="C1135" s="176"/>
      <c r="D1135" s="173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67" t="s">
        <v>54</v>
      </c>
      <c r="M1135" s="168"/>
      <c r="N1135" s="10"/>
      <c r="O1135" s="11"/>
      <c r="P1135" s="11"/>
      <c r="Q1135" s="11"/>
      <c r="R1135" s="11"/>
      <c r="S1135" s="141" t="s">
        <v>54</v>
      </c>
      <c r="T1135" s="167" t="s">
        <v>54</v>
      </c>
      <c r="U1135" s="168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 x14ac:dyDescent="0.45">
      <c r="A1136" s="54"/>
      <c r="B1136" s="174"/>
      <c r="C1136" s="177"/>
      <c r="D1136" s="174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67" t="s">
        <v>54</v>
      </c>
      <c r="M1136" s="168"/>
      <c r="N1136" s="10"/>
      <c r="O1136" s="11"/>
      <c r="P1136" s="11"/>
      <c r="Q1136" s="11"/>
      <c r="R1136" s="11"/>
      <c r="S1136" s="141" t="s">
        <v>54</v>
      </c>
      <c r="T1136" s="167" t="s">
        <v>54</v>
      </c>
      <c r="U1136" s="168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 x14ac:dyDescent="0.45">
      <c r="A1137" s="24"/>
      <c r="B1137" s="174"/>
      <c r="C1137" s="177"/>
      <c r="D1137" s="174"/>
      <c r="E1137" s="100" t="s">
        <v>56</v>
      </c>
      <c r="F1137" s="103">
        <f t="shared" ref="F1137:J1137" si="1864">F1135-F1136</f>
        <v>0</v>
      </c>
      <c r="G1137" s="103">
        <f t="shared" si="1864"/>
        <v>0</v>
      </c>
      <c r="H1137" s="103">
        <f t="shared" si="1864"/>
        <v>0</v>
      </c>
      <c r="I1137" s="103">
        <f t="shared" si="1864"/>
        <v>0</v>
      </c>
      <c r="J1137" s="103">
        <f t="shared" si="1864"/>
        <v>0</v>
      </c>
      <c r="K1137" s="12" t="s">
        <v>54</v>
      </c>
      <c r="L1137" s="169" t="s">
        <v>54</v>
      </c>
      <c r="M1137" s="170"/>
      <c r="N1137" s="103">
        <f t="shared" ref="N1137:R1137" si="1865">N1135-N1136</f>
        <v>0</v>
      </c>
      <c r="O1137" s="103">
        <f t="shared" si="1865"/>
        <v>0</v>
      </c>
      <c r="P1137" s="103">
        <f t="shared" si="1865"/>
        <v>0</v>
      </c>
      <c r="Q1137" s="103">
        <f t="shared" si="1865"/>
        <v>0</v>
      </c>
      <c r="R1137" s="103">
        <f t="shared" si="1865"/>
        <v>0</v>
      </c>
      <c r="S1137" s="12" t="s">
        <v>54</v>
      </c>
      <c r="T1137" s="169" t="s">
        <v>54</v>
      </c>
      <c r="U1137" s="170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 x14ac:dyDescent="0.45">
      <c r="A1138" s="25"/>
      <c r="B1138" s="175"/>
      <c r="C1138" s="178"/>
      <c r="D1138" s="175"/>
      <c r="E1138" s="100" t="s">
        <v>57</v>
      </c>
      <c r="F1138" s="104">
        <f t="shared" ref="F1138:J1138" si="1866">(F1135-F1136)*10</f>
        <v>0</v>
      </c>
      <c r="G1138" s="104">
        <f t="shared" si="1866"/>
        <v>0</v>
      </c>
      <c r="H1138" s="104">
        <f t="shared" si="1866"/>
        <v>0</v>
      </c>
      <c r="I1138" s="104">
        <f t="shared" si="1866"/>
        <v>0</v>
      </c>
      <c r="J1138" s="104">
        <f t="shared" si="1866"/>
        <v>0</v>
      </c>
      <c r="K1138" s="105">
        <f t="shared" ref="K1138" si="1867">IFERROR(AVERAGE(F1138:J1138)," ")</f>
        <v>0</v>
      </c>
      <c r="L1138" s="179" t="str">
        <f t="shared" ref="L1138" si="1868">IFERROR((1-((MAX(F1138:J1138)-MIN(F1138:J1138))/(2*AVERAGE(F1138:J1138))))*100," ")</f>
        <v xml:space="preserve"> </v>
      </c>
      <c r="M1138" s="180"/>
      <c r="N1138" s="104">
        <f t="shared" ref="N1138:R1138" si="1869">(N1135-N1136)*10</f>
        <v>0</v>
      </c>
      <c r="O1138" s="104">
        <f t="shared" si="1869"/>
        <v>0</v>
      </c>
      <c r="P1138" s="104">
        <f t="shared" si="1869"/>
        <v>0</v>
      </c>
      <c r="Q1138" s="104">
        <f t="shared" si="1869"/>
        <v>0</v>
      </c>
      <c r="R1138" s="104">
        <f t="shared" si="1869"/>
        <v>0</v>
      </c>
      <c r="S1138" s="105">
        <f t="shared" ref="S1138" si="1870">IFERROR(AVERAGE(N1138:R1138)," ")</f>
        <v>0</v>
      </c>
      <c r="T1138" s="171" t="str">
        <f t="shared" ref="T1138" si="1871">IFERROR((1-((MAX(N1138:R1138)-MIN(N1138:R1138))/(2*AVERAGE(N1138:R1138))))*100," ")</f>
        <v xml:space="preserve"> </v>
      </c>
      <c r="U1138" s="172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 x14ac:dyDescent="0.45">
      <c r="A1139" s="21"/>
      <c r="B1139" s="173"/>
      <c r="C1139" s="176"/>
      <c r="D1139" s="173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67" t="s">
        <v>54</v>
      </c>
      <c r="M1139" s="168"/>
      <c r="N1139" s="10"/>
      <c r="O1139" s="11"/>
      <c r="P1139" s="11"/>
      <c r="Q1139" s="11"/>
      <c r="R1139" s="11"/>
      <c r="S1139" s="141" t="s">
        <v>54</v>
      </c>
      <c r="T1139" s="167" t="s">
        <v>54</v>
      </c>
      <c r="U1139" s="168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 x14ac:dyDescent="0.45">
      <c r="A1140" s="54"/>
      <c r="B1140" s="174"/>
      <c r="C1140" s="177"/>
      <c r="D1140" s="174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67" t="s">
        <v>54</v>
      </c>
      <c r="M1140" s="168"/>
      <c r="N1140" s="10"/>
      <c r="O1140" s="11"/>
      <c r="P1140" s="11"/>
      <c r="Q1140" s="11"/>
      <c r="R1140" s="11"/>
      <c r="S1140" s="141" t="s">
        <v>54</v>
      </c>
      <c r="T1140" s="167" t="s">
        <v>54</v>
      </c>
      <c r="U1140" s="168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 x14ac:dyDescent="0.45">
      <c r="A1141" s="24"/>
      <c r="B1141" s="174"/>
      <c r="C1141" s="177"/>
      <c r="D1141" s="174"/>
      <c r="E1141" s="100" t="s">
        <v>56</v>
      </c>
      <c r="F1141" s="103">
        <f t="shared" ref="F1141:J1141" si="1872">F1139-F1140</f>
        <v>0</v>
      </c>
      <c r="G1141" s="103">
        <f t="shared" si="1872"/>
        <v>0</v>
      </c>
      <c r="H1141" s="103">
        <f t="shared" si="1872"/>
        <v>0</v>
      </c>
      <c r="I1141" s="103">
        <f t="shared" si="1872"/>
        <v>0</v>
      </c>
      <c r="J1141" s="103">
        <f t="shared" si="1872"/>
        <v>0</v>
      </c>
      <c r="K1141" s="12" t="s">
        <v>54</v>
      </c>
      <c r="L1141" s="169" t="s">
        <v>54</v>
      </c>
      <c r="M1141" s="170"/>
      <c r="N1141" s="103">
        <f t="shared" ref="N1141:R1141" si="1873">N1139-N1140</f>
        <v>0</v>
      </c>
      <c r="O1141" s="103">
        <f t="shared" si="1873"/>
        <v>0</v>
      </c>
      <c r="P1141" s="103">
        <f t="shared" si="1873"/>
        <v>0</v>
      </c>
      <c r="Q1141" s="103">
        <f t="shared" si="1873"/>
        <v>0</v>
      </c>
      <c r="R1141" s="103">
        <f t="shared" si="1873"/>
        <v>0</v>
      </c>
      <c r="S1141" s="12" t="s">
        <v>54</v>
      </c>
      <c r="T1141" s="169" t="s">
        <v>54</v>
      </c>
      <c r="U1141" s="170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 x14ac:dyDescent="0.45">
      <c r="A1142" s="25"/>
      <c r="B1142" s="175"/>
      <c r="C1142" s="178"/>
      <c r="D1142" s="175"/>
      <c r="E1142" s="100" t="s">
        <v>57</v>
      </c>
      <c r="F1142" s="104">
        <f t="shared" ref="F1142:J1142" si="1874">(F1139-F1140)*10</f>
        <v>0</v>
      </c>
      <c r="G1142" s="104">
        <f t="shared" si="1874"/>
        <v>0</v>
      </c>
      <c r="H1142" s="104">
        <f t="shared" si="1874"/>
        <v>0</v>
      </c>
      <c r="I1142" s="104">
        <f t="shared" si="1874"/>
        <v>0</v>
      </c>
      <c r="J1142" s="104">
        <f t="shared" si="1874"/>
        <v>0</v>
      </c>
      <c r="K1142" s="105">
        <f t="shared" ref="K1142" si="1875">IFERROR(AVERAGE(F1142:J1142)," ")</f>
        <v>0</v>
      </c>
      <c r="L1142" s="179" t="str">
        <f t="shared" ref="L1142" si="1876">IFERROR((1-((MAX(F1142:J1142)-MIN(F1142:J1142))/(2*AVERAGE(F1142:J1142))))*100," ")</f>
        <v xml:space="preserve"> </v>
      </c>
      <c r="M1142" s="180"/>
      <c r="N1142" s="104">
        <f t="shared" ref="N1142:R1142" si="1877">(N1139-N1140)*10</f>
        <v>0</v>
      </c>
      <c r="O1142" s="104">
        <f t="shared" si="1877"/>
        <v>0</v>
      </c>
      <c r="P1142" s="104">
        <f t="shared" si="1877"/>
        <v>0</v>
      </c>
      <c r="Q1142" s="104">
        <f t="shared" si="1877"/>
        <v>0</v>
      </c>
      <c r="R1142" s="104">
        <f t="shared" si="1877"/>
        <v>0</v>
      </c>
      <c r="S1142" s="105">
        <f t="shared" ref="S1142" si="1878">IFERROR(AVERAGE(N1142:R1142)," ")</f>
        <v>0</v>
      </c>
      <c r="T1142" s="171" t="str">
        <f t="shared" ref="T1142" si="1879">IFERROR((1-((MAX(N1142:R1142)-MIN(N1142:R1142))/(2*AVERAGE(N1142:R1142))))*100," ")</f>
        <v xml:space="preserve"> </v>
      </c>
      <c r="U1142" s="172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 x14ac:dyDescent="0.45">
      <c r="A1143" s="21"/>
      <c r="B1143" s="173"/>
      <c r="C1143" s="176"/>
      <c r="D1143" s="173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67" t="s">
        <v>54</v>
      </c>
      <c r="M1143" s="168"/>
      <c r="N1143" s="10"/>
      <c r="O1143" s="11"/>
      <c r="P1143" s="11"/>
      <c r="Q1143" s="11"/>
      <c r="R1143" s="11"/>
      <c r="S1143" s="141" t="s">
        <v>54</v>
      </c>
      <c r="T1143" s="167" t="s">
        <v>54</v>
      </c>
      <c r="U1143" s="168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 x14ac:dyDescent="0.45">
      <c r="A1144" s="54"/>
      <c r="B1144" s="174"/>
      <c r="C1144" s="177"/>
      <c r="D1144" s="174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67" t="s">
        <v>54</v>
      </c>
      <c r="M1144" s="168"/>
      <c r="N1144" s="10"/>
      <c r="O1144" s="11"/>
      <c r="P1144" s="11"/>
      <c r="Q1144" s="11"/>
      <c r="R1144" s="11"/>
      <c r="S1144" s="141" t="s">
        <v>54</v>
      </c>
      <c r="T1144" s="167" t="s">
        <v>54</v>
      </c>
      <c r="U1144" s="168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 x14ac:dyDescent="0.45">
      <c r="A1145" s="24"/>
      <c r="B1145" s="174"/>
      <c r="C1145" s="177"/>
      <c r="D1145" s="174"/>
      <c r="E1145" s="100" t="s">
        <v>56</v>
      </c>
      <c r="F1145" s="103">
        <f t="shared" ref="F1145:J1145" si="1880">F1143-F1144</f>
        <v>0</v>
      </c>
      <c r="G1145" s="103">
        <f t="shared" si="1880"/>
        <v>0</v>
      </c>
      <c r="H1145" s="103">
        <f t="shared" si="1880"/>
        <v>0</v>
      </c>
      <c r="I1145" s="103">
        <f t="shared" si="1880"/>
        <v>0</v>
      </c>
      <c r="J1145" s="103">
        <f t="shared" si="1880"/>
        <v>0</v>
      </c>
      <c r="K1145" s="12" t="s">
        <v>54</v>
      </c>
      <c r="L1145" s="169" t="s">
        <v>54</v>
      </c>
      <c r="M1145" s="170"/>
      <c r="N1145" s="103">
        <f t="shared" ref="N1145:R1145" si="1881">N1143-N1144</f>
        <v>0</v>
      </c>
      <c r="O1145" s="103">
        <f t="shared" si="1881"/>
        <v>0</v>
      </c>
      <c r="P1145" s="103">
        <f t="shared" si="1881"/>
        <v>0</v>
      </c>
      <c r="Q1145" s="103">
        <f t="shared" si="1881"/>
        <v>0</v>
      </c>
      <c r="R1145" s="103">
        <f t="shared" si="1881"/>
        <v>0</v>
      </c>
      <c r="S1145" s="12" t="s">
        <v>54</v>
      </c>
      <c r="T1145" s="169" t="s">
        <v>54</v>
      </c>
      <c r="U1145" s="170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 x14ac:dyDescent="0.45">
      <c r="A1146" s="25"/>
      <c r="B1146" s="175"/>
      <c r="C1146" s="178"/>
      <c r="D1146" s="175"/>
      <c r="E1146" s="100" t="s">
        <v>57</v>
      </c>
      <c r="F1146" s="104">
        <f t="shared" ref="F1146:J1146" si="1882">(F1143-F1144)*10</f>
        <v>0</v>
      </c>
      <c r="G1146" s="104">
        <f t="shared" si="1882"/>
        <v>0</v>
      </c>
      <c r="H1146" s="104">
        <f t="shared" si="1882"/>
        <v>0</v>
      </c>
      <c r="I1146" s="104">
        <f t="shared" si="1882"/>
        <v>0</v>
      </c>
      <c r="J1146" s="104">
        <f t="shared" si="1882"/>
        <v>0</v>
      </c>
      <c r="K1146" s="105">
        <f t="shared" ref="K1146" si="1883">IFERROR(AVERAGE(F1146:J1146)," ")</f>
        <v>0</v>
      </c>
      <c r="L1146" s="179" t="str">
        <f t="shared" ref="L1146" si="1884">IFERROR((1-((MAX(F1146:J1146)-MIN(F1146:J1146))/(2*AVERAGE(F1146:J1146))))*100," ")</f>
        <v xml:space="preserve"> </v>
      </c>
      <c r="M1146" s="180"/>
      <c r="N1146" s="104">
        <f t="shared" ref="N1146:R1146" si="1885">(N1143-N1144)*10</f>
        <v>0</v>
      </c>
      <c r="O1146" s="104">
        <f t="shared" si="1885"/>
        <v>0</v>
      </c>
      <c r="P1146" s="104">
        <f t="shared" si="1885"/>
        <v>0</v>
      </c>
      <c r="Q1146" s="104">
        <f t="shared" si="1885"/>
        <v>0</v>
      </c>
      <c r="R1146" s="104">
        <f t="shared" si="1885"/>
        <v>0</v>
      </c>
      <c r="S1146" s="105">
        <f t="shared" ref="S1146" si="1886">IFERROR(AVERAGE(N1146:R1146)," ")</f>
        <v>0</v>
      </c>
      <c r="T1146" s="171" t="str">
        <f t="shared" ref="T1146" si="1887">IFERROR((1-((MAX(N1146:R1146)-MIN(N1146:R1146))/(2*AVERAGE(N1146:R1146))))*100," ")</f>
        <v xml:space="preserve"> </v>
      </c>
      <c r="U1146" s="172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 x14ac:dyDescent="0.45">
      <c r="A1147" s="21"/>
      <c r="B1147" s="173"/>
      <c r="C1147" s="176"/>
      <c r="D1147" s="173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67" t="s">
        <v>54</v>
      </c>
      <c r="M1147" s="168"/>
      <c r="N1147" s="10"/>
      <c r="O1147" s="11"/>
      <c r="P1147" s="11"/>
      <c r="Q1147" s="11"/>
      <c r="R1147" s="11"/>
      <c r="S1147" s="141" t="s">
        <v>54</v>
      </c>
      <c r="T1147" s="167" t="s">
        <v>54</v>
      </c>
      <c r="U1147" s="168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 x14ac:dyDescent="0.45">
      <c r="A1148" s="54"/>
      <c r="B1148" s="174"/>
      <c r="C1148" s="177"/>
      <c r="D1148" s="174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67" t="s">
        <v>54</v>
      </c>
      <c r="M1148" s="168"/>
      <c r="N1148" s="10"/>
      <c r="O1148" s="11"/>
      <c r="P1148" s="11"/>
      <c r="Q1148" s="11"/>
      <c r="R1148" s="11"/>
      <c r="S1148" s="141" t="s">
        <v>54</v>
      </c>
      <c r="T1148" s="167" t="s">
        <v>54</v>
      </c>
      <c r="U1148" s="168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 x14ac:dyDescent="0.45">
      <c r="A1149" s="24"/>
      <c r="B1149" s="174"/>
      <c r="C1149" s="177"/>
      <c r="D1149" s="174"/>
      <c r="E1149" s="100" t="s">
        <v>56</v>
      </c>
      <c r="F1149" s="103">
        <f t="shared" ref="F1149:J1149" si="1888">F1147-F1148</f>
        <v>0</v>
      </c>
      <c r="G1149" s="103">
        <f t="shared" si="1888"/>
        <v>0</v>
      </c>
      <c r="H1149" s="103">
        <f t="shared" si="1888"/>
        <v>0</v>
      </c>
      <c r="I1149" s="103">
        <f t="shared" si="1888"/>
        <v>0</v>
      </c>
      <c r="J1149" s="103">
        <f t="shared" si="1888"/>
        <v>0</v>
      </c>
      <c r="K1149" s="12" t="s">
        <v>54</v>
      </c>
      <c r="L1149" s="169" t="s">
        <v>54</v>
      </c>
      <c r="M1149" s="170"/>
      <c r="N1149" s="103">
        <f t="shared" ref="N1149:R1149" si="1889">N1147-N1148</f>
        <v>0</v>
      </c>
      <c r="O1149" s="103">
        <f t="shared" si="1889"/>
        <v>0</v>
      </c>
      <c r="P1149" s="103">
        <f t="shared" si="1889"/>
        <v>0</v>
      </c>
      <c r="Q1149" s="103">
        <f t="shared" si="1889"/>
        <v>0</v>
      </c>
      <c r="R1149" s="103">
        <f t="shared" si="1889"/>
        <v>0</v>
      </c>
      <c r="S1149" s="12" t="s">
        <v>54</v>
      </c>
      <c r="T1149" s="169" t="s">
        <v>54</v>
      </c>
      <c r="U1149" s="170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 x14ac:dyDescent="0.45">
      <c r="A1150" s="25"/>
      <c r="B1150" s="175"/>
      <c r="C1150" s="178"/>
      <c r="D1150" s="175"/>
      <c r="E1150" s="100" t="s">
        <v>57</v>
      </c>
      <c r="F1150" s="104">
        <f t="shared" ref="F1150:J1150" si="1890">(F1147-F1148)*10</f>
        <v>0</v>
      </c>
      <c r="G1150" s="104">
        <f t="shared" si="1890"/>
        <v>0</v>
      </c>
      <c r="H1150" s="104">
        <f t="shared" si="1890"/>
        <v>0</v>
      </c>
      <c r="I1150" s="104">
        <f t="shared" si="1890"/>
        <v>0</v>
      </c>
      <c r="J1150" s="104">
        <f t="shared" si="1890"/>
        <v>0</v>
      </c>
      <c r="K1150" s="105">
        <f t="shared" ref="K1150" si="1891">IFERROR(AVERAGE(F1150:J1150)," ")</f>
        <v>0</v>
      </c>
      <c r="L1150" s="179" t="str">
        <f t="shared" ref="L1150" si="1892">IFERROR((1-((MAX(F1150:J1150)-MIN(F1150:J1150))/(2*AVERAGE(F1150:J1150))))*100," ")</f>
        <v xml:space="preserve"> </v>
      </c>
      <c r="M1150" s="180"/>
      <c r="N1150" s="104">
        <f t="shared" ref="N1150:R1150" si="1893">(N1147-N1148)*10</f>
        <v>0</v>
      </c>
      <c r="O1150" s="104">
        <f t="shared" si="1893"/>
        <v>0</v>
      </c>
      <c r="P1150" s="104">
        <f t="shared" si="1893"/>
        <v>0</v>
      </c>
      <c r="Q1150" s="104">
        <f t="shared" si="1893"/>
        <v>0</v>
      </c>
      <c r="R1150" s="104">
        <f t="shared" si="1893"/>
        <v>0</v>
      </c>
      <c r="S1150" s="105">
        <f t="shared" ref="S1150" si="1894">IFERROR(AVERAGE(N1150:R1150)," ")</f>
        <v>0</v>
      </c>
      <c r="T1150" s="171" t="str">
        <f t="shared" ref="T1150" si="1895">IFERROR((1-((MAX(N1150:R1150)-MIN(N1150:R1150))/(2*AVERAGE(N1150:R1150))))*100," ")</f>
        <v xml:space="preserve"> </v>
      </c>
      <c r="U1150" s="172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 x14ac:dyDescent="0.45">
      <c r="A1151" s="21"/>
      <c r="B1151" s="173"/>
      <c r="C1151" s="176"/>
      <c r="D1151" s="173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67" t="s">
        <v>54</v>
      </c>
      <c r="M1151" s="168"/>
      <c r="N1151" s="10"/>
      <c r="O1151" s="11"/>
      <c r="P1151" s="11"/>
      <c r="Q1151" s="11"/>
      <c r="R1151" s="11"/>
      <c r="S1151" s="141" t="s">
        <v>54</v>
      </c>
      <c r="T1151" s="167" t="s">
        <v>54</v>
      </c>
      <c r="U1151" s="168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 x14ac:dyDescent="0.45">
      <c r="A1152" s="54"/>
      <c r="B1152" s="174"/>
      <c r="C1152" s="177"/>
      <c r="D1152" s="174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67" t="s">
        <v>54</v>
      </c>
      <c r="M1152" s="168"/>
      <c r="N1152" s="10"/>
      <c r="O1152" s="11"/>
      <c r="P1152" s="11"/>
      <c r="Q1152" s="11"/>
      <c r="R1152" s="11"/>
      <c r="S1152" s="141" t="s">
        <v>54</v>
      </c>
      <c r="T1152" s="167" t="s">
        <v>54</v>
      </c>
      <c r="U1152" s="168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 x14ac:dyDescent="0.45">
      <c r="A1153" s="24"/>
      <c r="B1153" s="174"/>
      <c r="C1153" s="177"/>
      <c r="D1153" s="174"/>
      <c r="E1153" s="100" t="s">
        <v>56</v>
      </c>
      <c r="F1153" s="103">
        <f t="shared" ref="F1153:J1153" si="1896">F1151-F1152</f>
        <v>0</v>
      </c>
      <c r="G1153" s="103">
        <f t="shared" si="1896"/>
        <v>0</v>
      </c>
      <c r="H1153" s="103">
        <f t="shared" si="1896"/>
        <v>0</v>
      </c>
      <c r="I1153" s="103">
        <f t="shared" si="1896"/>
        <v>0</v>
      </c>
      <c r="J1153" s="103">
        <f t="shared" si="1896"/>
        <v>0</v>
      </c>
      <c r="K1153" s="12" t="s">
        <v>54</v>
      </c>
      <c r="L1153" s="169" t="s">
        <v>54</v>
      </c>
      <c r="M1153" s="170"/>
      <c r="N1153" s="103">
        <f t="shared" ref="N1153:R1153" si="1897">N1151-N1152</f>
        <v>0</v>
      </c>
      <c r="O1153" s="103">
        <f t="shared" si="1897"/>
        <v>0</v>
      </c>
      <c r="P1153" s="103">
        <f t="shared" si="1897"/>
        <v>0</v>
      </c>
      <c r="Q1153" s="103">
        <f t="shared" si="1897"/>
        <v>0</v>
      </c>
      <c r="R1153" s="103">
        <f t="shared" si="1897"/>
        <v>0</v>
      </c>
      <c r="S1153" s="12" t="s">
        <v>54</v>
      </c>
      <c r="T1153" s="169" t="s">
        <v>54</v>
      </c>
      <c r="U1153" s="170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 x14ac:dyDescent="0.45">
      <c r="A1154" s="25"/>
      <c r="B1154" s="175"/>
      <c r="C1154" s="178"/>
      <c r="D1154" s="175"/>
      <c r="E1154" s="100" t="s">
        <v>57</v>
      </c>
      <c r="F1154" s="104">
        <f t="shared" ref="F1154:J1154" si="1898">(F1151-F1152)*10</f>
        <v>0</v>
      </c>
      <c r="G1154" s="104">
        <f t="shared" si="1898"/>
        <v>0</v>
      </c>
      <c r="H1154" s="104">
        <f t="shared" si="1898"/>
        <v>0</v>
      </c>
      <c r="I1154" s="104">
        <f t="shared" si="1898"/>
        <v>0</v>
      </c>
      <c r="J1154" s="104">
        <f t="shared" si="1898"/>
        <v>0</v>
      </c>
      <c r="K1154" s="105">
        <f t="shared" ref="K1154" si="1899">IFERROR(AVERAGE(F1154:J1154)," ")</f>
        <v>0</v>
      </c>
      <c r="L1154" s="179" t="str">
        <f t="shared" ref="L1154" si="1900">IFERROR((1-((MAX(F1154:J1154)-MIN(F1154:J1154))/(2*AVERAGE(F1154:J1154))))*100," ")</f>
        <v xml:space="preserve"> </v>
      </c>
      <c r="M1154" s="180"/>
      <c r="N1154" s="104">
        <f t="shared" ref="N1154:R1154" si="1901">(N1151-N1152)*10</f>
        <v>0</v>
      </c>
      <c r="O1154" s="104">
        <f t="shared" si="1901"/>
        <v>0</v>
      </c>
      <c r="P1154" s="104">
        <f t="shared" si="1901"/>
        <v>0</v>
      </c>
      <c r="Q1154" s="104">
        <f t="shared" si="1901"/>
        <v>0</v>
      </c>
      <c r="R1154" s="104">
        <f t="shared" si="1901"/>
        <v>0</v>
      </c>
      <c r="S1154" s="105">
        <f t="shared" ref="S1154" si="1902">IFERROR(AVERAGE(N1154:R1154)," ")</f>
        <v>0</v>
      </c>
      <c r="T1154" s="171" t="str">
        <f t="shared" ref="T1154" si="1903">IFERROR((1-((MAX(N1154:R1154)-MIN(N1154:R1154))/(2*AVERAGE(N1154:R1154))))*100," ")</f>
        <v xml:space="preserve"> </v>
      </c>
      <c r="U1154" s="172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 x14ac:dyDescent="0.45">
      <c r="A1155" s="21"/>
      <c r="B1155" s="173"/>
      <c r="C1155" s="176"/>
      <c r="D1155" s="173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67" t="s">
        <v>54</v>
      </c>
      <c r="M1155" s="168"/>
      <c r="N1155" s="10"/>
      <c r="O1155" s="11"/>
      <c r="P1155" s="11"/>
      <c r="Q1155" s="11"/>
      <c r="R1155" s="11"/>
      <c r="S1155" s="141" t="s">
        <v>54</v>
      </c>
      <c r="T1155" s="167" t="s">
        <v>54</v>
      </c>
      <c r="U1155" s="168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 x14ac:dyDescent="0.45">
      <c r="A1156" s="54"/>
      <c r="B1156" s="174"/>
      <c r="C1156" s="177"/>
      <c r="D1156" s="174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67" t="s">
        <v>54</v>
      </c>
      <c r="M1156" s="168"/>
      <c r="N1156" s="10"/>
      <c r="O1156" s="11"/>
      <c r="P1156" s="11"/>
      <c r="Q1156" s="11"/>
      <c r="R1156" s="11"/>
      <c r="S1156" s="141" t="s">
        <v>54</v>
      </c>
      <c r="T1156" s="167" t="s">
        <v>54</v>
      </c>
      <c r="U1156" s="168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 x14ac:dyDescent="0.45">
      <c r="A1157" s="24"/>
      <c r="B1157" s="174"/>
      <c r="C1157" s="177"/>
      <c r="D1157" s="174"/>
      <c r="E1157" s="100" t="s">
        <v>56</v>
      </c>
      <c r="F1157" s="103">
        <f t="shared" ref="F1157:J1157" si="1904">F1155-F1156</f>
        <v>0</v>
      </c>
      <c r="G1157" s="103">
        <f t="shared" si="1904"/>
        <v>0</v>
      </c>
      <c r="H1157" s="103">
        <f t="shared" si="1904"/>
        <v>0</v>
      </c>
      <c r="I1157" s="103">
        <f t="shared" si="1904"/>
        <v>0</v>
      </c>
      <c r="J1157" s="103">
        <f t="shared" si="1904"/>
        <v>0</v>
      </c>
      <c r="K1157" s="12" t="s">
        <v>54</v>
      </c>
      <c r="L1157" s="169" t="s">
        <v>54</v>
      </c>
      <c r="M1157" s="170"/>
      <c r="N1157" s="103">
        <f t="shared" ref="N1157:R1157" si="1905">N1155-N1156</f>
        <v>0</v>
      </c>
      <c r="O1157" s="103">
        <f t="shared" si="1905"/>
        <v>0</v>
      </c>
      <c r="P1157" s="103">
        <f t="shared" si="1905"/>
        <v>0</v>
      </c>
      <c r="Q1157" s="103">
        <f t="shared" si="1905"/>
        <v>0</v>
      </c>
      <c r="R1157" s="103">
        <f t="shared" si="1905"/>
        <v>0</v>
      </c>
      <c r="S1157" s="12" t="s">
        <v>54</v>
      </c>
      <c r="T1157" s="169" t="s">
        <v>54</v>
      </c>
      <c r="U1157" s="170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 x14ac:dyDescent="0.45">
      <c r="A1158" s="25"/>
      <c r="B1158" s="175"/>
      <c r="C1158" s="178"/>
      <c r="D1158" s="175"/>
      <c r="E1158" s="100" t="s">
        <v>57</v>
      </c>
      <c r="F1158" s="104">
        <f t="shared" ref="F1158:J1158" si="1906">(F1155-F1156)*10</f>
        <v>0</v>
      </c>
      <c r="G1158" s="104">
        <f t="shared" si="1906"/>
        <v>0</v>
      </c>
      <c r="H1158" s="104">
        <f t="shared" si="1906"/>
        <v>0</v>
      </c>
      <c r="I1158" s="104">
        <f t="shared" si="1906"/>
        <v>0</v>
      </c>
      <c r="J1158" s="104">
        <f t="shared" si="1906"/>
        <v>0</v>
      </c>
      <c r="K1158" s="105">
        <f t="shared" ref="K1158" si="1907">IFERROR(AVERAGE(F1158:J1158)," ")</f>
        <v>0</v>
      </c>
      <c r="L1158" s="179" t="str">
        <f t="shared" ref="L1158" si="1908">IFERROR((1-((MAX(F1158:J1158)-MIN(F1158:J1158))/(2*AVERAGE(F1158:J1158))))*100," ")</f>
        <v xml:space="preserve"> </v>
      </c>
      <c r="M1158" s="180"/>
      <c r="N1158" s="104">
        <f t="shared" ref="N1158:R1158" si="1909">(N1155-N1156)*10</f>
        <v>0</v>
      </c>
      <c r="O1158" s="104">
        <f t="shared" si="1909"/>
        <v>0</v>
      </c>
      <c r="P1158" s="104">
        <f t="shared" si="1909"/>
        <v>0</v>
      </c>
      <c r="Q1158" s="104">
        <f t="shared" si="1909"/>
        <v>0</v>
      </c>
      <c r="R1158" s="104">
        <f t="shared" si="1909"/>
        <v>0</v>
      </c>
      <c r="S1158" s="105">
        <f t="shared" ref="S1158" si="1910">IFERROR(AVERAGE(N1158:R1158)," ")</f>
        <v>0</v>
      </c>
      <c r="T1158" s="171" t="str">
        <f t="shared" ref="T1158" si="1911">IFERROR((1-((MAX(N1158:R1158)-MIN(N1158:R1158))/(2*AVERAGE(N1158:R1158))))*100," ")</f>
        <v xml:space="preserve"> </v>
      </c>
      <c r="U1158" s="172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 x14ac:dyDescent="0.45">
      <c r="A1159" s="21"/>
      <c r="B1159" s="173"/>
      <c r="C1159" s="176"/>
      <c r="D1159" s="173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67" t="s">
        <v>54</v>
      </c>
      <c r="M1159" s="168"/>
      <c r="N1159" s="10"/>
      <c r="O1159" s="11"/>
      <c r="P1159" s="11"/>
      <c r="Q1159" s="11"/>
      <c r="R1159" s="11"/>
      <c r="S1159" s="141" t="s">
        <v>54</v>
      </c>
      <c r="T1159" s="167" t="s">
        <v>54</v>
      </c>
      <c r="U1159" s="168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 x14ac:dyDescent="0.45">
      <c r="A1160" s="54"/>
      <c r="B1160" s="174"/>
      <c r="C1160" s="177"/>
      <c r="D1160" s="174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67" t="s">
        <v>54</v>
      </c>
      <c r="M1160" s="168"/>
      <c r="N1160" s="10"/>
      <c r="O1160" s="11"/>
      <c r="P1160" s="11"/>
      <c r="Q1160" s="11"/>
      <c r="R1160" s="11"/>
      <c r="S1160" s="141" t="s">
        <v>54</v>
      </c>
      <c r="T1160" s="167" t="s">
        <v>54</v>
      </c>
      <c r="U1160" s="168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 x14ac:dyDescent="0.45">
      <c r="A1161" s="24"/>
      <c r="B1161" s="174"/>
      <c r="C1161" s="177"/>
      <c r="D1161" s="174"/>
      <c r="E1161" s="100" t="s">
        <v>56</v>
      </c>
      <c r="F1161" s="103">
        <f t="shared" ref="F1161:J1161" si="1912">F1159-F1160</f>
        <v>0</v>
      </c>
      <c r="G1161" s="103">
        <f t="shared" si="1912"/>
        <v>0</v>
      </c>
      <c r="H1161" s="103">
        <f t="shared" si="1912"/>
        <v>0</v>
      </c>
      <c r="I1161" s="103">
        <f t="shared" si="1912"/>
        <v>0</v>
      </c>
      <c r="J1161" s="103">
        <f t="shared" si="1912"/>
        <v>0</v>
      </c>
      <c r="K1161" s="12" t="s">
        <v>54</v>
      </c>
      <c r="L1161" s="169" t="s">
        <v>54</v>
      </c>
      <c r="M1161" s="170"/>
      <c r="N1161" s="103">
        <f t="shared" ref="N1161:R1161" si="1913">N1159-N1160</f>
        <v>0</v>
      </c>
      <c r="O1161" s="103">
        <f t="shared" si="1913"/>
        <v>0</v>
      </c>
      <c r="P1161" s="103">
        <f t="shared" si="1913"/>
        <v>0</v>
      </c>
      <c r="Q1161" s="103">
        <f t="shared" si="1913"/>
        <v>0</v>
      </c>
      <c r="R1161" s="103">
        <f t="shared" si="1913"/>
        <v>0</v>
      </c>
      <c r="S1161" s="12" t="s">
        <v>54</v>
      </c>
      <c r="T1161" s="169" t="s">
        <v>54</v>
      </c>
      <c r="U1161" s="170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 x14ac:dyDescent="0.45">
      <c r="A1162" s="25"/>
      <c r="B1162" s="175"/>
      <c r="C1162" s="178"/>
      <c r="D1162" s="175"/>
      <c r="E1162" s="100" t="s">
        <v>57</v>
      </c>
      <c r="F1162" s="104">
        <f t="shared" ref="F1162:J1162" si="1914">(F1159-F1160)*10</f>
        <v>0</v>
      </c>
      <c r="G1162" s="104">
        <f t="shared" si="1914"/>
        <v>0</v>
      </c>
      <c r="H1162" s="104">
        <f t="shared" si="1914"/>
        <v>0</v>
      </c>
      <c r="I1162" s="104">
        <f t="shared" si="1914"/>
        <v>0</v>
      </c>
      <c r="J1162" s="104">
        <f t="shared" si="1914"/>
        <v>0</v>
      </c>
      <c r="K1162" s="105">
        <f t="shared" ref="K1162" si="1915">IFERROR(AVERAGE(F1162:J1162)," ")</f>
        <v>0</v>
      </c>
      <c r="L1162" s="179" t="str">
        <f t="shared" ref="L1162" si="1916">IFERROR((1-((MAX(F1162:J1162)-MIN(F1162:J1162))/(2*AVERAGE(F1162:J1162))))*100," ")</f>
        <v xml:space="preserve"> </v>
      </c>
      <c r="M1162" s="180"/>
      <c r="N1162" s="104">
        <f t="shared" ref="N1162:R1162" si="1917">(N1159-N1160)*10</f>
        <v>0</v>
      </c>
      <c r="O1162" s="104">
        <f t="shared" si="1917"/>
        <v>0</v>
      </c>
      <c r="P1162" s="104">
        <f t="shared" si="1917"/>
        <v>0</v>
      </c>
      <c r="Q1162" s="104">
        <f t="shared" si="1917"/>
        <v>0</v>
      </c>
      <c r="R1162" s="104">
        <f t="shared" si="1917"/>
        <v>0</v>
      </c>
      <c r="S1162" s="105">
        <f t="shared" ref="S1162" si="1918">IFERROR(AVERAGE(N1162:R1162)," ")</f>
        <v>0</v>
      </c>
      <c r="T1162" s="171" t="str">
        <f t="shared" ref="T1162" si="1919">IFERROR((1-((MAX(N1162:R1162)-MIN(N1162:R1162))/(2*AVERAGE(N1162:R1162))))*100," ")</f>
        <v xml:space="preserve"> </v>
      </c>
      <c r="U1162" s="172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 x14ac:dyDescent="0.45">
      <c r="A1163" s="21"/>
      <c r="B1163" s="173"/>
      <c r="C1163" s="176"/>
      <c r="D1163" s="173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67" t="s">
        <v>54</v>
      </c>
      <c r="M1163" s="168"/>
      <c r="N1163" s="10"/>
      <c r="O1163" s="11"/>
      <c r="P1163" s="11"/>
      <c r="Q1163" s="11"/>
      <c r="R1163" s="11"/>
      <c r="S1163" s="141" t="s">
        <v>54</v>
      </c>
      <c r="T1163" s="167" t="s">
        <v>54</v>
      </c>
      <c r="U1163" s="168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 x14ac:dyDescent="0.45">
      <c r="A1164" s="54"/>
      <c r="B1164" s="174"/>
      <c r="C1164" s="177"/>
      <c r="D1164" s="174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67" t="s">
        <v>54</v>
      </c>
      <c r="M1164" s="168"/>
      <c r="N1164" s="10"/>
      <c r="O1164" s="11"/>
      <c r="P1164" s="11"/>
      <c r="Q1164" s="11"/>
      <c r="R1164" s="11"/>
      <c r="S1164" s="141" t="s">
        <v>54</v>
      </c>
      <c r="T1164" s="167" t="s">
        <v>54</v>
      </c>
      <c r="U1164" s="168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 x14ac:dyDescent="0.45">
      <c r="A1165" s="24"/>
      <c r="B1165" s="174"/>
      <c r="C1165" s="177"/>
      <c r="D1165" s="174"/>
      <c r="E1165" s="100" t="s">
        <v>56</v>
      </c>
      <c r="F1165" s="103">
        <f t="shared" ref="F1165:J1165" si="1920">F1163-F1164</f>
        <v>0</v>
      </c>
      <c r="G1165" s="103">
        <f t="shared" si="1920"/>
        <v>0</v>
      </c>
      <c r="H1165" s="103">
        <f t="shared" si="1920"/>
        <v>0</v>
      </c>
      <c r="I1165" s="103">
        <f t="shared" si="1920"/>
        <v>0</v>
      </c>
      <c r="J1165" s="103">
        <f t="shared" si="1920"/>
        <v>0</v>
      </c>
      <c r="K1165" s="12" t="s">
        <v>54</v>
      </c>
      <c r="L1165" s="169" t="s">
        <v>54</v>
      </c>
      <c r="M1165" s="170"/>
      <c r="N1165" s="103">
        <f t="shared" ref="N1165:R1165" si="1921">N1163-N1164</f>
        <v>0</v>
      </c>
      <c r="O1165" s="103">
        <f t="shared" si="1921"/>
        <v>0</v>
      </c>
      <c r="P1165" s="103">
        <f t="shared" si="1921"/>
        <v>0</v>
      </c>
      <c r="Q1165" s="103">
        <f t="shared" si="1921"/>
        <v>0</v>
      </c>
      <c r="R1165" s="103">
        <f t="shared" si="1921"/>
        <v>0</v>
      </c>
      <c r="S1165" s="12" t="s">
        <v>54</v>
      </c>
      <c r="T1165" s="169" t="s">
        <v>54</v>
      </c>
      <c r="U1165" s="170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 x14ac:dyDescent="0.45">
      <c r="A1166" s="25"/>
      <c r="B1166" s="175"/>
      <c r="C1166" s="178"/>
      <c r="D1166" s="175"/>
      <c r="E1166" s="100" t="s">
        <v>57</v>
      </c>
      <c r="F1166" s="104">
        <f t="shared" ref="F1166:J1166" si="1922">(F1163-F1164)*10</f>
        <v>0</v>
      </c>
      <c r="G1166" s="104">
        <f t="shared" si="1922"/>
        <v>0</v>
      </c>
      <c r="H1166" s="104">
        <f t="shared" si="1922"/>
        <v>0</v>
      </c>
      <c r="I1166" s="104">
        <f t="shared" si="1922"/>
        <v>0</v>
      </c>
      <c r="J1166" s="104">
        <f t="shared" si="1922"/>
        <v>0</v>
      </c>
      <c r="K1166" s="105">
        <f t="shared" ref="K1166" si="1923">IFERROR(AVERAGE(F1166:J1166)," ")</f>
        <v>0</v>
      </c>
      <c r="L1166" s="179" t="str">
        <f t="shared" ref="L1166" si="1924">IFERROR((1-((MAX(F1166:J1166)-MIN(F1166:J1166))/(2*AVERAGE(F1166:J1166))))*100," ")</f>
        <v xml:space="preserve"> </v>
      </c>
      <c r="M1166" s="180"/>
      <c r="N1166" s="104">
        <f t="shared" ref="N1166:R1166" si="1925">(N1163-N1164)*10</f>
        <v>0</v>
      </c>
      <c r="O1166" s="104">
        <f t="shared" si="1925"/>
        <v>0</v>
      </c>
      <c r="P1166" s="104">
        <f t="shared" si="1925"/>
        <v>0</v>
      </c>
      <c r="Q1166" s="104">
        <f t="shared" si="1925"/>
        <v>0</v>
      </c>
      <c r="R1166" s="104">
        <f t="shared" si="1925"/>
        <v>0</v>
      </c>
      <c r="S1166" s="105">
        <f t="shared" ref="S1166" si="1926">IFERROR(AVERAGE(N1166:R1166)," ")</f>
        <v>0</v>
      </c>
      <c r="T1166" s="171" t="str">
        <f t="shared" ref="T1166" si="1927">IFERROR((1-((MAX(N1166:R1166)-MIN(N1166:R1166))/(2*AVERAGE(N1166:R1166))))*100," ")</f>
        <v xml:space="preserve"> </v>
      </c>
      <c r="U1166" s="172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 x14ac:dyDescent="0.45">
      <c r="A1167" s="21"/>
      <c r="B1167" s="173"/>
      <c r="C1167" s="176"/>
      <c r="D1167" s="173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67" t="s">
        <v>54</v>
      </c>
      <c r="M1167" s="168"/>
      <c r="N1167" s="10"/>
      <c r="O1167" s="11"/>
      <c r="P1167" s="11"/>
      <c r="Q1167" s="11"/>
      <c r="R1167" s="11"/>
      <c r="S1167" s="141" t="s">
        <v>54</v>
      </c>
      <c r="T1167" s="167" t="s">
        <v>54</v>
      </c>
      <c r="U1167" s="168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 x14ac:dyDescent="0.45">
      <c r="A1168" s="54"/>
      <c r="B1168" s="174"/>
      <c r="C1168" s="177"/>
      <c r="D1168" s="174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67" t="s">
        <v>54</v>
      </c>
      <c r="M1168" s="168"/>
      <c r="N1168" s="10"/>
      <c r="O1168" s="11"/>
      <c r="P1168" s="11"/>
      <c r="Q1168" s="11"/>
      <c r="R1168" s="11"/>
      <c r="S1168" s="141" t="s">
        <v>54</v>
      </c>
      <c r="T1168" s="167" t="s">
        <v>54</v>
      </c>
      <c r="U1168" s="168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 x14ac:dyDescent="0.45">
      <c r="A1169" s="24"/>
      <c r="B1169" s="174"/>
      <c r="C1169" s="177"/>
      <c r="D1169" s="174"/>
      <c r="E1169" s="100" t="s">
        <v>56</v>
      </c>
      <c r="F1169" s="103">
        <f t="shared" ref="F1169:J1169" si="1928">F1167-F1168</f>
        <v>0</v>
      </c>
      <c r="G1169" s="103">
        <f t="shared" si="1928"/>
        <v>0</v>
      </c>
      <c r="H1169" s="103">
        <f t="shared" si="1928"/>
        <v>0</v>
      </c>
      <c r="I1169" s="103">
        <f t="shared" si="1928"/>
        <v>0</v>
      </c>
      <c r="J1169" s="103">
        <f t="shared" si="1928"/>
        <v>0</v>
      </c>
      <c r="K1169" s="12" t="s">
        <v>54</v>
      </c>
      <c r="L1169" s="169" t="s">
        <v>54</v>
      </c>
      <c r="M1169" s="170"/>
      <c r="N1169" s="103">
        <f t="shared" ref="N1169:R1169" si="1929">N1167-N1168</f>
        <v>0</v>
      </c>
      <c r="O1169" s="103">
        <f t="shared" si="1929"/>
        <v>0</v>
      </c>
      <c r="P1169" s="103">
        <f t="shared" si="1929"/>
        <v>0</v>
      </c>
      <c r="Q1169" s="103">
        <f t="shared" si="1929"/>
        <v>0</v>
      </c>
      <c r="R1169" s="103">
        <f t="shared" si="1929"/>
        <v>0</v>
      </c>
      <c r="S1169" s="12" t="s">
        <v>54</v>
      </c>
      <c r="T1169" s="169" t="s">
        <v>54</v>
      </c>
      <c r="U1169" s="170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 x14ac:dyDescent="0.45">
      <c r="A1170" s="25"/>
      <c r="B1170" s="175"/>
      <c r="C1170" s="178"/>
      <c r="D1170" s="175"/>
      <c r="E1170" s="100" t="s">
        <v>57</v>
      </c>
      <c r="F1170" s="104">
        <f t="shared" ref="F1170:J1170" si="1930">(F1167-F1168)*10</f>
        <v>0</v>
      </c>
      <c r="G1170" s="104">
        <f t="shared" si="1930"/>
        <v>0</v>
      </c>
      <c r="H1170" s="104">
        <f t="shared" si="1930"/>
        <v>0</v>
      </c>
      <c r="I1170" s="104">
        <f t="shared" si="1930"/>
        <v>0</v>
      </c>
      <c r="J1170" s="104">
        <f t="shared" si="1930"/>
        <v>0</v>
      </c>
      <c r="K1170" s="105">
        <f t="shared" ref="K1170" si="1931">IFERROR(AVERAGE(F1170:J1170)," ")</f>
        <v>0</v>
      </c>
      <c r="L1170" s="179" t="str">
        <f t="shared" ref="L1170" si="1932">IFERROR((1-((MAX(F1170:J1170)-MIN(F1170:J1170))/(2*AVERAGE(F1170:J1170))))*100," ")</f>
        <v xml:space="preserve"> </v>
      </c>
      <c r="M1170" s="180"/>
      <c r="N1170" s="104">
        <f t="shared" ref="N1170:R1170" si="1933">(N1167-N1168)*10</f>
        <v>0</v>
      </c>
      <c r="O1170" s="104">
        <f t="shared" si="1933"/>
        <v>0</v>
      </c>
      <c r="P1170" s="104">
        <f t="shared" si="1933"/>
        <v>0</v>
      </c>
      <c r="Q1170" s="104">
        <f t="shared" si="1933"/>
        <v>0</v>
      </c>
      <c r="R1170" s="104">
        <f t="shared" si="1933"/>
        <v>0</v>
      </c>
      <c r="S1170" s="105">
        <f t="shared" ref="S1170" si="1934">IFERROR(AVERAGE(N1170:R1170)," ")</f>
        <v>0</v>
      </c>
      <c r="T1170" s="171" t="str">
        <f t="shared" ref="T1170" si="1935">IFERROR((1-((MAX(N1170:R1170)-MIN(N1170:R1170))/(2*AVERAGE(N1170:R1170))))*100," ")</f>
        <v xml:space="preserve"> </v>
      </c>
      <c r="U1170" s="172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 x14ac:dyDescent="0.45">
      <c r="A1171" s="21"/>
      <c r="B1171" s="173"/>
      <c r="C1171" s="176"/>
      <c r="D1171" s="173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67" t="s">
        <v>54</v>
      </c>
      <c r="M1171" s="168"/>
      <c r="N1171" s="10"/>
      <c r="O1171" s="11"/>
      <c r="P1171" s="11"/>
      <c r="Q1171" s="11"/>
      <c r="R1171" s="11"/>
      <c r="S1171" s="141" t="s">
        <v>54</v>
      </c>
      <c r="T1171" s="167" t="s">
        <v>54</v>
      </c>
      <c r="U1171" s="168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 x14ac:dyDescent="0.45">
      <c r="A1172" s="54"/>
      <c r="B1172" s="174"/>
      <c r="C1172" s="177"/>
      <c r="D1172" s="174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67" t="s">
        <v>54</v>
      </c>
      <c r="M1172" s="168"/>
      <c r="N1172" s="10"/>
      <c r="O1172" s="11"/>
      <c r="P1172" s="11"/>
      <c r="Q1172" s="11"/>
      <c r="R1172" s="11"/>
      <c r="S1172" s="141" t="s">
        <v>54</v>
      </c>
      <c r="T1172" s="167" t="s">
        <v>54</v>
      </c>
      <c r="U1172" s="168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 x14ac:dyDescent="0.45">
      <c r="A1173" s="24"/>
      <c r="B1173" s="174"/>
      <c r="C1173" s="177"/>
      <c r="D1173" s="174"/>
      <c r="E1173" s="100" t="s">
        <v>56</v>
      </c>
      <c r="F1173" s="103">
        <f t="shared" ref="F1173:J1173" si="1936">F1171-F1172</f>
        <v>0</v>
      </c>
      <c r="G1173" s="103">
        <f t="shared" si="1936"/>
        <v>0</v>
      </c>
      <c r="H1173" s="103">
        <f t="shared" si="1936"/>
        <v>0</v>
      </c>
      <c r="I1173" s="103">
        <f t="shared" si="1936"/>
        <v>0</v>
      </c>
      <c r="J1173" s="103">
        <f t="shared" si="1936"/>
        <v>0</v>
      </c>
      <c r="K1173" s="12" t="s">
        <v>54</v>
      </c>
      <c r="L1173" s="169" t="s">
        <v>54</v>
      </c>
      <c r="M1173" s="170"/>
      <c r="N1173" s="103">
        <f t="shared" ref="N1173:R1173" si="1937">N1171-N1172</f>
        <v>0</v>
      </c>
      <c r="O1173" s="103">
        <f t="shared" si="1937"/>
        <v>0</v>
      </c>
      <c r="P1173" s="103">
        <f t="shared" si="1937"/>
        <v>0</v>
      </c>
      <c r="Q1173" s="103">
        <f t="shared" si="1937"/>
        <v>0</v>
      </c>
      <c r="R1173" s="103">
        <f t="shared" si="1937"/>
        <v>0</v>
      </c>
      <c r="S1173" s="12" t="s">
        <v>54</v>
      </c>
      <c r="T1173" s="169" t="s">
        <v>54</v>
      </c>
      <c r="U1173" s="170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 x14ac:dyDescent="0.45">
      <c r="A1174" s="25"/>
      <c r="B1174" s="175"/>
      <c r="C1174" s="178"/>
      <c r="D1174" s="175"/>
      <c r="E1174" s="100" t="s">
        <v>57</v>
      </c>
      <c r="F1174" s="104">
        <f t="shared" ref="F1174:J1174" si="1938">(F1171-F1172)*10</f>
        <v>0</v>
      </c>
      <c r="G1174" s="104">
        <f t="shared" si="1938"/>
        <v>0</v>
      </c>
      <c r="H1174" s="104">
        <f t="shared" si="1938"/>
        <v>0</v>
      </c>
      <c r="I1174" s="104">
        <f t="shared" si="1938"/>
        <v>0</v>
      </c>
      <c r="J1174" s="104">
        <f t="shared" si="1938"/>
        <v>0</v>
      </c>
      <c r="K1174" s="105">
        <f t="shared" ref="K1174" si="1939">IFERROR(AVERAGE(F1174:J1174)," ")</f>
        <v>0</v>
      </c>
      <c r="L1174" s="179" t="str">
        <f t="shared" ref="L1174" si="1940">IFERROR((1-((MAX(F1174:J1174)-MIN(F1174:J1174))/(2*AVERAGE(F1174:J1174))))*100," ")</f>
        <v xml:space="preserve"> </v>
      </c>
      <c r="M1174" s="180"/>
      <c r="N1174" s="104">
        <f t="shared" ref="N1174:R1174" si="1941">(N1171-N1172)*10</f>
        <v>0</v>
      </c>
      <c r="O1174" s="104">
        <f t="shared" si="1941"/>
        <v>0</v>
      </c>
      <c r="P1174" s="104">
        <f t="shared" si="1941"/>
        <v>0</v>
      </c>
      <c r="Q1174" s="104">
        <f t="shared" si="1941"/>
        <v>0</v>
      </c>
      <c r="R1174" s="104">
        <f t="shared" si="1941"/>
        <v>0</v>
      </c>
      <c r="S1174" s="105">
        <f t="shared" ref="S1174" si="1942">IFERROR(AVERAGE(N1174:R1174)," ")</f>
        <v>0</v>
      </c>
      <c r="T1174" s="171" t="str">
        <f t="shared" ref="T1174" si="1943">IFERROR((1-((MAX(N1174:R1174)-MIN(N1174:R1174))/(2*AVERAGE(N1174:R1174))))*100," ")</f>
        <v xml:space="preserve"> </v>
      </c>
      <c r="U1174" s="172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 x14ac:dyDescent="0.45">
      <c r="A1175" s="21"/>
      <c r="B1175" s="173"/>
      <c r="C1175" s="176"/>
      <c r="D1175" s="173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67" t="s">
        <v>54</v>
      </c>
      <c r="M1175" s="168"/>
      <c r="N1175" s="10"/>
      <c r="O1175" s="11"/>
      <c r="P1175" s="11"/>
      <c r="Q1175" s="11"/>
      <c r="R1175" s="11"/>
      <c r="S1175" s="141" t="s">
        <v>54</v>
      </c>
      <c r="T1175" s="167" t="s">
        <v>54</v>
      </c>
      <c r="U1175" s="168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 x14ac:dyDescent="0.45">
      <c r="A1176" s="54"/>
      <c r="B1176" s="174"/>
      <c r="C1176" s="177"/>
      <c r="D1176" s="174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67" t="s">
        <v>54</v>
      </c>
      <c r="M1176" s="168"/>
      <c r="N1176" s="10"/>
      <c r="O1176" s="11"/>
      <c r="P1176" s="11"/>
      <c r="Q1176" s="11"/>
      <c r="R1176" s="11"/>
      <c r="S1176" s="141" t="s">
        <v>54</v>
      </c>
      <c r="T1176" s="167" t="s">
        <v>54</v>
      </c>
      <c r="U1176" s="168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 x14ac:dyDescent="0.45">
      <c r="A1177" s="24"/>
      <c r="B1177" s="174"/>
      <c r="C1177" s="177"/>
      <c r="D1177" s="174"/>
      <c r="E1177" s="100" t="s">
        <v>56</v>
      </c>
      <c r="F1177" s="103">
        <f t="shared" ref="F1177:J1177" si="1944">F1175-F1176</f>
        <v>0</v>
      </c>
      <c r="G1177" s="103">
        <f t="shared" si="1944"/>
        <v>0</v>
      </c>
      <c r="H1177" s="103">
        <f t="shared" si="1944"/>
        <v>0</v>
      </c>
      <c r="I1177" s="103">
        <f t="shared" si="1944"/>
        <v>0</v>
      </c>
      <c r="J1177" s="103">
        <f t="shared" si="1944"/>
        <v>0</v>
      </c>
      <c r="K1177" s="12" t="s">
        <v>54</v>
      </c>
      <c r="L1177" s="169" t="s">
        <v>54</v>
      </c>
      <c r="M1177" s="170"/>
      <c r="N1177" s="103">
        <f t="shared" ref="N1177:R1177" si="1945">N1175-N1176</f>
        <v>0</v>
      </c>
      <c r="O1177" s="103">
        <f t="shared" si="1945"/>
        <v>0</v>
      </c>
      <c r="P1177" s="103">
        <f t="shared" si="1945"/>
        <v>0</v>
      </c>
      <c r="Q1177" s="103">
        <f t="shared" si="1945"/>
        <v>0</v>
      </c>
      <c r="R1177" s="103">
        <f t="shared" si="1945"/>
        <v>0</v>
      </c>
      <c r="S1177" s="12" t="s">
        <v>54</v>
      </c>
      <c r="T1177" s="169" t="s">
        <v>54</v>
      </c>
      <c r="U1177" s="170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 x14ac:dyDescent="0.45">
      <c r="A1178" s="25"/>
      <c r="B1178" s="175"/>
      <c r="C1178" s="178"/>
      <c r="D1178" s="175"/>
      <c r="E1178" s="100" t="s">
        <v>57</v>
      </c>
      <c r="F1178" s="104">
        <f t="shared" ref="F1178:J1178" si="1946">(F1175-F1176)*10</f>
        <v>0</v>
      </c>
      <c r="G1178" s="104">
        <f t="shared" si="1946"/>
        <v>0</v>
      </c>
      <c r="H1178" s="104">
        <f t="shared" si="1946"/>
        <v>0</v>
      </c>
      <c r="I1178" s="104">
        <f t="shared" si="1946"/>
        <v>0</v>
      </c>
      <c r="J1178" s="104">
        <f t="shared" si="1946"/>
        <v>0</v>
      </c>
      <c r="K1178" s="105">
        <f t="shared" ref="K1178" si="1947">IFERROR(AVERAGE(F1178:J1178)," ")</f>
        <v>0</v>
      </c>
      <c r="L1178" s="179" t="str">
        <f t="shared" ref="L1178" si="1948">IFERROR((1-((MAX(F1178:J1178)-MIN(F1178:J1178))/(2*AVERAGE(F1178:J1178))))*100," ")</f>
        <v xml:space="preserve"> </v>
      </c>
      <c r="M1178" s="180"/>
      <c r="N1178" s="104">
        <f t="shared" ref="N1178:R1178" si="1949">(N1175-N1176)*10</f>
        <v>0</v>
      </c>
      <c r="O1178" s="104">
        <f t="shared" si="1949"/>
        <v>0</v>
      </c>
      <c r="P1178" s="104">
        <f t="shared" si="1949"/>
        <v>0</v>
      </c>
      <c r="Q1178" s="104">
        <f t="shared" si="1949"/>
        <v>0</v>
      </c>
      <c r="R1178" s="104">
        <f t="shared" si="1949"/>
        <v>0</v>
      </c>
      <c r="S1178" s="105">
        <f t="shared" ref="S1178" si="1950">IFERROR(AVERAGE(N1178:R1178)," ")</f>
        <v>0</v>
      </c>
      <c r="T1178" s="171" t="str">
        <f t="shared" ref="T1178" si="1951">IFERROR((1-((MAX(N1178:R1178)-MIN(N1178:R1178))/(2*AVERAGE(N1178:R1178))))*100," ")</f>
        <v xml:space="preserve"> </v>
      </c>
      <c r="U1178" s="172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 x14ac:dyDescent="0.45">
      <c r="A1179" s="21"/>
      <c r="B1179" s="173"/>
      <c r="C1179" s="176"/>
      <c r="D1179" s="173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67" t="s">
        <v>54</v>
      </c>
      <c r="M1179" s="168"/>
      <c r="N1179" s="10"/>
      <c r="O1179" s="11"/>
      <c r="P1179" s="11"/>
      <c r="Q1179" s="11"/>
      <c r="R1179" s="11"/>
      <c r="S1179" s="141" t="s">
        <v>54</v>
      </c>
      <c r="T1179" s="167" t="s">
        <v>54</v>
      </c>
      <c r="U1179" s="168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 x14ac:dyDescent="0.45">
      <c r="A1180" s="54"/>
      <c r="B1180" s="174"/>
      <c r="C1180" s="177"/>
      <c r="D1180" s="174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67" t="s">
        <v>54</v>
      </c>
      <c r="M1180" s="168"/>
      <c r="N1180" s="10"/>
      <c r="O1180" s="11"/>
      <c r="P1180" s="11"/>
      <c r="Q1180" s="11"/>
      <c r="R1180" s="11"/>
      <c r="S1180" s="141" t="s">
        <v>54</v>
      </c>
      <c r="T1180" s="167" t="s">
        <v>54</v>
      </c>
      <c r="U1180" s="168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 x14ac:dyDescent="0.45">
      <c r="A1181" s="24"/>
      <c r="B1181" s="174"/>
      <c r="C1181" s="177"/>
      <c r="D1181" s="174"/>
      <c r="E1181" s="100" t="s">
        <v>56</v>
      </c>
      <c r="F1181" s="103">
        <f t="shared" ref="F1181:J1181" si="1952">F1179-F1180</f>
        <v>0</v>
      </c>
      <c r="G1181" s="103">
        <f t="shared" si="1952"/>
        <v>0</v>
      </c>
      <c r="H1181" s="103">
        <f t="shared" si="1952"/>
        <v>0</v>
      </c>
      <c r="I1181" s="103">
        <f t="shared" si="1952"/>
        <v>0</v>
      </c>
      <c r="J1181" s="103">
        <f t="shared" si="1952"/>
        <v>0</v>
      </c>
      <c r="K1181" s="12" t="s">
        <v>54</v>
      </c>
      <c r="L1181" s="169" t="s">
        <v>54</v>
      </c>
      <c r="M1181" s="170"/>
      <c r="N1181" s="103">
        <f t="shared" ref="N1181:R1181" si="1953">N1179-N1180</f>
        <v>0</v>
      </c>
      <c r="O1181" s="103">
        <f t="shared" si="1953"/>
        <v>0</v>
      </c>
      <c r="P1181" s="103">
        <f t="shared" si="1953"/>
        <v>0</v>
      </c>
      <c r="Q1181" s="103">
        <f t="shared" si="1953"/>
        <v>0</v>
      </c>
      <c r="R1181" s="103">
        <f t="shared" si="1953"/>
        <v>0</v>
      </c>
      <c r="S1181" s="12" t="s">
        <v>54</v>
      </c>
      <c r="T1181" s="169" t="s">
        <v>54</v>
      </c>
      <c r="U1181" s="170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 x14ac:dyDescent="0.45">
      <c r="A1182" s="25"/>
      <c r="B1182" s="175"/>
      <c r="C1182" s="178"/>
      <c r="D1182" s="175"/>
      <c r="E1182" s="100" t="s">
        <v>57</v>
      </c>
      <c r="F1182" s="104">
        <f t="shared" ref="F1182:J1182" si="1954">(F1179-F1180)*10</f>
        <v>0</v>
      </c>
      <c r="G1182" s="104">
        <f t="shared" si="1954"/>
        <v>0</v>
      </c>
      <c r="H1182" s="104">
        <f t="shared" si="1954"/>
        <v>0</v>
      </c>
      <c r="I1182" s="104">
        <f t="shared" si="1954"/>
        <v>0</v>
      </c>
      <c r="J1182" s="104">
        <f t="shared" si="1954"/>
        <v>0</v>
      </c>
      <c r="K1182" s="105">
        <f t="shared" ref="K1182" si="1955">IFERROR(AVERAGE(F1182:J1182)," ")</f>
        <v>0</v>
      </c>
      <c r="L1182" s="179" t="str">
        <f t="shared" ref="L1182" si="1956">IFERROR((1-((MAX(F1182:J1182)-MIN(F1182:J1182))/(2*AVERAGE(F1182:J1182))))*100," ")</f>
        <v xml:space="preserve"> </v>
      </c>
      <c r="M1182" s="180"/>
      <c r="N1182" s="104">
        <f t="shared" ref="N1182:R1182" si="1957">(N1179-N1180)*10</f>
        <v>0</v>
      </c>
      <c r="O1182" s="104">
        <f t="shared" si="1957"/>
        <v>0</v>
      </c>
      <c r="P1182" s="104">
        <f t="shared" si="1957"/>
        <v>0</v>
      </c>
      <c r="Q1182" s="104">
        <f t="shared" si="1957"/>
        <v>0</v>
      </c>
      <c r="R1182" s="104">
        <f t="shared" si="1957"/>
        <v>0</v>
      </c>
      <c r="S1182" s="105">
        <f t="shared" ref="S1182" si="1958">IFERROR(AVERAGE(N1182:R1182)," ")</f>
        <v>0</v>
      </c>
      <c r="T1182" s="171" t="str">
        <f t="shared" ref="T1182" si="1959">IFERROR((1-((MAX(N1182:R1182)-MIN(N1182:R1182))/(2*AVERAGE(N1182:R1182))))*100," ")</f>
        <v xml:space="preserve"> </v>
      </c>
      <c r="U1182" s="172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 x14ac:dyDescent="0.45">
      <c r="A1183" s="21"/>
      <c r="B1183" s="173"/>
      <c r="C1183" s="176"/>
      <c r="D1183" s="173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67" t="s">
        <v>54</v>
      </c>
      <c r="M1183" s="168"/>
      <c r="N1183" s="10"/>
      <c r="O1183" s="11"/>
      <c r="P1183" s="11"/>
      <c r="Q1183" s="11"/>
      <c r="R1183" s="11"/>
      <c r="S1183" s="141" t="s">
        <v>54</v>
      </c>
      <c r="T1183" s="167" t="s">
        <v>54</v>
      </c>
      <c r="U1183" s="168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 x14ac:dyDescent="0.45">
      <c r="A1184" s="54"/>
      <c r="B1184" s="174"/>
      <c r="C1184" s="177"/>
      <c r="D1184" s="174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67" t="s">
        <v>54</v>
      </c>
      <c r="M1184" s="168"/>
      <c r="N1184" s="10"/>
      <c r="O1184" s="11"/>
      <c r="P1184" s="11"/>
      <c r="Q1184" s="11"/>
      <c r="R1184" s="11"/>
      <c r="S1184" s="141" t="s">
        <v>54</v>
      </c>
      <c r="T1184" s="167" t="s">
        <v>54</v>
      </c>
      <c r="U1184" s="168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 x14ac:dyDescent="0.45">
      <c r="A1185" s="24"/>
      <c r="B1185" s="174"/>
      <c r="C1185" s="177"/>
      <c r="D1185" s="174"/>
      <c r="E1185" s="100" t="s">
        <v>56</v>
      </c>
      <c r="F1185" s="103">
        <f t="shared" ref="F1185:J1185" si="1960">F1183-F1184</f>
        <v>0</v>
      </c>
      <c r="G1185" s="103">
        <f t="shared" si="1960"/>
        <v>0</v>
      </c>
      <c r="H1185" s="103">
        <f t="shared" si="1960"/>
        <v>0</v>
      </c>
      <c r="I1185" s="103">
        <f t="shared" si="1960"/>
        <v>0</v>
      </c>
      <c r="J1185" s="103">
        <f t="shared" si="1960"/>
        <v>0</v>
      </c>
      <c r="K1185" s="12" t="s">
        <v>54</v>
      </c>
      <c r="L1185" s="169" t="s">
        <v>54</v>
      </c>
      <c r="M1185" s="170"/>
      <c r="N1185" s="103">
        <f t="shared" ref="N1185:R1185" si="1961">N1183-N1184</f>
        <v>0</v>
      </c>
      <c r="O1185" s="103">
        <f t="shared" si="1961"/>
        <v>0</v>
      </c>
      <c r="P1185" s="103">
        <f t="shared" si="1961"/>
        <v>0</v>
      </c>
      <c r="Q1185" s="103">
        <f t="shared" si="1961"/>
        <v>0</v>
      </c>
      <c r="R1185" s="103">
        <f t="shared" si="1961"/>
        <v>0</v>
      </c>
      <c r="S1185" s="12" t="s">
        <v>54</v>
      </c>
      <c r="T1185" s="169" t="s">
        <v>54</v>
      </c>
      <c r="U1185" s="170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 x14ac:dyDescent="0.45">
      <c r="A1186" s="25"/>
      <c r="B1186" s="175"/>
      <c r="C1186" s="178"/>
      <c r="D1186" s="175"/>
      <c r="E1186" s="100" t="s">
        <v>57</v>
      </c>
      <c r="F1186" s="104">
        <f t="shared" ref="F1186:J1186" si="1962">(F1183-F1184)*10</f>
        <v>0</v>
      </c>
      <c r="G1186" s="104">
        <f t="shared" si="1962"/>
        <v>0</v>
      </c>
      <c r="H1186" s="104">
        <f t="shared" si="1962"/>
        <v>0</v>
      </c>
      <c r="I1186" s="104">
        <f t="shared" si="1962"/>
        <v>0</v>
      </c>
      <c r="J1186" s="104">
        <f t="shared" si="1962"/>
        <v>0</v>
      </c>
      <c r="K1186" s="105">
        <f t="shared" ref="K1186" si="1963">IFERROR(AVERAGE(F1186:J1186)," ")</f>
        <v>0</v>
      </c>
      <c r="L1186" s="179" t="str">
        <f t="shared" ref="L1186" si="1964">IFERROR((1-((MAX(F1186:J1186)-MIN(F1186:J1186))/(2*AVERAGE(F1186:J1186))))*100," ")</f>
        <v xml:space="preserve"> </v>
      </c>
      <c r="M1186" s="180"/>
      <c r="N1186" s="104">
        <f t="shared" ref="N1186:R1186" si="1965">(N1183-N1184)*10</f>
        <v>0</v>
      </c>
      <c r="O1186" s="104">
        <f t="shared" si="1965"/>
        <v>0</v>
      </c>
      <c r="P1186" s="104">
        <f t="shared" si="1965"/>
        <v>0</v>
      </c>
      <c r="Q1186" s="104">
        <f t="shared" si="1965"/>
        <v>0</v>
      </c>
      <c r="R1186" s="104">
        <f t="shared" si="1965"/>
        <v>0</v>
      </c>
      <c r="S1186" s="105">
        <f t="shared" ref="S1186" si="1966">IFERROR(AVERAGE(N1186:R1186)," ")</f>
        <v>0</v>
      </c>
      <c r="T1186" s="171" t="str">
        <f t="shared" ref="T1186" si="1967">IFERROR((1-((MAX(N1186:R1186)-MIN(N1186:R1186))/(2*AVERAGE(N1186:R1186))))*100," ")</f>
        <v xml:space="preserve"> </v>
      </c>
      <c r="U1186" s="172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 x14ac:dyDescent="0.45">
      <c r="A1187" s="21"/>
      <c r="B1187" s="173"/>
      <c r="C1187" s="176"/>
      <c r="D1187" s="173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67" t="s">
        <v>54</v>
      </c>
      <c r="M1187" s="168"/>
      <c r="N1187" s="10"/>
      <c r="O1187" s="11"/>
      <c r="P1187" s="11"/>
      <c r="Q1187" s="11"/>
      <c r="R1187" s="11"/>
      <c r="S1187" s="141" t="s">
        <v>54</v>
      </c>
      <c r="T1187" s="167" t="s">
        <v>54</v>
      </c>
      <c r="U1187" s="168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 x14ac:dyDescent="0.45">
      <c r="A1188" s="54"/>
      <c r="B1188" s="174"/>
      <c r="C1188" s="177"/>
      <c r="D1188" s="174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67" t="s">
        <v>54</v>
      </c>
      <c r="M1188" s="168"/>
      <c r="N1188" s="10"/>
      <c r="O1188" s="11"/>
      <c r="P1188" s="11"/>
      <c r="Q1188" s="11"/>
      <c r="R1188" s="11"/>
      <c r="S1188" s="141" t="s">
        <v>54</v>
      </c>
      <c r="T1188" s="167" t="s">
        <v>54</v>
      </c>
      <c r="U1188" s="168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 x14ac:dyDescent="0.45">
      <c r="A1189" s="24"/>
      <c r="B1189" s="174"/>
      <c r="C1189" s="177"/>
      <c r="D1189" s="174"/>
      <c r="E1189" s="100" t="s">
        <v>56</v>
      </c>
      <c r="F1189" s="103">
        <f t="shared" ref="F1189:J1189" si="1968">F1187-F1188</f>
        <v>0</v>
      </c>
      <c r="G1189" s="103">
        <f t="shared" si="1968"/>
        <v>0</v>
      </c>
      <c r="H1189" s="103">
        <f t="shared" si="1968"/>
        <v>0</v>
      </c>
      <c r="I1189" s="103">
        <f t="shared" si="1968"/>
        <v>0</v>
      </c>
      <c r="J1189" s="103">
        <f t="shared" si="1968"/>
        <v>0</v>
      </c>
      <c r="K1189" s="12" t="s">
        <v>54</v>
      </c>
      <c r="L1189" s="169" t="s">
        <v>54</v>
      </c>
      <c r="M1189" s="170"/>
      <c r="N1189" s="103">
        <f t="shared" ref="N1189:R1189" si="1969">N1187-N1188</f>
        <v>0</v>
      </c>
      <c r="O1189" s="103">
        <f t="shared" si="1969"/>
        <v>0</v>
      </c>
      <c r="P1189" s="103">
        <f t="shared" si="1969"/>
        <v>0</v>
      </c>
      <c r="Q1189" s="103">
        <f t="shared" si="1969"/>
        <v>0</v>
      </c>
      <c r="R1189" s="103">
        <f t="shared" si="1969"/>
        <v>0</v>
      </c>
      <c r="S1189" s="12" t="s">
        <v>54</v>
      </c>
      <c r="T1189" s="169" t="s">
        <v>54</v>
      </c>
      <c r="U1189" s="170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 x14ac:dyDescent="0.45">
      <c r="A1190" s="25"/>
      <c r="B1190" s="175"/>
      <c r="C1190" s="178"/>
      <c r="D1190" s="175"/>
      <c r="E1190" s="100" t="s">
        <v>57</v>
      </c>
      <c r="F1190" s="104">
        <f t="shared" ref="F1190:J1190" si="1970">(F1187-F1188)*10</f>
        <v>0</v>
      </c>
      <c r="G1190" s="104">
        <f t="shared" si="1970"/>
        <v>0</v>
      </c>
      <c r="H1190" s="104">
        <f t="shared" si="1970"/>
        <v>0</v>
      </c>
      <c r="I1190" s="104">
        <f t="shared" si="1970"/>
        <v>0</v>
      </c>
      <c r="J1190" s="104">
        <f t="shared" si="1970"/>
        <v>0</v>
      </c>
      <c r="K1190" s="105">
        <f t="shared" ref="K1190" si="1971">IFERROR(AVERAGE(F1190:J1190)," ")</f>
        <v>0</v>
      </c>
      <c r="L1190" s="179" t="str">
        <f t="shared" ref="L1190" si="1972">IFERROR((1-((MAX(F1190:J1190)-MIN(F1190:J1190))/(2*AVERAGE(F1190:J1190))))*100," ")</f>
        <v xml:space="preserve"> </v>
      </c>
      <c r="M1190" s="180"/>
      <c r="N1190" s="104">
        <f t="shared" ref="N1190:R1190" si="1973">(N1187-N1188)*10</f>
        <v>0</v>
      </c>
      <c r="O1190" s="104">
        <f t="shared" si="1973"/>
        <v>0</v>
      </c>
      <c r="P1190" s="104">
        <f t="shared" si="1973"/>
        <v>0</v>
      </c>
      <c r="Q1190" s="104">
        <f t="shared" si="1973"/>
        <v>0</v>
      </c>
      <c r="R1190" s="104">
        <f t="shared" si="1973"/>
        <v>0</v>
      </c>
      <c r="S1190" s="105">
        <f t="shared" ref="S1190" si="1974">IFERROR(AVERAGE(N1190:R1190)," ")</f>
        <v>0</v>
      </c>
      <c r="T1190" s="171" t="str">
        <f t="shared" ref="T1190" si="1975">IFERROR((1-((MAX(N1190:R1190)-MIN(N1190:R1190))/(2*AVERAGE(N1190:R1190))))*100," ")</f>
        <v xml:space="preserve"> </v>
      </c>
      <c r="U1190" s="172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 x14ac:dyDescent="0.45">
      <c r="A1191" s="21"/>
      <c r="B1191" s="173"/>
      <c r="C1191" s="176"/>
      <c r="D1191" s="173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67" t="s">
        <v>54</v>
      </c>
      <c r="M1191" s="168"/>
      <c r="N1191" s="10"/>
      <c r="O1191" s="11"/>
      <c r="P1191" s="11"/>
      <c r="Q1191" s="11"/>
      <c r="R1191" s="11"/>
      <c r="S1191" s="141" t="s">
        <v>54</v>
      </c>
      <c r="T1191" s="167" t="s">
        <v>54</v>
      </c>
      <c r="U1191" s="168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 x14ac:dyDescent="0.45">
      <c r="A1192" s="54"/>
      <c r="B1192" s="174"/>
      <c r="C1192" s="177"/>
      <c r="D1192" s="174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67" t="s">
        <v>54</v>
      </c>
      <c r="M1192" s="168"/>
      <c r="N1192" s="10"/>
      <c r="O1192" s="11"/>
      <c r="P1192" s="11"/>
      <c r="Q1192" s="11"/>
      <c r="R1192" s="11"/>
      <c r="S1192" s="141" t="s">
        <v>54</v>
      </c>
      <c r="T1192" s="167" t="s">
        <v>54</v>
      </c>
      <c r="U1192" s="168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 x14ac:dyDescent="0.45">
      <c r="A1193" s="24"/>
      <c r="B1193" s="174"/>
      <c r="C1193" s="177"/>
      <c r="D1193" s="174"/>
      <c r="E1193" s="100" t="s">
        <v>56</v>
      </c>
      <c r="F1193" s="103">
        <f t="shared" ref="F1193:J1193" si="1976">F1191-F1192</f>
        <v>0</v>
      </c>
      <c r="G1193" s="103">
        <f t="shared" si="1976"/>
        <v>0</v>
      </c>
      <c r="H1193" s="103">
        <f t="shared" si="1976"/>
        <v>0</v>
      </c>
      <c r="I1193" s="103">
        <f t="shared" si="1976"/>
        <v>0</v>
      </c>
      <c r="J1193" s="103">
        <f t="shared" si="1976"/>
        <v>0</v>
      </c>
      <c r="K1193" s="12" t="s">
        <v>54</v>
      </c>
      <c r="L1193" s="169" t="s">
        <v>54</v>
      </c>
      <c r="M1193" s="170"/>
      <c r="N1193" s="103">
        <f t="shared" ref="N1193:R1193" si="1977">N1191-N1192</f>
        <v>0</v>
      </c>
      <c r="O1193" s="103">
        <f t="shared" si="1977"/>
        <v>0</v>
      </c>
      <c r="P1193" s="103">
        <f t="shared" si="1977"/>
        <v>0</v>
      </c>
      <c r="Q1193" s="103">
        <f t="shared" si="1977"/>
        <v>0</v>
      </c>
      <c r="R1193" s="103">
        <f t="shared" si="1977"/>
        <v>0</v>
      </c>
      <c r="S1193" s="12" t="s">
        <v>54</v>
      </c>
      <c r="T1193" s="169" t="s">
        <v>54</v>
      </c>
      <c r="U1193" s="170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 x14ac:dyDescent="0.45">
      <c r="A1194" s="25"/>
      <c r="B1194" s="175"/>
      <c r="C1194" s="178"/>
      <c r="D1194" s="175"/>
      <c r="E1194" s="100" t="s">
        <v>57</v>
      </c>
      <c r="F1194" s="104">
        <f t="shared" ref="F1194:J1194" si="1978">(F1191-F1192)*10</f>
        <v>0</v>
      </c>
      <c r="G1194" s="104">
        <f t="shared" si="1978"/>
        <v>0</v>
      </c>
      <c r="H1194" s="104">
        <f t="shared" si="1978"/>
        <v>0</v>
      </c>
      <c r="I1194" s="104">
        <f t="shared" si="1978"/>
        <v>0</v>
      </c>
      <c r="J1194" s="104">
        <f t="shared" si="1978"/>
        <v>0</v>
      </c>
      <c r="K1194" s="105">
        <f t="shared" ref="K1194" si="1979">IFERROR(AVERAGE(F1194:J1194)," ")</f>
        <v>0</v>
      </c>
      <c r="L1194" s="179" t="str">
        <f t="shared" ref="L1194" si="1980">IFERROR((1-((MAX(F1194:J1194)-MIN(F1194:J1194))/(2*AVERAGE(F1194:J1194))))*100," ")</f>
        <v xml:space="preserve"> </v>
      </c>
      <c r="M1194" s="180"/>
      <c r="N1194" s="104">
        <f t="shared" ref="N1194:R1194" si="1981">(N1191-N1192)*10</f>
        <v>0</v>
      </c>
      <c r="O1194" s="104">
        <f t="shared" si="1981"/>
        <v>0</v>
      </c>
      <c r="P1194" s="104">
        <f t="shared" si="1981"/>
        <v>0</v>
      </c>
      <c r="Q1194" s="104">
        <f t="shared" si="1981"/>
        <v>0</v>
      </c>
      <c r="R1194" s="104">
        <f t="shared" si="1981"/>
        <v>0</v>
      </c>
      <c r="S1194" s="105">
        <f t="shared" ref="S1194" si="1982">IFERROR(AVERAGE(N1194:R1194)," ")</f>
        <v>0</v>
      </c>
      <c r="T1194" s="171" t="str">
        <f t="shared" ref="T1194" si="1983">IFERROR((1-((MAX(N1194:R1194)-MIN(N1194:R1194))/(2*AVERAGE(N1194:R1194))))*100," ")</f>
        <v xml:space="preserve"> </v>
      </c>
      <c r="U1194" s="172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 x14ac:dyDescent="0.45">
      <c r="A1195" s="21"/>
      <c r="B1195" s="173"/>
      <c r="C1195" s="176"/>
      <c r="D1195" s="173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67" t="s">
        <v>54</v>
      </c>
      <c r="M1195" s="168"/>
      <c r="N1195" s="10"/>
      <c r="O1195" s="11"/>
      <c r="P1195" s="11"/>
      <c r="Q1195" s="11"/>
      <c r="R1195" s="11"/>
      <c r="S1195" s="141" t="s">
        <v>54</v>
      </c>
      <c r="T1195" s="167" t="s">
        <v>54</v>
      </c>
      <c r="U1195" s="168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 x14ac:dyDescent="0.45">
      <c r="A1196" s="54"/>
      <c r="B1196" s="174"/>
      <c r="C1196" s="177"/>
      <c r="D1196" s="174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67" t="s">
        <v>54</v>
      </c>
      <c r="M1196" s="168"/>
      <c r="N1196" s="10"/>
      <c r="O1196" s="11"/>
      <c r="P1196" s="11"/>
      <c r="Q1196" s="11"/>
      <c r="R1196" s="11"/>
      <c r="S1196" s="141" t="s">
        <v>54</v>
      </c>
      <c r="T1196" s="167" t="s">
        <v>54</v>
      </c>
      <c r="U1196" s="168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 x14ac:dyDescent="0.45">
      <c r="A1197" s="24"/>
      <c r="B1197" s="174"/>
      <c r="C1197" s="177"/>
      <c r="D1197" s="174"/>
      <c r="E1197" s="100" t="s">
        <v>56</v>
      </c>
      <c r="F1197" s="103">
        <f t="shared" ref="F1197:J1197" si="1984">F1195-F1196</f>
        <v>0</v>
      </c>
      <c r="G1197" s="103">
        <f t="shared" si="1984"/>
        <v>0</v>
      </c>
      <c r="H1197" s="103">
        <f t="shared" si="1984"/>
        <v>0</v>
      </c>
      <c r="I1197" s="103">
        <f t="shared" si="1984"/>
        <v>0</v>
      </c>
      <c r="J1197" s="103">
        <f t="shared" si="1984"/>
        <v>0</v>
      </c>
      <c r="K1197" s="12" t="s">
        <v>54</v>
      </c>
      <c r="L1197" s="169" t="s">
        <v>54</v>
      </c>
      <c r="M1197" s="170"/>
      <c r="N1197" s="103">
        <f t="shared" ref="N1197:R1197" si="1985">N1195-N1196</f>
        <v>0</v>
      </c>
      <c r="O1197" s="103">
        <f t="shared" si="1985"/>
        <v>0</v>
      </c>
      <c r="P1197" s="103">
        <f t="shared" si="1985"/>
        <v>0</v>
      </c>
      <c r="Q1197" s="103">
        <f t="shared" si="1985"/>
        <v>0</v>
      </c>
      <c r="R1197" s="103">
        <f t="shared" si="1985"/>
        <v>0</v>
      </c>
      <c r="S1197" s="12" t="s">
        <v>54</v>
      </c>
      <c r="T1197" s="169" t="s">
        <v>54</v>
      </c>
      <c r="U1197" s="170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 x14ac:dyDescent="0.45">
      <c r="A1198" s="25"/>
      <c r="B1198" s="175"/>
      <c r="C1198" s="178"/>
      <c r="D1198" s="175"/>
      <c r="E1198" s="100" t="s">
        <v>57</v>
      </c>
      <c r="F1198" s="104">
        <f t="shared" ref="F1198:J1198" si="1986">(F1195-F1196)*10</f>
        <v>0</v>
      </c>
      <c r="G1198" s="104">
        <f t="shared" si="1986"/>
        <v>0</v>
      </c>
      <c r="H1198" s="104">
        <f t="shared" si="1986"/>
        <v>0</v>
      </c>
      <c r="I1198" s="104">
        <f t="shared" si="1986"/>
        <v>0</v>
      </c>
      <c r="J1198" s="104">
        <f t="shared" si="1986"/>
        <v>0</v>
      </c>
      <c r="K1198" s="105">
        <f t="shared" ref="K1198" si="1987">IFERROR(AVERAGE(F1198:J1198)," ")</f>
        <v>0</v>
      </c>
      <c r="L1198" s="179" t="str">
        <f t="shared" ref="L1198" si="1988">IFERROR((1-((MAX(F1198:J1198)-MIN(F1198:J1198))/(2*AVERAGE(F1198:J1198))))*100," ")</f>
        <v xml:space="preserve"> </v>
      </c>
      <c r="M1198" s="180"/>
      <c r="N1198" s="104">
        <f t="shared" ref="N1198:R1198" si="1989">(N1195-N1196)*10</f>
        <v>0</v>
      </c>
      <c r="O1198" s="104">
        <f t="shared" si="1989"/>
        <v>0</v>
      </c>
      <c r="P1198" s="104">
        <f t="shared" si="1989"/>
        <v>0</v>
      </c>
      <c r="Q1198" s="104">
        <f t="shared" si="1989"/>
        <v>0</v>
      </c>
      <c r="R1198" s="104">
        <f t="shared" si="1989"/>
        <v>0</v>
      </c>
      <c r="S1198" s="105">
        <f t="shared" ref="S1198" si="1990">IFERROR(AVERAGE(N1198:R1198)," ")</f>
        <v>0</v>
      </c>
      <c r="T1198" s="171" t="str">
        <f t="shared" ref="T1198" si="1991">IFERROR((1-((MAX(N1198:R1198)-MIN(N1198:R1198))/(2*AVERAGE(N1198:R1198))))*100," ")</f>
        <v xml:space="preserve"> </v>
      </c>
      <c r="U1198" s="172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 x14ac:dyDescent="0.45">
      <c r="A1199" s="21"/>
      <c r="B1199" s="173"/>
      <c r="C1199" s="176"/>
      <c r="D1199" s="173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67" t="s">
        <v>54</v>
      </c>
      <c r="M1199" s="168"/>
      <c r="N1199" s="10"/>
      <c r="O1199" s="11"/>
      <c r="P1199" s="11"/>
      <c r="Q1199" s="11"/>
      <c r="R1199" s="11"/>
      <c r="S1199" s="141" t="s">
        <v>54</v>
      </c>
      <c r="T1199" s="167" t="s">
        <v>54</v>
      </c>
      <c r="U1199" s="168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 x14ac:dyDescent="0.45">
      <c r="A1200" s="54"/>
      <c r="B1200" s="174"/>
      <c r="C1200" s="177"/>
      <c r="D1200" s="174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67" t="s">
        <v>54</v>
      </c>
      <c r="M1200" s="168"/>
      <c r="N1200" s="10"/>
      <c r="O1200" s="11"/>
      <c r="P1200" s="11"/>
      <c r="Q1200" s="11"/>
      <c r="R1200" s="11"/>
      <c r="S1200" s="141" t="s">
        <v>54</v>
      </c>
      <c r="T1200" s="167" t="s">
        <v>54</v>
      </c>
      <c r="U1200" s="168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 x14ac:dyDescent="0.45">
      <c r="A1201" s="24"/>
      <c r="B1201" s="174"/>
      <c r="C1201" s="177"/>
      <c r="D1201" s="174"/>
      <c r="E1201" s="100" t="s">
        <v>56</v>
      </c>
      <c r="F1201" s="103">
        <f t="shared" ref="F1201:J1201" si="1992">F1199-F1200</f>
        <v>0</v>
      </c>
      <c r="G1201" s="103">
        <f t="shared" si="1992"/>
        <v>0</v>
      </c>
      <c r="H1201" s="103">
        <f t="shared" si="1992"/>
        <v>0</v>
      </c>
      <c r="I1201" s="103">
        <f t="shared" si="1992"/>
        <v>0</v>
      </c>
      <c r="J1201" s="103">
        <f t="shared" si="1992"/>
        <v>0</v>
      </c>
      <c r="K1201" s="12" t="s">
        <v>54</v>
      </c>
      <c r="L1201" s="169" t="s">
        <v>54</v>
      </c>
      <c r="M1201" s="170"/>
      <c r="N1201" s="103">
        <f t="shared" ref="N1201:R1201" si="1993">N1199-N1200</f>
        <v>0</v>
      </c>
      <c r="O1201" s="103">
        <f t="shared" si="1993"/>
        <v>0</v>
      </c>
      <c r="P1201" s="103">
        <f t="shared" si="1993"/>
        <v>0</v>
      </c>
      <c r="Q1201" s="103">
        <f t="shared" si="1993"/>
        <v>0</v>
      </c>
      <c r="R1201" s="103">
        <f t="shared" si="1993"/>
        <v>0</v>
      </c>
      <c r="S1201" s="12" t="s">
        <v>54</v>
      </c>
      <c r="T1201" s="169" t="s">
        <v>54</v>
      </c>
      <c r="U1201" s="170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 x14ac:dyDescent="0.45">
      <c r="A1202" s="25"/>
      <c r="B1202" s="175"/>
      <c r="C1202" s="178"/>
      <c r="D1202" s="175"/>
      <c r="E1202" s="100" t="s">
        <v>57</v>
      </c>
      <c r="F1202" s="104">
        <f t="shared" ref="F1202:J1202" si="1994">(F1199-F1200)*10</f>
        <v>0</v>
      </c>
      <c r="G1202" s="104">
        <f t="shared" si="1994"/>
        <v>0</v>
      </c>
      <c r="H1202" s="104">
        <f t="shared" si="1994"/>
        <v>0</v>
      </c>
      <c r="I1202" s="104">
        <f t="shared" si="1994"/>
        <v>0</v>
      </c>
      <c r="J1202" s="104">
        <f t="shared" si="1994"/>
        <v>0</v>
      </c>
      <c r="K1202" s="105">
        <f t="shared" ref="K1202" si="1995">IFERROR(AVERAGE(F1202:J1202)," ")</f>
        <v>0</v>
      </c>
      <c r="L1202" s="179" t="str">
        <f t="shared" ref="L1202" si="1996">IFERROR((1-((MAX(F1202:J1202)-MIN(F1202:J1202))/(2*AVERAGE(F1202:J1202))))*100," ")</f>
        <v xml:space="preserve"> </v>
      </c>
      <c r="M1202" s="180"/>
      <c r="N1202" s="104">
        <f t="shared" ref="N1202:R1202" si="1997">(N1199-N1200)*10</f>
        <v>0</v>
      </c>
      <c r="O1202" s="104">
        <f t="shared" si="1997"/>
        <v>0</v>
      </c>
      <c r="P1202" s="104">
        <f t="shared" si="1997"/>
        <v>0</v>
      </c>
      <c r="Q1202" s="104">
        <f t="shared" si="1997"/>
        <v>0</v>
      </c>
      <c r="R1202" s="104">
        <f t="shared" si="1997"/>
        <v>0</v>
      </c>
      <c r="S1202" s="105">
        <f t="shared" ref="S1202" si="1998">IFERROR(AVERAGE(N1202:R1202)," ")</f>
        <v>0</v>
      </c>
      <c r="T1202" s="171" t="str">
        <f t="shared" ref="T1202" si="1999">IFERROR((1-((MAX(N1202:R1202)-MIN(N1202:R1202))/(2*AVERAGE(N1202:R1202))))*100," ")</f>
        <v xml:space="preserve"> </v>
      </c>
      <c r="U1202" s="172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 x14ac:dyDescent="0.45">
      <c r="A1203" s="21"/>
      <c r="B1203" s="173"/>
      <c r="C1203" s="176"/>
      <c r="D1203" s="173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67" t="s">
        <v>54</v>
      </c>
      <c r="M1203" s="168"/>
      <c r="N1203" s="10"/>
      <c r="O1203" s="11"/>
      <c r="P1203" s="11"/>
      <c r="Q1203" s="11"/>
      <c r="R1203" s="11"/>
      <c r="S1203" s="141" t="s">
        <v>54</v>
      </c>
      <c r="T1203" s="167" t="s">
        <v>54</v>
      </c>
      <c r="U1203" s="168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 x14ac:dyDescent="0.45">
      <c r="A1204" s="54"/>
      <c r="B1204" s="174"/>
      <c r="C1204" s="177"/>
      <c r="D1204" s="174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67" t="s">
        <v>54</v>
      </c>
      <c r="M1204" s="168"/>
      <c r="N1204" s="10"/>
      <c r="O1204" s="11"/>
      <c r="P1204" s="11"/>
      <c r="Q1204" s="11"/>
      <c r="R1204" s="11"/>
      <c r="S1204" s="141" t="s">
        <v>54</v>
      </c>
      <c r="T1204" s="167" t="s">
        <v>54</v>
      </c>
      <c r="U1204" s="168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 x14ac:dyDescent="0.45">
      <c r="A1205" s="24"/>
      <c r="B1205" s="174"/>
      <c r="C1205" s="177"/>
      <c r="D1205" s="174"/>
      <c r="E1205" s="100" t="s">
        <v>56</v>
      </c>
      <c r="F1205" s="103">
        <f t="shared" ref="F1205:J1205" si="2000">F1203-F1204</f>
        <v>0</v>
      </c>
      <c r="G1205" s="103">
        <f t="shared" si="2000"/>
        <v>0</v>
      </c>
      <c r="H1205" s="103">
        <f t="shared" si="2000"/>
        <v>0</v>
      </c>
      <c r="I1205" s="103">
        <f t="shared" si="2000"/>
        <v>0</v>
      </c>
      <c r="J1205" s="103">
        <f t="shared" si="2000"/>
        <v>0</v>
      </c>
      <c r="K1205" s="12" t="s">
        <v>54</v>
      </c>
      <c r="L1205" s="169" t="s">
        <v>54</v>
      </c>
      <c r="M1205" s="170"/>
      <c r="N1205" s="103">
        <f t="shared" ref="N1205:R1205" si="2001">N1203-N1204</f>
        <v>0</v>
      </c>
      <c r="O1205" s="103">
        <f t="shared" si="2001"/>
        <v>0</v>
      </c>
      <c r="P1205" s="103">
        <f t="shared" si="2001"/>
        <v>0</v>
      </c>
      <c r="Q1205" s="103">
        <f t="shared" si="2001"/>
        <v>0</v>
      </c>
      <c r="R1205" s="103">
        <f t="shared" si="2001"/>
        <v>0</v>
      </c>
      <c r="S1205" s="12" t="s">
        <v>54</v>
      </c>
      <c r="T1205" s="169" t="s">
        <v>54</v>
      </c>
      <c r="U1205" s="170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 x14ac:dyDescent="0.45">
      <c r="A1206" s="25"/>
      <c r="B1206" s="175"/>
      <c r="C1206" s="178"/>
      <c r="D1206" s="175"/>
      <c r="E1206" s="100" t="s">
        <v>57</v>
      </c>
      <c r="F1206" s="104">
        <f t="shared" ref="F1206:J1206" si="2002">(F1203-F1204)*10</f>
        <v>0</v>
      </c>
      <c r="G1206" s="104">
        <f t="shared" si="2002"/>
        <v>0</v>
      </c>
      <c r="H1206" s="104">
        <f t="shared" si="2002"/>
        <v>0</v>
      </c>
      <c r="I1206" s="104">
        <f t="shared" si="2002"/>
        <v>0</v>
      </c>
      <c r="J1206" s="104">
        <f t="shared" si="2002"/>
        <v>0</v>
      </c>
      <c r="K1206" s="105">
        <f t="shared" ref="K1206" si="2003">IFERROR(AVERAGE(F1206:J1206)," ")</f>
        <v>0</v>
      </c>
      <c r="L1206" s="179" t="str">
        <f t="shared" ref="L1206" si="2004">IFERROR((1-((MAX(F1206:J1206)-MIN(F1206:J1206))/(2*AVERAGE(F1206:J1206))))*100," ")</f>
        <v xml:space="preserve"> </v>
      </c>
      <c r="M1206" s="180"/>
      <c r="N1206" s="104">
        <f t="shared" ref="N1206:R1206" si="2005">(N1203-N1204)*10</f>
        <v>0</v>
      </c>
      <c r="O1206" s="104">
        <f t="shared" si="2005"/>
        <v>0</v>
      </c>
      <c r="P1206" s="104">
        <f t="shared" si="2005"/>
        <v>0</v>
      </c>
      <c r="Q1206" s="104">
        <f t="shared" si="2005"/>
        <v>0</v>
      </c>
      <c r="R1206" s="104">
        <f t="shared" si="2005"/>
        <v>0</v>
      </c>
      <c r="S1206" s="105">
        <f t="shared" ref="S1206" si="2006">IFERROR(AVERAGE(N1206:R1206)," ")</f>
        <v>0</v>
      </c>
      <c r="T1206" s="171" t="str">
        <f t="shared" ref="T1206" si="2007">IFERROR((1-((MAX(N1206:R1206)-MIN(N1206:R1206))/(2*AVERAGE(N1206:R1206))))*100," ")</f>
        <v xml:space="preserve"> </v>
      </c>
      <c r="U1206" s="172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 x14ac:dyDescent="0.45">
      <c r="A1207" s="21"/>
      <c r="B1207" s="173"/>
      <c r="C1207" s="176"/>
      <c r="D1207" s="173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67" t="s">
        <v>54</v>
      </c>
      <c r="M1207" s="168"/>
      <c r="N1207" s="10"/>
      <c r="O1207" s="11"/>
      <c r="P1207" s="11"/>
      <c r="Q1207" s="11"/>
      <c r="R1207" s="11"/>
      <c r="S1207" s="141" t="s">
        <v>54</v>
      </c>
      <c r="T1207" s="167" t="s">
        <v>54</v>
      </c>
      <c r="U1207" s="168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 x14ac:dyDescent="0.45">
      <c r="A1208" s="54"/>
      <c r="B1208" s="174"/>
      <c r="C1208" s="177"/>
      <c r="D1208" s="174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67" t="s">
        <v>54</v>
      </c>
      <c r="M1208" s="168"/>
      <c r="N1208" s="10"/>
      <c r="O1208" s="11"/>
      <c r="P1208" s="11"/>
      <c r="Q1208" s="11"/>
      <c r="R1208" s="11"/>
      <c r="S1208" s="141" t="s">
        <v>54</v>
      </c>
      <c r="T1208" s="167" t="s">
        <v>54</v>
      </c>
      <c r="U1208" s="168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 x14ac:dyDescent="0.45">
      <c r="A1209" s="24"/>
      <c r="B1209" s="174"/>
      <c r="C1209" s="177"/>
      <c r="D1209" s="174"/>
      <c r="E1209" s="100" t="s">
        <v>56</v>
      </c>
      <c r="F1209" s="103">
        <f t="shared" ref="F1209:J1209" si="2008">F1207-F1208</f>
        <v>0</v>
      </c>
      <c r="G1209" s="103">
        <f t="shared" si="2008"/>
        <v>0</v>
      </c>
      <c r="H1209" s="103">
        <f t="shared" si="2008"/>
        <v>0</v>
      </c>
      <c r="I1209" s="103">
        <f t="shared" si="2008"/>
        <v>0</v>
      </c>
      <c r="J1209" s="103">
        <f t="shared" si="2008"/>
        <v>0</v>
      </c>
      <c r="K1209" s="12" t="s">
        <v>54</v>
      </c>
      <c r="L1209" s="169" t="s">
        <v>54</v>
      </c>
      <c r="M1209" s="170"/>
      <c r="N1209" s="103">
        <f t="shared" ref="N1209:R1209" si="2009">N1207-N1208</f>
        <v>0</v>
      </c>
      <c r="O1209" s="103">
        <f t="shared" si="2009"/>
        <v>0</v>
      </c>
      <c r="P1209" s="103">
        <f t="shared" si="2009"/>
        <v>0</v>
      </c>
      <c r="Q1209" s="103">
        <f t="shared" si="2009"/>
        <v>0</v>
      </c>
      <c r="R1209" s="103">
        <f t="shared" si="2009"/>
        <v>0</v>
      </c>
      <c r="S1209" s="12" t="s">
        <v>54</v>
      </c>
      <c r="T1209" s="169" t="s">
        <v>54</v>
      </c>
      <c r="U1209" s="170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 x14ac:dyDescent="0.45">
      <c r="A1210" s="25"/>
      <c r="B1210" s="175"/>
      <c r="C1210" s="178"/>
      <c r="D1210" s="175"/>
      <c r="E1210" s="100" t="s">
        <v>57</v>
      </c>
      <c r="F1210" s="104">
        <f t="shared" ref="F1210:J1210" si="2010">(F1207-F1208)*10</f>
        <v>0</v>
      </c>
      <c r="G1210" s="104">
        <f t="shared" si="2010"/>
        <v>0</v>
      </c>
      <c r="H1210" s="104">
        <f t="shared" si="2010"/>
        <v>0</v>
      </c>
      <c r="I1210" s="104">
        <f t="shared" si="2010"/>
        <v>0</v>
      </c>
      <c r="J1210" s="104">
        <f t="shared" si="2010"/>
        <v>0</v>
      </c>
      <c r="K1210" s="105">
        <f t="shared" ref="K1210" si="2011">IFERROR(AVERAGE(F1210:J1210)," ")</f>
        <v>0</v>
      </c>
      <c r="L1210" s="179" t="str">
        <f t="shared" ref="L1210" si="2012">IFERROR((1-((MAX(F1210:J1210)-MIN(F1210:J1210))/(2*AVERAGE(F1210:J1210))))*100," ")</f>
        <v xml:space="preserve"> </v>
      </c>
      <c r="M1210" s="180"/>
      <c r="N1210" s="104">
        <f t="shared" ref="N1210:R1210" si="2013">(N1207-N1208)*10</f>
        <v>0</v>
      </c>
      <c r="O1210" s="104">
        <f t="shared" si="2013"/>
        <v>0</v>
      </c>
      <c r="P1210" s="104">
        <f t="shared" si="2013"/>
        <v>0</v>
      </c>
      <c r="Q1210" s="104">
        <f t="shared" si="2013"/>
        <v>0</v>
      </c>
      <c r="R1210" s="104">
        <f t="shared" si="2013"/>
        <v>0</v>
      </c>
      <c r="S1210" s="105">
        <f t="shared" ref="S1210" si="2014">IFERROR(AVERAGE(N1210:R1210)," ")</f>
        <v>0</v>
      </c>
      <c r="T1210" s="171" t="str">
        <f t="shared" ref="T1210" si="2015">IFERROR((1-((MAX(N1210:R1210)-MIN(N1210:R1210))/(2*AVERAGE(N1210:R1210))))*100," ")</f>
        <v xml:space="preserve"> </v>
      </c>
      <c r="U1210" s="172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 x14ac:dyDescent="0.45">
      <c r="A1211" s="21"/>
      <c r="B1211" s="173"/>
      <c r="C1211" s="176"/>
      <c r="D1211" s="173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67" t="s">
        <v>54</v>
      </c>
      <c r="M1211" s="168"/>
      <c r="N1211" s="10"/>
      <c r="O1211" s="11"/>
      <c r="P1211" s="11"/>
      <c r="Q1211" s="11"/>
      <c r="R1211" s="11"/>
      <c r="S1211" s="141" t="s">
        <v>54</v>
      </c>
      <c r="T1211" s="167" t="s">
        <v>54</v>
      </c>
      <c r="U1211" s="168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 x14ac:dyDescent="0.45">
      <c r="A1212" s="54"/>
      <c r="B1212" s="174"/>
      <c r="C1212" s="177"/>
      <c r="D1212" s="174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67" t="s">
        <v>54</v>
      </c>
      <c r="M1212" s="168"/>
      <c r="N1212" s="10"/>
      <c r="O1212" s="11"/>
      <c r="P1212" s="11"/>
      <c r="Q1212" s="11"/>
      <c r="R1212" s="11"/>
      <c r="S1212" s="141" t="s">
        <v>54</v>
      </c>
      <c r="T1212" s="167" t="s">
        <v>54</v>
      </c>
      <c r="U1212" s="168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 x14ac:dyDescent="0.45">
      <c r="A1213" s="24"/>
      <c r="B1213" s="174"/>
      <c r="C1213" s="177"/>
      <c r="D1213" s="174"/>
      <c r="E1213" s="100" t="s">
        <v>56</v>
      </c>
      <c r="F1213" s="103">
        <f t="shared" ref="F1213:J1213" si="2016">F1211-F1212</f>
        <v>0</v>
      </c>
      <c r="G1213" s="103">
        <f t="shared" si="2016"/>
        <v>0</v>
      </c>
      <c r="H1213" s="103">
        <f t="shared" si="2016"/>
        <v>0</v>
      </c>
      <c r="I1213" s="103">
        <f t="shared" si="2016"/>
        <v>0</v>
      </c>
      <c r="J1213" s="103">
        <f t="shared" si="2016"/>
        <v>0</v>
      </c>
      <c r="K1213" s="12" t="s">
        <v>54</v>
      </c>
      <c r="L1213" s="169" t="s">
        <v>54</v>
      </c>
      <c r="M1213" s="170"/>
      <c r="N1213" s="103">
        <f t="shared" ref="N1213:R1213" si="2017">N1211-N1212</f>
        <v>0</v>
      </c>
      <c r="O1213" s="103">
        <f t="shared" si="2017"/>
        <v>0</v>
      </c>
      <c r="P1213" s="103">
        <f t="shared" si="2017"/>
        <v>0</v>
      </c>
      <c r="Q1213" s="103">
        <f t="shared" si="2017"/>
        <v>0</v>
      </c>
      <c r="R1213" s="103">
        <f t="shared" si="2017"/>
        <v>0</v>
      </c>
      <c r="S1213" s="12" t="s">
        <v>54</v>
      </c>
      <c r="T1213" s="169" t="s">
        <v>54</v>
      </c>
      <c r="U1213" s="170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 x14ac:dyDescent="0.45">
      <c r="A1214" s="25"/>
      <c r="B1214" s="175"/>
      <c r="C1214" s="178"/>
      <c r="D1214" s="175"/>
      <c r="E1214" s="100" t="s">
        <v>57</v>
      </c>
      <c r="F1214" s="104">
        <f t="shared" ref="F1214:J1214" si="2018">(F1211-F1212)*10</f>
        <v>0</v>
      </c>
      <c r="G1214" s="104">
        <f t="shared" si="2018"/>
        <v>0</v>
      </c>
      <c r="H1214" s="104">
        <f t="shared" si="2018"/>
        <v>0</v>
      </c>
      <c r="I1214" s="104">
        <f t="shared" si="2018"/>
        <v>0</v>
      </c>
      <c r="J1214" s="104">
        <f t="shared" si="2018"/>
        <v>0</v>
      </c>
      <c r="K1214" s="105">
        <f t="shared" ref="K1214" si="2019">IFERROR(AVERAGE(F1214:J1214)," ")</f>
        <v>0</v>
      </c>
      <c r="L1214" s="179" t="str">
        <f t="shared" ref="L1214" si="2020">IFERROR((1-((MAX(F1214:J1214)-MIN(F1214:J1214))/(2*AVERAGE(F1214:J1214))))*100," ")</f>
        <v xml:space="preserve"> </v>
      </c>
      <c r="M1214" s="180"/>
      <c r="N1214" s="104">
        <f t="shared" ref="N1214:R1214" si="2021">(N1211-N1212)*10</f>
        <v>0</v>
      </c>
      <c r="O1214" s="104">
        <f t="shared" si="2021"/>
        <v>0</v>
      </c>
      <c r="P1214" s="104">
        <f t="shared" si="2021"/>
        <v>0</v>
      </c>
      <c r="Q1214" s="104">
        <f t="shared" si="2021"/>
        <v>0</v>
      </c>
      <c r="R1214" s="104">
        <f t="shared" si="2021"/>
        <v>0</v>
      </c>
      <c r="S1214" s="105">
        <f t="shared" ref="S1214" si="2022">IFERROR(AVERAGE(N1214:R1214)," ")</f>
        <v>0</v>
      </c>
      <c r="T1214" s="171" t="str">
        <f t="shared" ref="T1214" si="2023">IFERROR((1-((MAX(N1214:R1214)-MIN(N1214:R1214))/(2*AVERAGE(N1214:R1214))))*100," ")</f>
        <v xml:space="preserve"> </v>
      </c>
      <c r="U1214" s="172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 x14ac:dyDescent="0.45">
      <c r="A1215" s="21"/>
      <c r="B1215" s="173"/>
      <c r="C1215" s="176"/>
      <c r="D1215" s="173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67" t="s">
        <v>54</v>
      </c>
      <c r="M1215" s="168"/>
      <c r="N1215" s="10"/>
      <c r="O1215" s="11"/>
      <c r="P1215" s="11"/>
      <c r="Q1215" s="11"/>
      <c r="R1215" s="11"/>
      <c r="S1215" s="141" t="s">
        <v>54</v>
      </c>
      <c r="T1215" s="167" t="s">
        <v>54</v>
      </c>
      <c r="U1215" s="168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 x14ac:dyDescent="0.45">
      <c r="A1216" s="54"/>
      <c r="B1216" s="174"/>
      <c r="C1216" s="177"/>
      <c r="D1216" s="174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67" t="s">
        <v>54</v>
      </c>
      <c r="M1216" s="168"/>
      <c r="N1216" s="10"/>
      <c r="O1216" s="11"/>
      <c r="P1216" s="11"/>
      <c r="Q1216" s="11"/>
      <c r="R1216" s="11"/>
      <c r="S1216" s="141" t="s">
        <v>54</v>
      </c>
      <c r="T1216" s="167" t="s">
        <v>54</v>
      </c>
      <c r="U1216" s="168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 x14ac:dyDescent="0.45">
      <c r="A1217" s="24"/>
      <c r="B1217" s="174"/>
      <c r="C1217" s="177"/>
      <c r="D1217" s="174"/>
      <c r="E1217" s="100" t="s">
        <v>56</v>
      </c>
      <c r="F1217" s="103">
        <f t="shared" ref="F1217:J1217" si="2024">F1215-F1216</f>
        <v>0</v>
      </c>
      <c r="G1217" s="103">
        <f t="shared" si="2024"/>
        <v>0</v>
      </c>
      <c r="H1217" s="103">
        <f t="shared" si="2024"/>
        <v>0</v>
      </c>
      <c r="I1217" s="103">
        <f t="shared" si="2024"/>
        <v>0</v>
      </c>
      <c r="J1217" s="103">
        <f t="shared" si="2024"/>
        <v>0</v>
      </c>
      <c r="K1217" s="12" t="s">
        <v>54</v>
      </c>
      <c r="L1217" s="169" t="s">
        <v>54</v>
      </c>
      <c r="M1217" s="170"/>
      <c r="N1217" s="103">
        <f t="shared" ref="N1217:R1217" si="2025">N1215-N1216</f>
        <v>0</v>
      </c>
      <c r="O1217" s="103">
        <f t="shared" si="2025"/>
        <v>0</v>
      </c>
      <c r="P1217" s="103">
        <f t="shared" si="2025"/>
        <v>0</v>
      </c>
      <c r="Q1217" s="103">
        <f t="shared" si="2025"/>
        <v>0</v>
      </c>
      <c r="R1217" s="103">
        <f t="shared" si="2025"/>
        <v>0</v>
      </c>
      <c r="S1217" s="12" t="s">
        <v>54</v>
      </c>
      <c r="T1217" s="169" t="s">
        <v>54</v>
      </c>
      <c r="U1217" s="170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 x14ac:dyDescent="0.45">
      <c r="A1218" s="25"/>
      <c r="B1218" s="175"/>
      <c r="C1218" s="178"/>
      <c r="D1218" s="175"/>
      <c r="E1218" s="100" t="s">
        <v>57</v>
      </c>
      <c r="F1218" s="104">
        <f t="shared" ref="F1218:J1218" si="2026">(F1215-F1216)*10</f>
        <v>0</v>
      </c>
      <c r="G1218" s="104">
        <f t="shared" si="2026"/>
        <v>0</v>
      </c>
      <c r="H1218" s="104">
        <f t="shared" si="2026"/>
        <v>0</v>
      </c>
      <c r="I1218" s="104">
        <f t="shared" si="2026"/>
        <v>0</v>
      </c>
      <c r="J1218" s="104">
        <f t="shared" si="2026"/>
        <v>0</v>
      </c>
      <c r="K1218" s="105">
        <f t="shared" ref="K1218" si="2027">IFERROR(AVERAGE(F1218:J1218)," ")</f>
        <v>0</v>
      </c>
      <c r="L1218" s="179" t="str">
        <f t="shared" ref="L1218" si="2028">IFERROR((1-((MAX(F1218:J1218)-MIN(F1218:J1218))/(2*AVERAGE(F1218:J1218))))*100," ")</f>
        <v xml:space="preserve"> </v>
      </c>
      <c r="M1218" s="180"/>
      <c r="N1218" s="104">
        <f t="shared" ref="N1218:R1218" si="2029">(N1215-N1216)*10</f>
        <v>0</v>
      </c>
      <c r="O1218" s="104">
        <f t="shared" si="2029"/>
        <v>0</v>
      </c>
      <c r="P1218" s="104">
        <f t="shared" si="2029"/>
        <v>0</v>
      </c>
      <c r="Q1218" s="104">
        <f t="shared" si="2029"/>
        <v>0</v>
      </c>
      <c r="R1218" s="104">
        <f t="shared" si="2029"/>
        <v>0</v>
      </c>
      <c r="S1218" s="105">
        <f t="shared" ref="S1218" si="2030">IFERROR(AVERAGE(N1218:R1218)," ")</f>
        <v>0</v>
      </c>
      <c r="T1218" s="171" t="str">
        <f t="shared" ref="T1218" si="2031">IFERROR((1-((MAX(N1218:R1218)-MIN(N1218:R1218))/(2*AVERAGE(N1218:R1218))))*100," ")</f>
        <v xml:space="preserve"> </v>
      </c>
      <c r="U1218" s="172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 x14ac:dyDescent="0.45">
      <c r="A1219" s="21"/>
      <c r="B1219" s="173"/>
      <c r="C1219" s="176"/>
      <c r="D1219" s="173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67" t="s">
        <v>54</v>
      </c>
      <c r="M1219" s="168"/>
      <c r="N1219" s="10"/>
      <c r="O1219" s="11"/>
      <c r="P1219" s="11"/>
      <c r="Q1219" s="11"/>
      <c r="R1219" s="11"/>
      <c r="S1219" s="141" t="s">
        <v>54</v>
      </c>
      <c r="T1219" s="167" t="s">
        <v>54</v>
      </c>
      <c r="U1219" s="168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 x14ac:dyDescent="0.45">
      <c r="A1220" s="54"/>
      <c r="B1220" s="174"/>
      <c r="C1220" s="177"/>
      <c r="D1220" s="174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67" t="s">
        <v>54</v>
      </c>
      <c r="M1220" s="168"/>
      <c r="N1220" s="10"/>
      <c r="O1220" s="11"/>
      <c r="P1220" s="11"/>
      <c r="Q1220" s="11"/>
      <c r="R1220" s="11"/>
      <c r="S1220" s="141" t="s">
        <v>54</v>
      </c>
      <c r="T1220" s="167" t="s">
        <v>54</v>
      </c>
      <c r="U1220" s="168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 x14ac:dyDescent="0.45">
      <c r="A1221" s="24"/>
      <c r="B1221" s="174"/>
      <c r="C1221" s="177"/>
      <c r="D1221" s="174"/>
      <c r="E1221" s="100" t="s">
        <v>56</v>
      </c>
      <c r="F1221" s="103">
        <f t="shared" ref="F1221:J1221" si="2032">F1219-F1220</f>
        <v>0</v>
      </c>
      <c r="G1221" s="103">
        <f t="shared" si="2032"/>
        <v>0</v>
      </c>
      <c r="H1221" s="103">
        <f t="shared" si="2032"/>
        <v>0</v>
      </c>
      <c r="I1221" s="103">
        <f t="shared" si="2032"/>
        <v>0</v>
      </c>
      <c r="J1221" s="103">
        <f t="shared" si="2032"/>
        <v>0</v>
      </c>
      <c r="K1221" s="12" t="s">
        <v>54</v>
      </c>
      <c r="L1221" s="169" t="s">
        <v>54</v>
      </c>
      <c r="M1221" s="170"/>
      <c r="N1221" s="103">
        <f t="shared" ref="N1221:R1221" si="2033">N1219-N1220</f>
        <v>0</v>
      </c>
      <c r="O1221" s="103">
        <f t="shared" si="2033"/>
        <v>0</v>
      </c>
      <c r="P1221" s="103">
        <f t="shared" si="2033"/>
        <v>0</v>
      </c>
      <c r="Q1221" s="103">
        <f t="shared" si="2033"/>
        <v>0</v>
      </c>
      <c r="R1221" s="103">
        <f t="shared" si="2033"/>
        <v>0</v>
      </c>
      <c r="S1221" s="12" t="s">
        <v>54</v>
      </c>
      <c r="T1221" s="169" t="s">
        <v>54</v>
      </c>
      <c r="U1221" s="170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 x14ac:dyDescent="0.45">
      <c r="A1222" s="25"/>
      <c r="B1222" s="175"/>
      <c r="C1222" s="178"/>
      <c r="D1222" s="175"/>
      <c r="E1222" s="100" t="s">
        <v>57</v>
      </c>
      <c r="F1222" s="104">
        <f t="shared" ref="F1222:J1222" si="2034">(F1219-F1220)*10</f>
        <v>0</v>
      </c>
      <c r="G1222" s="104">
        <f t="shared" si="2034"/>
        <v>0</v>
      </c>
      <c r="H1222" s="104">
        <f t="shared" si="2034"/>
        <v>0</v>
      </c>
      <c r="I1222" s="104">
        <f t="shared" si="2034"/>
        <v>0</v>
      </c>
      <c r="J1222" s="104">
        <f t="shared" si="2034"/>
        <v>0</v>
      </c>
      <c r="K1222" s="105">
        <f t="shared" ref="K1222" si="2035">IFERROR(AVERAGE(F1222:J1222)," ")</f>
        <v>0</v>
      </c>
      <c r="L1222" s="179" t="str">
        <f t="shared" ref="L1222" si="2036">IFERROR((1-((MAX(F1222:J1222)-MIN(F1222:J1222))/(2*AVERAGE(F1222:J1222))))*100," ")</f>
        <v xml:space="preserve"> </v>
      </c>
      <c r="M1222" s="180"/>
      <c r="N1222" s="104">
        <f t="shared" ref="N1222:R1222" si="2037">(N1219-N1220)*10</f>
        <v>0</v>
      </c>
      <c r="O1222" s="104">
        <f t="shared" si="2037"/>
        <v>0</v>
      </c>
      <c r="P1222" s="104">
        <f t="shared" si="2037"/>
        <v>0</v>
      </c>
      <c r="Q1222" s="104">
        <f t="shared" si="2037"/>
        <v>0</v>
      </c>
      <c r="R1222" s="104">
        <f t="shared" si="2037"/>
        <v>0</v>
      </c>
      <c r="S1222" s="105">
        <f t="shared" ref="S1222" si="2038">IFERROR(AVERAGE(N1222:R1222)," ")</f>
        <v>0</v>
      </c>
      <c r="T1222" s="171" t="str">
        <f t="shared" ref="T1222" si="2039">IFERROR((1-((MAX(N1222:R1222)-MIN(N1222:R1222))/(2*AVERAGE(N1222:R1222))))*100," ")</f>
        <v xml:space="preserve"> </v>
      </c>
      <c r="U1222" s="172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 x14ac:dyDescent="0.45">
      <c r="A1223" s="21"/>
      <c r="B1223" s="173"/>
      <c r="C1223" s="176"/>
      <c r="D1223" s="173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67" t="s">
        <v>54</v>
      </c>
      <c r="M1223" s="168"/>
      <c r="N1223" s="10"/>
      <c r="O1223" s="11"/>
      <c r="P1223" s="11"/>
      <c r="Q1223" s="11"/>
      <c r="R1223" s="11"/>
      <c r="S1223" s="141" t="s">
        <v>54</v>
      </c>
      <c r="T1223" s="167" t="s">
        <v>54</v>
      </c>
      <c r="U1223" s="168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 x14ac:dyDescent="0.45">
      <c r="A1224" s="54"/>
      <c r="B1224" s="174"/>
      <c r="C1224" s="177"/>
      <c r="D1224" s="174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67" t="s">
        <v>54</v>
      </c>
      <c r="M1224" s="168"/>
      <c r="N1224" s="10"/>
      <c r="O1224" s="11"/>
      <c r="P1224" s="11"/>
      <c r="Q1224" s="11"/>
      <c r="R1224" s="11"/>
      <c r="S1224" s="141" t="s">
        <v>54</v>
      </c>
      <c r="T1224" s="167" t="s">
        <v>54</v>
      </c>
      <c r="U1224" s="168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 x14ac:dyDescent="0.45">
      <c r="A1225" s="24"/>
      <c r="B1225" s="174"/>
      <c r="C1225" s="177"/>
      <c r="D1225" s="174"/>
      <c r="E1225" s="100" t="s">
        <v>56</v>
      </c>
      <c r="F1225" s="103">
        <f t="shared" ref="F1225:J1225" si="2040">F1223-F1224</f>
        <v>0</v>
      </c>
      <c r="G1225" s="103">
        <f t="shared" si="2040"/>
        <v>0</v>
      </c>
      <c r="H1225" s="103">
        <f t="shared" si="2040"/>
        <v>0</v>
      </c>
      <c r="I1225" s="103">
        <f t="shared" si="2040"/>
        <v>0</v>
      </c>
      <c r="J1225" s="103">
        <f t="shared" si="2040"/>
        <v>0</v>
      </c>
      <c r="K1225" s="12" t="s">
        <v>54</v>
      </c>
      <c r="L1225" s="169" t="s">
        <v>54</v>
      </c>
      <c r="M1225" s="170"/>
      <c r="N1225" s="103">
        <f t="shared" ref="N1225:R1225" si="2041">N1223-N1224</f>
        <v>0</v>
      </c>
      <c r="O1225" s="103">
        <f t="shared" si="2041"/>
        <v>0</v>
      </c>
      <c r="P1225" s="103">
        <f t="shared" si="2041"/>
        <v>0</v>
      </c>
      <c r="Q1225" s="103">
        <f t="shared" si="2041"/>
        <v>0</v>
      </c>
      <c r="R1225" s="103">
        <f t="shared" si="2041"/>
        <v>0</v>
      </c>
      <c r="S1225" s="12" t="s">
        <v>54</v>
      </c>
      <c r="T1225" s="169" t="s">
        <v>54</v>
      </c>
      <c r="U1225" s="170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 x14ac:dyDescent="0.45">
      <c r="A1226" s="25"/>
      <c r="B1226" s="175"/>
      <c r="C1226" s="178"/>
      <c r="D1226" s="175"/>
      <c r="E1226" s="100" t="s">
        <v>57</v>
      </c>
      <c r="F1226" s="104">
        <f t="shared" ref="F1226:J1226" si="2042">(F1223-F1224)*10</f>
        <v>0</v>
      </c>
      <c r="G1226" s="104">
        <f t="shared" si="2042"/>
        <v>0</v>
      </c>
      <c r="H1226" s="104">
        <f t="shared" si="2042"/>
        <v>0</v>
      </c>
      <c r="I1226" s="104">
        <f t="shared" si="2042"/>
        <v>0</v>
      </c>
      <c r="J1226" s="104">
        <f t="shared" si="2042"/>
        <v>0</v>
      </c>
      <c r="K1226" s="105">
        <f t="shared" ref="K1226" si="2043">IFERROR(AVERAGE(F1226:J1226)," ")</f>
        <v>0</v>
      </c>
      <c r="L1226" s="179" t="str">
        <f t="shared" ref="L1226" si="2044">IFERROR((1-((MAX(F1226:J1226)-MIN(F1226:J1226))/(2*AVERAGE(F1226:J1226))))*100," ")</f>
        <v xml:space="preserve"> </v>
      </c>
      <c r="M1226" s="180"/>
      <c r="N1226" s="104">
        <f t="shared" ref="N1226:R1226" si="2045">(N1223-N1224)*10</f>
        <v>0</v>
      </c>
      <c r="O1226" s="104">
        <f t="shared" si="2045"/>
        <v>0</v>
      </c>
      <c r="P1226" s="104">
        <f t="shared" si="2045"/>
        <v>0</v>
      </c>
      <c r="Q1226" s="104">
        <f t="shared" si="2045"/>
        <v>0</v>
      </c>
      <c r="R1226" s="104">
        <f t="shared" si="2045"/>
        <v>0</v>
      </c>
      <c r="S1226" s="105">
        <f t="shared" ref="S1226" si="2046">IFERROR(AVERAGE(N1226:R1226)," ")</f>
        <v>0</v>
      </c>
      <c r="T1226" s="171" t="str">
        <f t="shared" ref="T1226" si="2047">IFERROR((1-((MAX(N1226:R1226)-MIN(N1226:R1226))/(2*AVERAGE(N1226:R1226))))*100," ")</f>
        <v xml:space="preserve"> </v>
      </c>
      <c r="U1226" s="172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 x14ac:dyDescent="0.45">
      <c r="A1227" s="21"/>
      <c r="B1227" s="173"/>
      <c r="C1227" s="176"/>
      <c r="D1227" s="173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67" t="s">
        <v>54</v>
      </c>
      <c r="M1227" s="168"/>
      <c r="N1227" s="10"/>
      <c r="O1227" s="11"/>
      <c r="P1227" s="11"/>
      <c r="Q1227" s="11"/>
      <c r="R1227" s="11"/>
      <c r="S1227" s="141" t="s">
        <v>54</v>
      </c>
      <c r="T1227" s="167" t="s">
        <v>54</v>
      </c>
      <c r="U1227" s="168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 x14ac:dyDescent="0.45">
      <c r="A1228" s="54"/>
      <c r="B1228" s="174"/>
      <c r="C1228" s="177"/>
      <c r="D1228" s="174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67" t="s">
        <v>54</v>
      </c>
      <c r="M1228" s="168"/>
      <c r="N1228" s="10"/>
      <c r="O1228" s="11"/>
      <c r="P1228" s="11"/>
      <c r="Q1228" s="11"/>
      <c r="R1228" s="11"/>
      <c r="S1228" s="141" t="s">
        <v>54</v>
      </c>
      <c r="T1228" s="167" t="s">
        <v>54</v>
      </c>
      <c r="U1228" s="168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 x14ac:dyDescent="0.45">
      <c r="A1229" s="24"/>
      <c r="B1229" s="174"/>
      <c r="C1229" s="177"/>
      <c r="D1229" s="174"/>
      <c r="E1229" s="100" t="s">
        <v>56</v>
      </c>
      <c r="F1229" s="103">
        <f t="shared" ref="F1229:J1229" si="2048">F1227-F1228</f>
        <v>0</v>
      </c>
      <c r="G1229" s="103">
        <f t="shared" si="2048"/>
        <v>0</v>
      </c>
      <c r="H1229" s="103">
        <f t="shared" si="2048"/>
        <v>0</v>
      </c>
      <c r="I1229" s="103">
        <f t="shared" si="2048"/>
        <v>0</v>
      </c>
      <c r="J1229" s="103">
        <f t="shared" si="2048"/>
        <v>0</v>
      </c>
      <c r="K1229" s="12" t="s">
        <v>54</v>
      </c>
      <c r="L1229" s="169" t="s">
        <v>54</v>
      </c>
      <c r="M1229" s="170"/>
      <c r="N1229" s="103">
        <f t="shared" ref="N1229:R1229" si="2049">N1227-N1228</f>
        <v>0</v>
      </c>
      <c r="O1229" s="103">
        <f t="shared" si="2049"/>
        <v>0</v>
      </c>
      <c r="P1229" s="103">
        <f t="shared" si="2049"/>
        <v>0</v>
      </c>
      <c r="Q1229" s="103">
        <f t="shared" si="2049"/>
        <v>0</v>
      </c>
      <c r="R1229" s="103">
        <f t="shared" si="2049"/>
        <v>0</v>
      </c>
      <c r="S1229" s="12" t="s">
        <v>54</v>
      </c>
      <c r="T1229" s="169" t="s">
        <v>54</v>
      </c>
      <c r="U1229" s="170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 x14ac:dyDescent="0.45">
      <c r="A1230" s="25"/>
      <c r="B1230" s="175"/>
      <c r="C1230" s="178"/>
      <c r="D1230" s="175"/>
      <c r="E1230" s="100" t="s">
        <v>57</v>
      </c>
      <c r="F1230" s="104">
        <f t="shared" ref="F1230:J1230" si="2050">(F1227-F1228)*10</f>
        <v>0</v>
      </c>
      <c r="G1230" s="104">
        <f t="shared" si="2050"/>
        <v>0</v>
      </c>
      <c r="H1230" s="104">
        <f t="shared" si="2050"/>
        <v>0</v>
      </c>
      <c r="I1230" s="104">
        <f t="shared" si="2050"/>
        <v>0</v>
      </c>
      <c r="J1230" s="104">
        <f t="shared" si="2050"/>
        <v>0</v>
      </c>
      <c r="K1230" s="105">
        <f t="shared" ref="K1230" si="2051">IFERROR(AVERAGE(F1230:J1230)," ")</f>
        <v>0</v>
      </c>
      <c r="L1230" s="179" t="str">
        <f t="shared" ref="L1230" si="2052">IFERROR((1-((MAX(F1230:J1230)-MIN(F1230:J1230))/(2*AVERAGE(F1230:J1230))))*100," ")</f>
        <v xml:space="preserve"> </v>
      </c>
      <c r="M1230" s="180"/>
      <c r="N1230" s="104">
        <f t="shared" ref="N1230:R1230" si="2053">(N1227-N1228)*10</f>
        <v>0</v>
      </c>
      <c r="O1230" s="104">
        <f t="shared" si="2053"/>
        <v>0</v>
      </c>
      <c r="P1230" s="104">
        <f t="shared" si="2053"/>
        <v>0</v>
      </c>
      <c r="Q1230" s="104">
        <f t="shared" si="2053"/>
        <v>0</v>
      </c>
      <c r="R1230" s="104">
        <f t="shared" si="2053"/>
        <v>0</v>
      </c>
      <c r="S1230" s="105">
        <f t="shared" ref="S1230" si="2054">IFERROR(AVERAGE(N1230:R1230)," ")</f>
        <v>0</v>
      </c>
      <c r="T1230" s="171" t="str">
        <f t="shared" ref="T1230" si="2055">IFERROR((1-((MAX(N1230:R1230)-MIN(N1230:R1230))/(2*AVERAGE(N1230:R1230))))*100," ")</f>
        <v xml:space="preserve"> </v>
      </c>
      <c r="U1230" s="172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 x14ac:dyDescent="0.45">
      <c r="A1231" s="21"/>
      <c r="B1231" s="173"/>
      <c r="C1231" s="176"/>
      <c r="D1231" s="173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67" t="s">
        <v>54</v>
      </c>
      <c r="M1231" s="168"/>
      <c r="N1231" s="10"/>
      <c r="O1231" s="11"/>
      <c r="P1231" s="11"/>
      <c r="Q1231" s="11"/>
      <c r="R1231" s="11"/>
      <c r="S1231" s="141" t="s">
        <v>54</v>
      </c>
      <c r="T1231" s="167" t="s">
        <v>54</v>
      </c>
      <c r="U1231" s="168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 x14ac:dyDescent="0.45">
      <c r="A1232" s="54"/>
      <c r="B1232" s="174"/>
      <c r="C1232" s="177"/>
      <c r="D1232" s="174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67" t="s">
        <v>54</v>
      </c>
      <c r="M1232" s="168"/>
      <c r="N1232" s="10"/>
      <c r="O1232" s="11"/>
      <c r="P1232" s="11"/>
      <c r="Q1232" s="11"/>
      <c r="R1232" s="11"/>
      <c r="S1232" s="141" t="s">
        <v>54</v>
      </c>
      <c r="T1232" s="167" t="s">
        <v>54</v>
      </c>
      <c r="U1232" s="168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 x14ac:dyDescent="0.45">
      <c r="A1233" s="24"/>
      <c r="B1233" s="174"/>
      <c r="C1233" s="177"/>
      <c r="D1233" s="174"/>
      <c r="E1233" s="100" t="s">
        <v>56</v>
      </c>
      <c r="F1233" s="103">
        <f t="shared" ref="F1233:J1233" si="2056">F1231-F1232</f>
        <v>0</v>
      </c>
      <c r="G1233" s="103">
        <f t="shared" si="2056"/>
        <v>0</v>
      </c>
      <c r="H1233" s="103">
        <f t="shared" si="2056"/>
        <v>0</v>
      </c>
      <c r="I1233" s="103">
        <f t="shared" si="2056"/>
        <v>0</v>
      </c>
      <c r="J1233" s="103">
        <f t="shared" si="2056"/>
        <v>0</v>
      </c>
      <c r="K1233" s="12" t="s">
        <v>54</v>
      </c>
      <c r="L1233" s="169" t="s">
        <v>54</v>
      </c>
      <c r="M1233" s="170"/>
      <c r="N1233" s="103">
        <f t="shared" ref="N1233:R1233" si="2057">N1231-N1232</f>
        <v>0</v>
      </c>
      <c r="O1233" s="103">
        <f t="shared" si="2057"/>
        <v>0</v>
      </c>
      <c r="P1233" s="103">
        <f t="shared" si="2057"/>
        <v>0</v>
      </c>
      <c r="Q1233" s="103">
        <f t="shared" si="2057"/>
        <v>0</v>
      </c>
      <c r="R1233" s="103">
        <f t="shared" si="2057"/>
        <v>0</v>
      </c>
      <c r="S1233" s="12" t="s">
        <v>54</v>
      </c>
      <c r="T1233" s="169" t="s">
        <v>54</v>
      </c>
      <c r="U1233" s="170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 x14ac:dyDescent="0.45">
      <c r="A1234" s="25"/>
      <c r="B1234" s="175"/>
      <c r="C1234" s="178"/>
      <c r="D1234" s="175"/>
      <c r="E1234" s="100" t="s">
        <v>57</v>
      </c>
      <c r="F1234" s="104">
        <f t="shared" ref="F1234:J1234" si="2058">(F1231-F1232)*10</f>
        <v>0</v>
      </c>
      <c r="G1234" s="104">
        <f t="shared" si="2058"/>
        <v>0</v>
      </c>
      <c r="H1234" s="104">
        <f t="shared" si="2058"/>
        <v>0</v>
      </c>
      <c r="I1234" s="104">
        <f t="shared" si="2058"/>
        <v>0</v>
      </c>
      <c r="J1234" s="104">
        <f t="shared" si="2058"/>
        <v>0</v>
      </c>
      <c r="K1234" s="105">
        <f t="shared" ref="K1234" si="2059">IFERROR(AVERAGE(F1234:J1234)," ")</f>
        <v>0</v>
      </c>
      <c r="L1234" s="179" t="str">
        <f t="shared" ref="L1234" si="2060">IFERROR((1-((MAX(F1234:J1234)-MIN(F1234:J1234))/(2*AVERAGE(F1234:J1234))))*100," ")</f>
        <v xml:space="preserve"> </v>
      </c>
      <c r="M1234" s="180"/>
      <c r="N1234" s="104">
        <f t="shared" ref="N1234:R1234" si="2061">(N1231-N1232)*10</f>
        <v>0</v>
      </c>
      <c r="O1234" s="104">
        <f t="shared" si="2061"/>
        <v>0</v>
      </c>
      <c r="P1234" s="104">
        <f t="shared" si="2061"/>
        <v>0</v>
      </c>
      <c r="Q1234" s="104">
        <f t="shared" si="2061"/>
        <v>0</v>
      </c>
      <c r="R1234" s="104">
        <f t="shared" si="2061"/>
        <v>0</v>
      </c>
      <c r="S1234" s="105">
        <f t="shared" ref="S1234" si="2062">IFERROR(AVERAGE(N1234:R1234)," ")</f>
        <v>0</v>
      </c>
      <c r="T1234" s="171" t="str">
        <f t="shared" ref="T1234" si="2063">IFERROR((1-((MAX(N1234:R1234)-MIN(N1234:R1234))/(2*AVERAGE(N1234:R1234))))*100," ")</f>
        <v xml:space="preserve"> </v>
      </c>
      <c r="U1234" s="172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 x14ac:dyDescent="0.45">
      <c r="A1235" s="21"/>
      <c r="B1235" s="173"/>
      <c r="C1235" s="176"/>
      <c r="D1235" s="173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67" t="s">
        <v>54</v>
      </c>
      <c r="M1235" s="168"/>
      <c r="N1235" s="10"/>
      <c r="O1235" s="11"/>
      <c r="P1235" s="11"/>
      <c r="Q1235" s="11"/>
      <c r="R1235" s="11"/>
      <c r="S1235" s="141" t="s">
        <v>54</v>
      </c>
      <c r="T1235" s="167" t="s">
        <v>54</v>
      </c>
      <c r="U1235" s="168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 x14ac:dyDescent="0.45">
      <c r="A1236" s="54"/>
      <c r="B1236" s="174"/>
      <c r="C1236" s="177"/>
      <c r="D1236" s="174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67" t="s">
        <v>54</v>
      </c>
      <c r="M1236" s="168"/>
      <c r="N1236" s="10"/>
      <c r="O1236" s="11"/>
      <c r="P1236" s="11"/>
      <c r="Q1236" s="11"/>
      <c r="R1236" s="11"/>
      <c r="S1236" s="141" t="s">
        <v>54</v>
      </c>
      <c r="T1236" s="167" t="s">
        <v>54</v>
      </c>
      <c r="U1236" s="168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 x14ac:dyDescent="0.45">
      <c r="A1237" s="24"/>
      <c r="B1237" s="174"/>
      <c r="C1237" s="177"/>
      <c r="D1237" s="174"/>
      <c r="E1237" s="100" t="s">
        <v>56</v>
      </c>
      <c r="F1237" s="103">
        <f t="shared" ref="F1237:J1237" si="2064">F1235-F1236</f>
        <v>0</v>
      </c>
      <c r="G1237" s="103">
        <f t="shared" si="2064"/>
        <v>0</v>
      </c>
      <c r="H1237" s="103">
        <f t="shared" si="2064"/>
        <v>0</v>
      </c>
      <c r="I1237" s="103">
        <f t="shared" si="2064"/>
        <v>0</v>
      </c>
      <c r="J1237" s="103">
        <f t="shared" si="2064"/>
        <v>0</v>
      </c>
      <c r="K1237" s="12" t="s">
        <v>54</v>
      </c>
      <c r="L1237" s="169" t="s">
        <v>54</v>
      </c>
      <c r="M1237" s="170"/>
      <c r="N1237" s="103">
        <f t="shared" ref="N1237:R1237" si="2065">N1235-N1236</f>
        <v>0</v>
      </c>
      <c r="O1237" s="103">
        <f t="shared" si="2065"/>
        <v>0</v>
      </c>
      <c r="P1237" s="103">
        <f t="shared" si="2065"/>
        <v>0</v>
      </c>
      <c r="Q1237" s="103">
        <f t="shared" si="2065"/>
        <v>0</v>
      </c>
      <c r="R1237" s="103">
        <f t="shared" si="2065"/>
        <v>0</v>
      </c>
      <c r="S1237" s="12" t="s">
        <v>54</v>
      </c>
      <c r="T1237" s="169" t="s">
        <v>54</v>
      </c>
      <c r="U1237" s="170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 x14ac:dyDescent="0.45">
      <c r="A1238" s="25"/>
      <c r="B1238" s="175"/>
      <c r="C1238" s="178"/>
      <c r="D1238" s="175"/>
      <c r="E1238" s="100" t="s">
        <v>57</v>
      </c>
      <c r="F1238" s="104">
        <f t="shared" ref="F1238:J1238" si="2066">(F1235-F1236)*10</f>
        <v>0</v>
      </c>
      <c r="G1238" s="104">
        <f t="shared" si="2066"/>
        <v>0</v>
      </c>
      <c r="H1238" s="104">
        <f t="shared" si="2066"/>
        <v>0</v>
      </c>
      <c r="I1238" s="104">
        <f t="shared" si="2066"/>
        <v>0</v>
      </c>
      <c r="J1238" s="104">
        <f t="shared" si="2066"/>
        <v>0</v>
      </c>
      <c r="K1238" s="105">
        <f t="shared" ref="K1238" si="2067">IFERROR(AVERAGE(F1238:J1238)," ")</f>
        <v>0</v>
      </c>
      <c r="L1238" s="179" t="str">
        <f t="shared" ref="L1238" si="2068">IFERROR((1-((MAX(F1238:J1238)-MIN(F1238:J1238))/(2*AVERAGE(F1238:J1238))))*100," ")</f>
        <v xml:space="preserve"> </v>
      </c>
      <c r="M1238" s="180"/>
      <c r="N1238" s="104">
        <f t="shared" ref="N1238:R1238" si="2069">(N1235-N1236)*10</f>
        <v>0</v>
      </c>
      <c r="O1238" s="104">
        <f t="shared" si="2069"/>
        <v>0</v>
      </c>
      <c r="P1238" s="104">
        <f t="shared" si="2069"/>
        <v>0</v>
      </c>
      <c r="Q1238" s="104">
        <f t="shared" si="2069"/>
        <v>0</v>
      </c>
      <c r="R1238" s="104">
        <f t="shared" si="2069"/>
        <v>0</v>
      </c>
      <c r="S1238" s="105">
        <f t="shared" ref="S1238" si="2070">IFERROR(AVERAGE(N1238:R1238)," ")</f>
        <v>0</v>
      </c>
      <c r="T1238" s="171" t="str">
        <f t="shared" ref="T1238" si="2071">IFERROR((1-((MAX(N1238:R1238)-MIN(N1238:R1238))/(2*AVERAGE(N1238:R1238))))*100," ")</f>
        <v xml:space="preserve"> </v>
      </c>
      <c r="U1238" s="172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 x14ac:dyDescent="0.45">
      <c r="A1239" s="21"/>
      <c r="B1239" s="173"/>
      <c r="C1239" s="176"/>
      <c r="D1239" s="173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67" t="s">
        <v>54</v>
      </c>
      <c r="M1239" s="168"/>
      <c r="N1239" s="10"/>
      <c r="O1239" s="11"/>
      <c r="P1239" s="11"/>
      <c r="Q1239" s="11"/>
      <c r="R1239" s="11"/>
      <c r="S1239" s="141" t="s">
        <v>54</v>
      </c>
      <c r="T1239" s="167" t="s">
        <v>54</v>
      </c>
      <c r="U1239" s="168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 x14ac:dyDescent="0.45">
      <c r="A1240" s="54"/>
      <c r="B1240" s="174"/>
      <c r="C1240" s="177"/>
      <c r="D1240" s="174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67" t="s">
        <v>54</v>
      </c>
      <c r="M1240" s="168"/>
      <c r="N1240" s="10"/>
      <c r="O1240" s="11"/>
      <c r="P1240" s="11"/>
      <c r="Q1240" s="11"/>
      <c r="R1240" s="11"/>
      <c r="S1240" s="141" t="s">
        <v>54</v>
      </c>
      <c r="T1240" s="167" t="s">
        <v>54</v>
      </c>
      <c r="U1240" s="168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 x14ac:dyDescent="0.45">
      <c r="A1241" s="24"/>
      <c r="B1241" s="174"/>
      <c r="C1241" s="177"/>
      <c r="D1241" s="174"/>
      <c r="E1241" s="100" t="s">
        <v>56</v>
      </c>
      <c r="F1241" s="103">
        <f t="shared" ref="F1241:J1241" si="2072">F1239-F1240</f>
        <v>0</v>
      </c>
      <c r="G1241" s="103">
        <f t="shared" si="2072"/>
        <v>0</v>
      </c>
      <c r="H1241" s="103">
        <f t="shared" si="2072"/>
        <v>0</v>
      </c>
      <c r="I1241" s="103">
        <f t="shared" si="2072"/>
        <v>0</v>
      </c>
      <c r="J1241" s="103">
        <f t="shared" si="2072"/>
        <v>0</v>
      </c>
      <c r="K1241" s="12" t="s">
        <v>54</v>
      </c>
      <c r="L1241" s="169" t="s">
        <v>54</v>
      </c>
      <c r="M1241" s="170"/>
      <c r="N1241" s="103">
        <f t="shared" ref="N1241:R1241" si="2073">N1239-N1240</f>
        <v>0</v>
      </c>
      <c r="O1241" s="103">
        <f t="shared" si="2073"/>
        <v>0</v>
      </c>
      <c r="P1241" s="103">
        <f t="shared" si="2073"/>
        <v>0</v>
      </c>
      <c r="Q1241" s="103">
        <f t="shared" si="2073"/>
        <v>0</v>
      </c>
      <c r="R1241" s="103">
        <f t="shared" si="2073"/>
        <v>0</v>
      </c>
      <c r="S1241" s="12" t="s">
        <v>54</v>
      </c>
      <c r="T1241" s="169" t="s">
        <v>54</v>
      </c>
      <c r="U1241" s="170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 x14ac:dyDescent="0.45">
      <c r="A1242" s="25"/>
      <c r="B1242" s="175"/>
      <c r="C1242" s="178"/>
      <c r="D1242" s="175"/>
      <c r="E1242" s="100" t="s">
        <v>57</v>
      </c>
      <c r="F1242" s="104">
        <f t="shared" ref="F1242:J1242" si="2074">(F1239-F1240)*10</f>
        <v>0</v>
      </c>
      <c r="G1242" s="104">
        <f t="shared" si="2074"/>
        <v>0</v>
      </c>
      <c r="H1242" s="104">
        <f t="shared" si="2074"/>
        <v>0</v>
      </c>
      <c r="I1242" s="104">
        <f t="shared" si="2074"/>
        <v>0</v>
      </c>
      <c r="J1242" s="104">
        <f t="shared" si="2074"/>
        <v>0</v>
      </c>
      <c r="K1242" s="105">
        <f t="shared" ref="K1242" si="2075">IFERROR(AVERAGE(F1242:J1242)," ")</f>
        <v>0</v>
      </c>
      <c r="L1242" s="179" t="str">
        <f t="shared" ref="L1242" si="2076">IFERROR((1-((MAX(F1242:J1242)-MIN(F1242:J1242))/(2*AVERAGE(F1242:J1242))))*100," ")</f>
        <v xml:space="preserve"> </v>
      </c>
      <c r="M1242" s="180"/>
      <c r="N1242" s="104">
        <f t="shared" ref="N1242:R1242" si="2077">(N1239-N1240)*10</f>
        <v>0</v>
      </c>
      <c r="O1242" s="104">
        <f t="shared" si="2077"/>
        <v>0</v>
      </c>
      <c r="P1242" s="104">
        <f t="shared" si="2077"/>
        <v>0</v>
      </c>
      <c r="Q1242" s="104">
        <f t="shared" si="2077"/>
        <v>0</v>
      </c>
      <c r="R1242" s="104">
        <f t="shared" si="2077"/>
        <v>0</v>
      </c>
      <c r="S1242" s="105">
        <f t="shared" ref="S1242" si="2078">IFERROR(AVERAGE(N1242:R1242)," ")</f>
        <v>0</v>
      </c>
      <c r="T1242" s="171" t="str">
        <f t="shared" ref="T1242" si="2079">IFERROR((1-((MAX(N1242:R1242)-MIN(N1242:R1242))/(2*AVERAGE(N1242:R1242))))*100," ")</f>
        <v xml:space="preserve"> </v>
      </c>
      <c r="U1242" s="172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 x14ac:dyDescent="0.45">
      <c r="A1243" s="21"/>
      <c r="B1243" s="173"/>
      <c r="C1243" s="176"/>
      <c r="D1243" s="173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67" t="s">
        <v>54</v>
      </c>
      <c r="M1243" s="168"/>
      <c r="N1243" s="10"/>
      <c r="O1243" s="11"/>
      <c r="P1243" s="11"/>
      <c r="Q1243" s="11"/>
      <c r="R1243" s="11"/>
      <c r="S1243" s="141" t="s">
        <v>54</v>
      </c>
      <c r="T1243" s="167" t="s">
        <v>54</v>
      </c>
      <c r="U1243" s="168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 x14ac:dyDescent="0.45">
      <c r="A1244" s="54"/>
      <c r="B1244" s="174"/>
      <c r="C1244" s="177"/>
      <c r="D1244" s="174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67" t="s">
        <v>54</v>
      </c>
      <c r="M1244" s="168"/>
      <c r="N1244" s="10"/>
      <c r="O1244" s="11"/>
      <c r="P1244" s="11"/>
      <c r="Q1244" s="11"/>
      <c r="R1244" s="11"/>
      <c r="S1244" s="141" t="s">
        <v>54</v>
      </c>
      <c r="T1244" s="167" t="s">
        <v>54</v>
      </c>
      <c r="U1244" s="168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 x14ac:dyDescent="0.45">
      <c r="A1245" s="24"/>
      <c r="B1245" s="174"/>
      <c r="C1245" s="177"/>
      <c r="D1245" s="174"/>
      <c r="E1245" s="100" t="s">
        <v>56</v>
      </c>
      <c r="F1245" s="103">
        <f t="shared" ref="F1245:J1245" si="2080">F1243-F1244</f>
        <v>0</v>
      </c>
      <c r="G1245" s="103">
        <f t="shared" si="2080"/>
        <v>0</v>
      </c>
      <c r="H1245" s="103">
        <f t="shared" si="2080"/>
        <v>0</v>
      </c>
      <c r="I1245" s="103">
        <f t="shared" si="2080"/>
        <v>0</v>
      </c>
      <c r="J1245" s="103">
        <f t="shared" si="2080"/>
        <v>0</v>
      </c>
      <c r="K1245" s="12" t="s">
        <v>54</v>
      </c>
      <c r="L1245" s="169" t="s">
        <v>54</v>
      </c>
      <c r="M1245" s="170"/>
      <c r="N1245" s="103">
        <f t="shared" ref="N1245:R1245" si="2081">N1243-N1244</f>
        <v>0</v>
      </c>
      <c r="O1245" s="103">
        <f t="shared" si="2081"/>
        <v>0</v>
      </c>
      <c r="P1245" s="103">
        <f t="shared" si="2081"/>
        <v>0</v>
      </c>
      <c r="Q1245" s="103">
        <f t="shared" si="2081"/>
        <v>0</v>
      </c>
      <c r="R1245" s="103">
        <f t="shared" si="2081"/>
        <v>0</v>
      </c>
      <c r="S1245" s="12" t="s">
        <v>54</v>
      </c>
      <c r="T1245" s="169" t="s">
        <v>54</v>
      </c>
      <c r="U1245" s="170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 x14ac:dyDescent="0.45">
      <c r="A1246" s="25"/>
      <c r="B1246" s="175"/>
      <c r="C1246" s="178"/>
      <c r="D1246" s="175"/>
      <c r="E1246" s="100" t="s">
        <v>57</v>
      </c>
      <c r="F1246" s="104">
        <f t="shared" ref="F1246:J1246" si="2082">(F1243-F1244)*10</f>
        <v>0</v>
      </c>
      <c r="G1246" s="104">
        <f t="shared" si="2082"/>
        <v>0</v>
      </c>
      <c r="H1246" s="104">
        <f t="shared" si="2082"/>
        <v>0</v>
      </c>
      <c r="I1246" s="104">
        <f t="shared" si="2082"/>
        <v>0</v>
      </c>
      <c r="J1246" s="104">
        <f t="shared" si="2082"/>
        <v>0</v>
      </c>
      <c r="K1246" s="105">
        <f t="shared" ref="K1246" si="2083">IFERROR(AVERAGE(F1246:J1246)," ")</f>
        <v>0</v>
      </c>
      <c r="L1246" s="179" t="str">
        <f t="shared" ref="L1246" si="2084">IFERROR((1-((MAX(F1246:J1246)-MIN(F1246:J1246))/(2*AVERAGE(F1246:J1246))))*100," ")</f>
        <v xml:space="preserve"> </v>
      </c>
      <c r="M1246" s="180"/>
      <c r="N1246" s="104">
        <f t="shared" ref="N1246:R1246" si="2085">(N1243-N1244)*10</f>
        <v>0</v>
      </c>
      <c r="O1246" s="104">
        <f t="shared" si="2085"/>
        <v>0</v>
      </c>
      <c r="P1246" s="104">
        <f t="shared" si="2085"/>
        <v>0</v>
      </c>
      <c r="Q1246" s="104">
        <f t="shared" si="2085"/>
        <v>0</v>
      </c>
      <c r="R1246" s="104">
        <f t="shared" si="2085"/>
        <v>0</v>
      </c>
      <c r="S1246" s="105">
        <f t="shared" ref="S1246" si="2086">IFERROR(AVERAGE(N1246:R1246)," ")</f>
        <v>0</v>
      </c>
      <c r="T1246" s="171" t="str">
        <f t="shared" ref="T1246" si="2087">IFERROR((1-((MAX(N1246:R1246)-MIN(N1246:R1246))/(2*AVERAGE(N1246:R1246))))*100," ")</f>
        <v xml:space="preserve"> </v>
      </c>
      <c r="U1246" s="172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 x14ac:dyDescent="0.45">
      <c r="A1247" s="21"/>
      <c r="B1247" s="173"/>
      <c r="C1247" s="176"/>
      <c r="D1247" s="173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67" t="s">
        <v>54</v>
      </c>
      <c r="M1247" s="168"/>
      <c r="N1247" s="10"/>
      <c r="O1247" s="11"/>
      <c r="P1247" s="11"/>
      <c r="Q1247" s="11"/>
      <c r="R1247" s="11"/>
      <c r="S1247" s="141" t="s">
        <v>54</v>
      </c>
      <c r="T1247" s="167" t="s">
        <v>54</v>
      </c>
      <c r="U1247" s="168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 x14ac:dyDescent="0.45">
      <c r="A1248" s="54"/>
      <c r="B1248" s="174"/>
      <c r="C1248" s="177"/>
      <c r="D1248" s="174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67" t="s">
        <v>54</v>
      </c>
      <c r="M1248" s="168"/>
      <c r="N1248" s="10"/>
      <c r="O1248" s="11"/>
      <c r="P1248" s="11"/>
      <c r="Q1248" s="11"/>
      <c r="R1248" s="11"/>
      <c r="S1248" s="141" t="s">
        <v>54</v>
      </c>
      <c r="T1248" s="167" t="s">
        <v>54</v>
      </c>
      <c r="U1248" s="168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 x14ac:dyDescent="0.45">
      <c r="A1249" s="24"/>
      <c r="B1249" s="174"/>
      <c r="C1249" s="177"/>
      <c r="D1249" s="174"/>
      <c r="E1249" s="100" t="s">
        <v>56</v>
      </c>
      <c r="F1249" s="103">
        <f t="shared" ref="F1249:J1249" si="2088">F1247-F1248</f>
        <v>0</v>
      </c>
      <c r="G1249" s="103">
        <f t="shared" si="2088"/>
        <v>0</v>
      </c>
      <c r="H1249" s="103">
        <f t="shared" si="2088"/>
        <v>0</v>
      </c>
      <c r="I1249" s="103">
        <f t="shared" si="2088"/>
        <v>0</v>
      </c>
      <c r="J1249" s="103">
        <f t="shared" si="2088"/>
        <v>0</v>
      </c>
      <c r="K1249" s="12" t="s">
        <v>54</v>
      </c>
      <c r="L1249" s="169" t="s">
        <v>54</v>
      </c>
      <c r="M1249" s="170"/>
      <c r="N1249" s="103">
        <f t="shared" ref="N1249:R1249" si="2089">N1247-N1248</f>
        <v>0</v>
      </c>
      <c r="O1249" s="103">
        <f t="shared" si="2089"/>
        <v>0</v>
      </c>
      <c r="P1249" s="103">
        <f t="shared" si="2089"/>
        <v>0</v>
      </c>
      <c r="Q1249" s="103">
        <f t="shared" si="2089"/>
        <v>0</v>
      </c>
      <c r="R1249" s="103">
        <f t="shared" si="2089"/>
        <v>0</v>
      </c>
      <c r="S1249" s="12" t="s">
        <v>54</v>
      </c>
      <c r="T1249" s="169" t="s">
        <v>54</v>
      </c>
      <c r="U1249" s="170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 x14ac:dyDescent="0.45">
      <c r="A1250" s="25"/>
      <c r="B1250" s="175"/>
      <c r="C1250" s="178"/>
      <c r="D1250" s="175"/>
      <c r="E1250" s="100" t="s">
        <v>57</v>
      </c>
      <c r="F1250" s="104">
        <f t="shared" ref="F1250:J1250" si="2090">(F1247-F1248)*10</f>
        <v>0</v>
      </c>
      <c r="G1250" s="104">
        <f t="shared" si="2090"/>
        <v>0</v>
      </c>
      <c r="H1250" s="104">
        <f t="shared" si="2090"/>
        <v>0</v>
      </c>
      <c r="I1250" s="104">
        <f t="shared" si="2090"/>
        <v>0</v>
      </c>
      <c r="J1250" s="104">
        <f t="shared" si="2090"/>
        <v>0</v>
      </c>
      <c r="K1250" s="105">
        <f t="shared" ref="K1250" si="2091">IFERROR(AVERAGE(F1250:J1250)," ")</f>
        <v>0</v>
      </c>
      <c r="L1250" s="179" t="str">
        <f t="shared" ref="L1250" si="2092">IFERROR((1-((MAX(F1250:J1250)-MIN(F1250:J1250))/(2*AVERAGE(F1250:J1250))))*100," ")</f>
        <v xml:space="preserve"> </v>
      </c>
      <c r="M1250" s="180"/>
      <c r="N1250" s="104">
        <f t="shared" ref="N1250:R1250" si="2093">(N1247-N1248)*10</f>
        <v>0</v>
      </c>
      <c r="O1250" s="104">
        <f t="shared" si="2093"/>
        <v>0</v>
      </c>
      <c r="P1250" s="104">
        <f t="shared" si="2093"/>
        <v>0</v>
      </c>
      <c r="Q1250" s="104">
        <f t="shared" si="2093"/>
        <v>0</v>
      </c>
      <c r="R1250" s="104">
        <f t="shared" si="2093"/>
        <v>0</v>
      </c>
      <c r="S1250" s="105">
        <f t="shared" ref="S1250" si="2094">IFERROR(AVERAGE(N1250:R1250)," ")</f>
        <v>0</v>
      </c>
      <c r="T1250" s="171" t="str">
        <f t="shared" ref="T1250" si="2095">IFERROR((1-((MAX(N1250:R1250)-MIN(N1250:R1250))/(2*AVERAGE(N1250:R1250))))*100," ")</f>
        <v xml:space="preserve"> </v>
      </c>
      <c r="U1250" s="172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 x14ac:dyDescent="0.45">
      <c r="A1251" s="21"/>
      <c r="B1251" s="173"/>
      <c r="C1251" s="176"/>
      <c r="D1251" s="173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67" t="s">
        <v>54</v>
      </c>
      <c r="M1251" s="168"/>
      <c r="N1251" s="10"/>
      <c r="O1251" s="11"/>
      <c r="P1251" s="11"/>
      <c r="Q1251" s="11"/>
      <c r="R1251" s="11"/>
      <c r="S1251" s="141" t="s">
        <v>54</v>
      </c>
      <c r="T1251" s="167" t="s">
        <v>54</v>
      </c>
      <c r="U1251" s="168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 x14ac:dyDescent="0.45">
      <c r="A1252" s="54"/>
      <c r="B1252" s="174"/>
      <c r="C1252" s="177"/>
      <c r="D1252" s="174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67" t="s">
        <v>54</v>
      </c>
      <c r="M1252" s="168"/>
      <c r="N1252" s="10"/>
      <c r="O1252" s="11"/>
      <c r="P1252" s="11"/>
      <c r="Q1252" s="11"/>
      <c r="R1252" s="11"/>
      <c r="S1252" s="141" t="s">
        <v>54</v>
      </c>
      <c r="T1252" s="167" t="s">
        <v>54</v>
      </c>
      <c r="U1252" s="168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 x14ac:dyDescent="0.45">
      <c r="A1253" s="24"/>
      <c r="B1253" s="174"/>
      <c r="C1253" s="177"/>
      <c r="D1253" s="174"/>
      <c r="E1253" s="100" t="s">
        <v>56</v>
      </c>
      <c r="F1253" s="103">
        <f t="shared" ref="F1253:J1253" si="2096">F1251-F1252</f>
        <v>0</v>
      </c>
      <c r="G1253" s="103">
        <f t="shared" si="2096"/>
        <v>0</v>
      </c>
      <c r="H1253" s="103">
        <f t="shared" si="2096"/>
        <v>0</v>
      </c>
      <c r="I1253" s="103">
        <f t="shared" si="2096"/>
        <v>0</v>
      </c>
      <c r="J1253" s="103">
        <f t="shared" si="2096"/>
        <v>0</v>
      </c>
      <c r="K1253" s="12" t="s">
        <v>54</v>
      </c>
      <c r="L1253" s="169" t="s">
        <v>54</v>
      </c>
      <c r="M1253" s="170"/>
      <c r="N1253" s="103">
        <f t="shared" ref="N1253:R1253" si="2097">N1251-N1252</f>
        <v>0</v>
      </c>
      <c r="O1253" s="103">
        <f t="shared" si="2097"/>
        <v>0</v>
      </c>
      <c r="P1253" s="103">
        <f t="shared" si="2097"/>
        <v>0</v>
      </c>
      <c r="Q1253" s="103">
        <f t="shared" si="2097"/>
        <v>0</v>
      </c>
      <c r="R1253" s="103">
        <f t="shared" si="2097"/>
        <v>0</v>
      </c>
      <c r="S1253" s="12" t="s">
        <v>54</v>
      </c>
      <c r="T1253" s="169" t="s">
        <v>54</v>
      </c>
      <c r="U1253" s="170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 x14ac:dyDescent="0.45">
      <c r="A1254" s="25"/>
      <c r="B1254" s="175"/>
      <c r="C1254" s="178"/>
      <c r="D1254" s="175"/>
      <c r="E1254" s="100" t="s">
        <v>57</v>
      </c>
      <c r="F1254" s="104">
        <f t="shared" ref="F1254:J1254" si="2098">(F1251-F1252)*10</f>
        <v>0</v>
      </c>
      <c r="G1254" s="104">
        <f t="shared" si="2098"/>
        <v>0</v>
      </c>
      <c r="H1254" s="104">
        <f t="shared" si="2098"/>
        <v>0</v>
      </c>
      <c r="I1254" s="104">
        <f t="shared" si="2098"/>
        <v>0</v>
      </c>
      <c r="J1254" s="104">
        <f t="shared" si="2098"/>
        <v>0</v>
      </c>
      <c r="K1254" s="105">
        <f t="shared" ref="K1254" si="2099">IFERROR(AVERAGE(F1254:J1254)," ")</f>
        <v>0</v>
      </c>
      <c r="L1254" s="179" t="str">
        <f t="shared" ref="L1254" si="2100">IFERROR((1-((MAX(F1254:J1254)-MIN(F1254:J1254))/(2*AVERAGE(F1254:J1254))))*100," ")</f>
        <v xml:space="preserve"> </v>
      </c>
      <c r="M1254" s="180"/>
      <c r="N1254" s="104">
        <f t="shared" ref="N1254:R1254" si="2101">(N1251-N1252)*10</f>
        <v>0</v>
      </c>
      <c r="O1254" s="104">
        <f t="shared" si="2101"/>
        <v>0</v>
      </c>
      <c r="P1254" s="104">
        <f t="shared" si="2101"/>
        <v>0</v>
      </c>
      <c r="Q1254" s="104">
        <f t="shared" si="2101"/>
        <v>0</v>
      </c>
      <c r="R1254" s="104">
        <f t="shared" si="2101"/>
        <v>0</v>
      </c>
      <c r="S1254" s="105">
        <f t="shared" ref="S1254" si="2102">IFERROR(AVERAGE(N1254:R1254)," ")</f>
        <v>0</v>
      </c>
      <c r="T1254" s="171" t="str">
        <f t="shared" ref="T1254" si="2103">IFERROR((1-((MAX(N1254:R1254)-MIN(N1254:R1254))/(2*AVERAGE(N1254:R1254))))*100," ")</f>
        <v xml:space="preserve"> </v>
      </c>
      <c r="U1254" s="172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 x14ac:dyDescent="0.45">
      <c r="A1255" s="21"/>
      <c r="B1255" s="173"/>
      <c r="C1255" s="176"/>
      <c r="D1255" s="173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67" t="s">
        <v>54</v>
      </c>
      <c r="M1255" s="168"/>
      <c r="N1255" s="10"/>
      <c r="O1255" s="11"/>
      <c r="P1255" s="11"/>
      <c r="Q1255" s="11"/>
      <c r="R1255" s="11"/>
      <c r="S1255" s="141" t="s">
        <v>54</v>
      </c>
      <c r="T1255" s="167" t="s">
        <v>54</v>
      </c>
      <c r="U1255" s="168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 x14ac:dyDescent="0.45">
      <c r="A1256" s="54"/>
      <c r="B1256" s="174"/>
      <c r="C1256" s="177"/>
      <c r="D1256" s="174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67" t="s">
        <v>54</v>
      </c>
      <c r="M1256" s="168"/>
      <c r="N1256" s="10"/>
      <c r="O1256" s="11"/>
      <c r="P1256" s="11"/>
      <c r="Q1256" s="11"/>
      <c r="R1256" s="11"/>
      <c r="S1256" s="141" t="s">
        <v>54</v>
      </c>
      <c r="T1256" s="167" t="s">
        <v>54</v>
      </c>
      <c r="U1256" s="168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 x14ac:dyDescent="0.45">
      <c r="A1257" s="24"/>
      <c r="B1257" s="174"/>
      <c r="C1257" s="177"/>
      <c r="D1257" s="174"/>
      <c r="E1257" s="100" t="s">
        <v>56</v>
      </c>
      <c r="F1257" s="103">
        <f t="shared" ref="F1257:J1257" si="2104">F1255-F1256</f>
        <v>0</v>
      </c>
      <c r="G1257" s="103">
        <f t="shared" si="2104"/>
        <v>0</v>
      </c>
      <c r="H1257" s="103">
        <f t="shared" si="2104"/>
        <v>0</v>
      </c>
      <c r="I1257" s="103">
        <f t="shared" si="2104"/>
        <v>0</v>
      </c>
      <c r="J1257" s="103">
        <f t="shared" si="2104"/>
        <v>0</v>
      </c>
      <c r="K1257" s="12" t="s">
        <v>54</v>
      </c>
      <c r="L1257" s="169" t="s">
        <v>54</v>
      </c>
      <c r="M1257" s="170"/>
      <c r="N1257" s="103">
        <f t="shared" ref="N1257:R1257" si="2105">N1255-N1256</f>
        <v>0</v>
      </c>
      <c r="O1257" s="103">
        <f t="shared" si="2105"/>
        <v>0</v>
      </c>
      <c r="P1257" s="103">
        <f t="shared" si="2105"/>
        <v>0</v>
      </c>
      <c r="Q1257" s="103">
        <f t="shared" si="2105"/>
        <v>0</v>
      </c>
      <c r="R1257" s="103">
        <f t="shared" si="2105"/>
        <v>0</v>
      </c>
      <c r="S1257" s="12" t="s">
        <v>54</v>
      </c>
      <c r="T1257" s="169" t="s">
        <v>54</v>
      </c>
      <c r="U1257" s="170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 x14ac:dyDescent="0.45">
      <c r="A1258" s="25"/>
      <c r="B1258" s="175"/>
      <c r="C1258" s="178"/>
      <c r="D1258" s="175"/>
      <c r="E1258" s="100" t="s">
        <v>57</v>
      </c>
      <c r="F1258" s="104">
        <f t="shared" ref="F1258:J1258" si="2106">(F1255-F1256)*10</f>
        <v>0</v>
      </c>
      <c r="G1258" s="104">
        <f t="shared" si="2106"/>
        <v>0</v>
      </c>
      <c r="H1258" s="104">
        <f t="shared" si="2106"/>
        <v>0</v>
      </c>
      <c r="I1258" s="104">
        <f t="shared" si="2106"/>
        <v>0</v>
      </c>
      <c r="J1258" s="104">
        <f t="shared" si="2106"/>
        <v>0</v>
      </c>
      <c r="K1258" s="105">
        <f t="shared" ref="K1258" si="2107">IFERROR(AVERAGE(F1258:J1258)," ")</f>
        <v>0</v>
      </c>
      <c r="L1258" s="179" t="str">
        <f t="shared" ref="L1258" si="2108">IFERROR((1-((MAX(F1258:J1258)-MIN(F1258:J1258))/(2*AVERAGE(F1258:J1258))))*100," ")</f>
        <v xml:space="preserve"> </v>
      </c>
      <c r="M1258" s="180"/>
      <c r="N1258" s="104">
        <f t="shared" ref="N1258:R1258" si="2109">(N1255-N1256)*10</f>
        <v>0</v>
      </c>
      <c r="O1258" s="104">
        <f t="shared" si="2109"/>
        <v>0</v>
      </c>
      <c r="P1258" s="104">
        <f t="shared" si="2109"/>
        <v>0</v>
      </c>
      <c r="Q1258" s="104">
        <f t="shared" si="2109"/>
        <v>0</v>
      </c>
      <c r="R1258" s="104">
        <f t="shared" si="2109"/>
        <v>0</v>
      </c>
      <c r="S1258" s="105">
        <f t="shared" ref="S1258" si="2110">IFERROR(AVERAGE(N1258:R1258)," ")</f>
        <v>0</v>
      </c>
      <c r="T1258" s="171" t="str">
        <f t="shared" ref="T1258" si="2111">IFERROR((1-((MAX(N1258:R1258)-MIN(N1258:R1258))/(2*AVERAGE(N1258:R1258))))*100," ")</f>
        <v xml:space="preserve"> </v>
      </c>
      <c r="U1258" s="172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 x14ac:dyDescent="0.45">
      <c r="A1259" s="21"/>
      <c r="B1259" s="173"/>
      <c r="C1259" s="176"/>
      <c r="D1259" s="173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67" t="s">
        <v>54</v>
      </c>
      <c r="M1259" s="168"/>
      <c r="N1259" s="10"/>
      <c r="O1259" s="11"/>
      <c r="P1259" s="11"/>
      <c r="Q1259" s="11"/>
      <c r="R1259" s="11"/>
      <c r="S1259" s="141" t="s">
        <v>54</v>
      </c>
      <c r="T1259" s="167" t="s">
        <v>54</v>
      </c>
      <c r="U1259" s="168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 x14ac:dyDescent="0.45">
      <c r="A1260" s="54"/>
      <c r="B1260" s="174"/>
      <c r="C1260" s="177"/>
      <c r="D1260" s="174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67" t="s">
        <v>54</v>
      </c>
      <c r="M1260" s="168"/>
      <c r="N1260" s="10"/>
      <c r="O1260" s="11"/>
      <c r="P1260" s="11"/>
      <c r="Q1260" s="11"/>
      <c r="R1260" s="11"/>
      <c r="S1260" s="141" t="s">
        <v>54</v>
      </c>
      <c r="T1260" s="167" t="s">
        <v>54</v>
      </c>
      <c r="U1260" s="168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 x14ac:dyDescent="0.45">
      <c r="A1261" s="24"/>
      <c r="B1261" s="174"/>
      <c r="C1261" s="177"/>
      <c r="D1261" s="174"/>
      <c r="E1261" s="100" t="s">
        <v>56</v>
      </c>
      <c r="F1261" s="103">
        <f t="shared" ref="F1261:J1261" si="2112">F1259-F1260</f>
        <v>0</v>
      </c>
      <c r="G1261" s="103">
        <f t="shared" si="2112"/>
        <v>0</v>
      </c>
      <c r="H1261" s="103">
        <f t="shared" si="2112"/>
        <v>0</v>
      </c>
      <c r="I1261" s="103">
        <f t="shared" si="2112"/>
        <v>0</v>
      </c>
      <c r="J1261" s="103">
        <f t="shared" si="2112"/>
        <v>0</v>
      </c>
      <c r="K1261" s="12" t="s">
        <v>54</v>
      </c>
      <c r="L1261" s="169" t="s">
        <v>54</v>
      </c>
      <c r="M1261" s="170"/>
      <c r="N1261" s="103">
        <f t="shared" ref="N1261:R1261" si="2113">N1259-N1260</f>
        <v>0</v>
      </c>
      <c r="O1261" s="103">
        <f t="shared" si="2113"/>
        <v>0</v>
      </c>
      <c r="P1261" s="103">
        <f t="shared" si="2113"/>
        <v>0</v>
      </c>
      <c r="Q1261" s="103">
        <f t="shared" si="2113"/>
        <v>0</v>
      </c>
      <c r="R1261" s="103">
        <f t="shared" si="2113"/>
        <v>0</v>
      </c>
      <c r="S1261" s="12" t="s">
        <v>54</v>
      </c>
      <c r="T1261" s="169" t="s">
        <v>54</v>
      </c>
      <c r="U1261" s="170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 x14ac:dyDescent="0.45">
      <c r="A1262" s="25"/>
      <c r="B1262" s="175"/>
      <c r="C1262" s="178"/>
      <c r="D1262" s="175"/>
      <c r="E1262" s="100" t="s">
        <v>57</v>
      </c>
      <c r="F1262" s="104">
        <f t="shared" ref="F1262:J1262" si="2114">(F1259-F1260)*10</f>
        <v>0</v>
      </c>
      <c r="G1262" s="104">
        <f t="shared" si="2114"/>
        <v>0</v>
      </c>
      <c r="H1262" s="104">
        <f t="shared" si="2114"/>
        <v>0</v>
      </c>
      <c r="I1262" s="104">
        <f t="shared" si="2114"/>
        <v>0</v>
      </c>
      <c r="J1262" s="104">
        <f t="shared" si="2114"/>
        <v>0</v>
      </c>
      <c r="K1262" s="105">
        <f t="shared" ref="K1262" si="2115">IFERROR(AVERAGE(F1262:J1262)," ")</f>
        <v>0</v>
      </c>
      <c r="L1262" s="179" t="str">
        <f t="shared" ref="L1262" si="2116">IFERROR((1-((MAX(F1262:J1262)-MIN(F1262:J1262))/(2*AVERAGE(F1262:J1262))))*100," ")</f>
        <v xml:space="preserve"> </v>
      </c>
      <c r="M1262" s="180"/>
      <c r="N1262" s="104">
        <f t="shared" ref="N1262:R1262" si="2117">(N1259-N1260)*10</f>
        <v>0</v>
      </c>
      <c r="O1262" s="104">
        <f t="shared" si="2117"/>
        <v>0</v>
      </c>
      <c r="P1262" s="104">
        <f t="shared" si="2117"/>
        <v>0</v>
      </c>
      <c r="Q1262" s="104">
        <f t="shared" si="2117"/>
        <v>0</v>
      </c>
      <c r="R1262" s="104">
        <f t="shared" si="2117"/>
        <v>0</v>
      </c>
      <c r="S1262" s="105">
        <f t="shared" ref="S1262" si="2118">IFERROR(AVERAGE(N1262:R1262)," ")</f>
        <v>0</v>
      </c>
      <c r="T1262" s="171" t="str">
        <f t="shared" ref="T1262" si="2119">IFERROR((1-((MAX(N1262:R1262)-MIN(N1262:R1262))/(2*AVERAGE(N1262:R1262))))*100," ")</f>
        <v xml:space="preserve"> </v>
      </c>
      <c r="U1262" s="172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 x14ac:dyDescent="0.45">
      <c r="A1263" s="21"/>
      <c r="B1263" s="173"/>
      <c r="C1263" s="176"/>
      <c r="D1263" s="173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67" t="s">
        <v>54</v>
      </c>
      <c r="M1263" s="168"/>
      <c r="N1263" s="10"/>
      <c r="O1263" s="11"/>
      <c r="P1263" s="11"/>
      <c r="Q1263" s="11"/>
      <c r="R1263" s="11"/>
      <c r="S1263" s="141" t="s">
        <v>54</v>
      </c>
      <c r="T1263" s="167" t="s">
        <v>54</v>
      </c>
      <c r="U1263" s="168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 x14ac:dyDescent="0.45">
      <c r="A1264" s="54"/>
      <c r="B1264" s="174"/>
      <c r="C1264" s="177"/>
      <c r="D1264" s="174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67" t="s">
        <v>54</v>
      </c>
      <c r="M1264" s="168"/>
      <c r="N1264" s="10"/>
      <c r="O1264" s="11"/>
      <c r="P1264" s="11"/>
      <c r="Q1264" s="11"/>
      <c r="R1264" s="11"/>
      <c r="S1264" s="141" t="s">
        <v>54</v>
      </c>
      <c r="T1264" s="167" t="s">
        <v>54</v>
      </c>
      <c r="U1264" s="168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 x14ac:dyDescent="0.45">
      <c r="A1265" s="24"/>
      <c r="B1265" s="174"/>
      <c r="C1265" s="177"/>
      <c r="D1265" s="174"/>
      <c r="E1265" s="100" t="s">
        <v>56</v>
      </c>
      <c r="F1265" s="103">
        <f t="shared" ref="F1265:J1265" si="2120">F1263-F1264</f>
        <v>0</v>
      </c>
      <c r="G1265" s="103">
        <f t="shared" si="2120"/>
        <v>0</v>
      </c>
      <c r="H1265" s="103">
        <f t="shared" si="2120"/>
        <v>0</v>
      </c>
      <c r="I1265" s="103">
        <f t="shared" si="2120"/>
        <v>0</v>
      </c>
      <c r="J1265" s="103">
        <f t="shared" si="2120"/>
        <v>0</v>
      </c>
      <c r="K1265" s="12" t="s">
        <v>54</v>
      </c>
      <c r="L1265" s="169" t="s">
        <v>54</v>
      </c>
      <c r="M1265" s="170"/>
      <c r="N1265" s="103">
        <f t="shared" ref="N1265:R1265" si="2121">N1263-N1264</f>
        <v>0</v>
      </c>
      <c r="O1265" s="103">
        <f t="shared" si="2121"/>
        <v>0</v>
      </c>
      <c r="P1265" s="103">
        <f t="shared" si="2121"/>
        <v>0</v>
      </c>
      <c r="Q1265" s="103">
        <f t="shared" si="2121"/>
        <v>0</v>
      </c>
      <c r="R1265" s="103">
        <f t="shared" si="2121"/>
        <v>0</v>
      </c>
      <c r="S1265" s="12" t="s">
        <v>54</v>
      </c>
      <c r="T1265" s="169" t="s">
        <v>54</v>
      </c>
      <c r="U1265" s="170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 x14ac:dyDescent="0.45">
      <c r="A1266" s="25"/>
      <c r="B1266" s="175"/>
      <c r="C1266" s="178"/>
      <c r="D1266" s="175"/>
      <c r="E1266" s="100" t="s">
        <v>57</v>
      </c>
      <c r="F1266" s="104">
        <f t="shared" ref="F1266:J1266" si="2122">(F1263-F1264)*10</f>
        <v>0</v>
      </c>
      <c r="G1266" s="104">
        <f t="shared" si="2122"/>
        <v>0</v>
      </c>
      <c r="H1266" s="104">
        <f t="shared" si="2122"/>
        <v>0</v>
      </c>
      <c r="I1266" s="104">
        <f t="shared" si="2122"/>
        <v>0</v>
      </c>
      <c r="J1266" s="104">
        <f t="shared" si="2122"/>
        <v>0</v>
      </c>
      <c r="K1266" s="105">
        <f t="shared" ref="K1266" si="2123">IFERROR(AVERAGE(F1266:J1266)," ")</f>
        <v>0</v>
      </c>
      <c r="L1266" s="179" t="str">
        <f t="shared" ref="L1266" si="2124">IFERROR((1-((MAX(F1266:J1266)-MIN(F1266:J1266))/(2*AVERAGE(F1266:J1266))))*100," ")</f>
        <v xml:space="preserve"> </v>
      </c>
      <c r="M1266" s="180"/>
      <c r="N1266" s="104">
        <f t="shared" ref="N1266:R1266" si="2125">(N1263-N1264)*10</f>
        <v>0</v>
      </c>
      <c r="O1266" s="104">
        <f t="shared" si="2125"/>
        <v>0</v>
      </c>
      <c r="P1266" s="104">
        <f t="shared" si="2125"/>
        <v>0</v>
      </c>
      <c r="Q1266" s="104">
        <f t="shared" si="2125"/>
        <v>0</v>
      </c>
      <c r="R1266" s="104">
        <f t="shared" si="2125"/>
        <v>0</v>
      </c>
      <c r="S1266" s="105">
        <f t="shared" ref="S1266" si="2126">IFERROR(AVERAGE(N1266:R1266)," ")</f>
        <v>0</v>
      </c>
      <c r="T1266" s="171" t="str">
        <f t="shared" ref="T1266" si="2127">IFERROR((1-((MAX(N1266:R1266)-MIN(N1266:R1266))/(2*AVERAGE(N1266:R1266))))*100," ")</f>
        <v xml:space="preserve"> </v>
      </c>
      <c r="U1266" s="172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 x14ac:dyDescent="0.45">
      <c r="A1267" s="21"/>
      <c r="B1267" s="173"/>
      <c r="C1267" s="176"/>
      <c r="D1267" s="173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67" t="s">
        <v>54</v>
      </c>
      <c r="M1267" s="168"/>
      <c r="N1267" s="10"/>
      <c r="O1267" s="11"/>
      <c r="P1267" s="11"/>
      <c r="Q1267" s="11"/>
      <c r="R1267" s="11"/>
      <c r="S1267" s="141" t="s">
        <v>54</v>
      </c>
      <c r="T1267" s="167" t="s">
        <v>54</v>
      </c>
      <c r="U1267" s="168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 x14ac:dyDescent="0.45">
      <c r="A1268" s="54"/>
      <c r="B1268" s="174"/>
      <c r="C1268" s="177"/>
      <c r="D1268" s="174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67" t="s">
        <v>54</v>
      </c>
      <c r="M1268" s="168"/>
      <c r="N1268" s="10"/>
      <c r="O1268" s="11"/>
      <c r="P1268" s="11"/>
      <c r="Q1268" s="11"/>
      <c r="R1268" s="11"/>
      <c r="S1268" s="141" t="s">
        <v>54</v>
      </c>
      <c r="T1268" s="167" t="s">
        <v>54</v>
      </c>
      <c r="U1268" s="168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 x14ac:dyDescent="0.45">
      <c r="A1269" s="24"/>
      <c r="B1269" s="174"/>
      <c r="C1269" s="177"/>
      <c r="D1269" s="174"/>
      <c r="E1269" s="100" t="s">
        <v>56</v>
      </c>
      <c r="F1269" s="103">
        <f t="shared" ref="F1269:J1269" si="2128">F1267-F1268</f>
        <v>0</v>
      </c>
      <c r="G1269" s="103">
        <f t="shared" si="2128"/>
        <v>0</v>
      </c>
      <c r="H1269" s="103">
        <f t="shared" si="2128"/>
        <v>0</v>
      </c>
      <c r="I1269" s="103">
        <f t="shared" si="2128"/>
        <v>0</v>
      </c>
      <c r="J1269" s="103">
        <f t="shared" si="2128"/>
        <v>0</v>
      </c>
      <c r="K1269" s="12" t="s">
        <v>54</v>
      </c>
      <c r="L1269" s="169" t="s">
        <v>54</v>
      </c>
      <c r="M1269" s="170"/>
      <c r="N1269" s="103">
        <f t="shared" ref="N1269:R1269" si="2129">N1267-N1268</f>
        <v>0</v>
      </c>
      <c r="O1269" s="103">
        <f t="shared" si="2129"/>
        <v>0</v>
      </c>
      <c r="P1269" s="103">
        <f t="shared" si="2129"/>
        <v>0</v>
      </c>
      <c r="Q1269" s="103">
        <f t="shared" si="2129"/>
        <v>0</v>
      </c>
      <c r="R1269" s="103">
        <f t="shared" si="2129"/>
        <v>0</v>
      </c>
      <c r="S1269" s="12" t="s">
        <v>54</v>
      </c>
      <c r="T1269" s="169" t="s">
        <v>54</v>
      </c>
      <c r="U1269" s="170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 x14ac:dyDescent="0.45">
      <c r="A1270" s="25"/>
      <c r="B1270" s="175"/>
      <c r="C1270" s="178"/>
      <c r="D1270" s="175"/>
      <c r="E1270" s="100" t="s">
        <v>57</v>
      </c>
      <c r="F1270" s="104">
        <f t="shared" ref="F1270:J1270" si="2130">(F1267-F1268)*10</f>
        <v>0</v>
      </c>
      <c r="G1270" s="104">
        <f t="shared" si="2130"/>
        <v>0</v>
      </c>
      <c r="H1270" s="104">
        <f t="shared" si="2130"/>
        <v>0</v>
      </c>
      <c r="I1270" s="104">
        <f t="shared" si="2130"/>
        <v>0</v>
      </c>
      <c r="J1270" s="104">
        <f t="shared" si="2130"/>
        <v>0</v>
      </c>
      <c r="K1270" s="105">
        <f t="shared" ref="K1270" si="2131">IFERROR(AVERAGE(F1270:J1270)," ")</f>
        <v>0</v>
      </c>
      <c r="L1270" s="179" t="str">
        <f t="shared" ref="L1270" si="2132">IFERROR((1-((MAX(F1270:J1270)-MIN(F1270:J1270))/(2*AVERAGE(F1270:J1270))))*100," ")</f>
        <v xml:space="preserve"> </v>
      </c>
      <c r="M1270" s="180"/>
      <c r="N1270" s="104">
        <f t="shared" ref="N1270:R1270" si="2133">(N1267-N1268)*10</f>
        <v>0</v>
      </c>
      <c r="O1270" s="104">
        <f t="shared" si="2133"/>
        <v>0</v>
      </c>
      <c r="P1270" s="104">
        <f t="shared" si="2133"/>
        <v>0</v>
      </c>
      <c r="Q1270" s="104">
        <f t="shared" si="2133"/>
        <v>0</v>
      </c>
      <c r="R1270" s="104">
        <f t="shared" si="2133"/>
        <v>0</v>
      </c>
      <c r="S1270" s="105">
        <f t="shared" ref="S1270" si="2134">IFERROR(AVERAGE(N1270:R1270)," ")</f>
        <v>0</v>
      </c>
      <c r="T1270" s="171" t="str">
        <f t="shared" ref="T1270" si="2135">IFERROR((1-((MAX(N1270:R1270)-MIN(N1270:R1270))/(2*AVERAGE(N1270:R1270))))*100," ")</f>
        <v xml:space="preserve"> </v>
      </c>
      <c r="U1270" s="172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 x14ac:dyDescent="0.45">
      <c r="A1271" s="21"/>
      <c r="B1271" s="173"/>
      <c r="C1271" s="176"/>
      <c r="D1271" s="173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67" t="s">
        <v>54</v>
      </c>
      <c r="M1271" s="168"/>
      <c r="N1271" s="10"/>
      <c r="O1271" s="11"/>
      <c r="P1271" s="11"/>
      <c r="Q1271" s="11"/>
      <c r="R1271" s="11"/>
      <c r="S1271" s="141" t="s">
        <v>54</v>
      </c>
      <c r="T1271" s="167" t="s">
        <v>54</v>
      </c>
      <c r="U1271" s="168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 x14ac:dyDescent="0.45">
      <c r="A1272" s="54"/>
      <c r="B1272" s="174"/>
      <c r="C1272" s="177"/>
      <c r="D1272" s="174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67" t="s">
        <v>54</v>
      </c>
      <c r="M1272" s="168"/>
      <c r="N1272" s="10"/>
      <c r="O1272" s="11"/>
      <c r="P1272" s="11"/>
      <c r="Q1272" s="11"/>
      <c r="R1272" s="11"/>
      <c r="S1272" s="141" t="s">
        <v>54</v>
      </c>
      <c r="T1272" s="167" t="s">
        <v>54</v>
      </c>
      <c r="U1272" s="168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 x14ac:dyDescent="0.45">
      <c r="A1273" s="24"/>
      <c r="B1273" s="174"/>
      <c r="C1273" s="177"/>
      <c r="D1273" s="174"/>
      <c r="E1273" s="100" t="s">
        <v>56</v>
      </c>
      <c r="F1273" s="103">
        <f t="shared" ref="F1273:J1273" si="2136">F1271-F1272</f>
        <v>0</v>
      </c>
      <c r="G1273" s="103">
        <f t="shared" si="2136"/>
        <v>0</v>
      </c>
      <c r="H1273" s="103">
        <f t="shared" si="2136"/>
        <v>0</v>
      </c>
      <c r="I1273" s="103">
        <f t="shared" si="2136"/>
        <v>0</v>
      </c>
      <c r="J1273" s="103">
        <f t="shared" si="2136"/>
        <v>0</v>
      </c>
      <c r="K1273" s="12" t="s">
        <v>54</v>
      </c>
      <c r="L1273" s="169" t="s">
        <v>54</v>
      </c>
      <c r="M1273" s="170"/>
      <c r="N1273" s="103">
        <f t="shared" ref="N1273:R1273" si="2137">N1271-N1272</f>
        <v>0</v>
      </c>
      <c r="O1273" s="103">
        <f t="shared" si="2137"/>
        <v>0</v>
      </c>
      <c r="P1273" s="103">
        <f t="shared" si="2137"/>
        <v>0</v>
      </c>
      <c r="Q1273" s="103">
        <f t="shared" si="2137"/>
        <v>0</v>
      </c>
      <c r="R1273" s="103">
        <f t="shared" si="2137"/>
        <v>0</v>
      </c>
      <c r="S1273" s="12" t="s">
        <v>54</v>
      </c>
      <c r="T1273" s="169" t="s">
        <v>54</v>
      </c>
      <c r="U1273" s="170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 x14ac:dyDescent="0.45">
      <c r="A1274" s="25"/>
      <c r="B1274" s="175"/>
      <c r="C1274" s="178"/>
      <c r="D1274" s="175"/>
      <c r="E1274" s="100" t="s">
        <v>57</v>
      </c>
      <c r="F1274" s="104">
        <f t="shared" ref="F1274:J1274" si="2138">(F1271-F1272)*10</f>
        <v>0</v>
      </c>
      <c r="G1274" s="104">
        <f t="shared" si="2138"/>
        <v>0</v>
      </c>
      <c r="H1274" s="104">
        <f t="shared" si="2138"/>
        <v>0</v>
      </c>
      <c r="I1274" s="104">
        <f t="shared" si="2138"/>
        <v>0</v>
      </c>
      <c r="J1274" s="104">
        <f t="shared" si="2138"/>
        <v>0</v>
      </c>
      <c r="K1274" s="105">
        <f t="shared" ref="K1274" si="2139">IFERROR(AVERAGE(F1274:J1274)," ")</f>
        <v>0</v>
      </c>
      <c r="L1274" s="179" t="str">
        <f t="shared" ref="L1274" si="2140">IFERROR((1-((MAX(F1274:J1274)-MIN(F1274:J1274))/(2*AVERAGE(F1274:J1274))))*100," ")</f>
        <v xml:space="preserve"> </v>
      </c>
      <c r="M1274" s="180"/>
      <c r="N1274" s="104">
        <f t="shared" ref="N1274:R1274" si="2141">(N1271-N1272)*10</f>
        <v>0</v>
      </c>
      <c r="O1274" s="104">
        <f t="shared" si="2141"/>
        <v>0</v>
      </c>
      <c r="P1274" s="104">
        <f t="shared" si="2141"/>
        <v>0</v>
      </c>
      <c r="Q1274" s="104">
        <f t="shared" si="2141"/>
        <v>0</v>
      </c>
      <c r="R1274" s="104">
        <f t="shared" si="2141"/>
        <v>0</v>
      </c>
      <c r="S1274" s="105">
        <f t="shared" ref="S1274" si="2142">IFERROR(AVERAGE(N1274:R1274)," ")</f>
        <v>0</v>
      </c>
      <c r="T1274" s="171" t="str">
        <f t="shared" ref="T1274" si="2143">IFERROR((1-((MAX(N1274:R1274)-MIN(N1274:R1274))/(2*AVERAGE(N1274:R1274))))*100," ")</f>
        <v xml:space="preserve"> </v>
      </c>
      <c r="U1274" s="172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 x14ac:dyDescent="0.45">
      <c r="A1275" s="21"/>
      <c r="B1275" s="173"/>
      <c r="C1275" s="176"/>
      <c r="D1275" s="173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67" t="s">
        <v>54</v>
      </c>
      <c r="M1275" s="168"/>
      <c r="N1275" s="10"/>
      <c r="O1275" s="11"/>
      <c r="P1275" s="11"/>
      <c r="Q1275" s="11"/>
      <c r="R1275" s="11"/>
      <c r="S1275" s="141" t="s">
        <v>54</v>
      </c>
      <c r="T1275" s="167" t="s">
        <v>54</v>
      </c>
      <c r="U1275" s="168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 x14ac:dyDescent="0.45">
      <c r="A1276" s="54"/>
      <c r="B1276" s="174"/>
      <c r="C1276" s="177"/>
      <c r="D1276" s="174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67" t="s">
        <v>54</v>
      </c>
      <c r="M1276" s="168"/>
      <c r="N1276" s="10"/>
      <c r="O1276" s="11"/>
      <c r="P1276" s="11"/>
      <c r="Q1276" s="11"/>
      <c r="R1276" s="11"/>
      <c r="S1276" s="141" t="s">
        <v>54</v>
      </c>
      <c r="T1276" s="167" t="s">
        <v>54</v>
      </c>
      <c r="U1276" s="168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 x14ac:dyDescent="0.45">
      <c r="A1277" s="24"/>
      <c r="B1277" s="174"/>
      <c r="C1277" s="177"/>
      <c r="D1277" s="174"/>
      <c r="E1277" s="100" t="s">
        <v>56</v>
      </c>
      <c r="F1277" s="103">
        <f t="shared" ref="F1277:J1277" si="2144">F1275-F1276</f>
        <v>0</v>
      </c>
      <c r="G1277" s="103">
        <f t="shared" si="2144"/>
        <v>0</v>
      </c>
      <c r="H1277" s="103">
        <f t="shared" si="2144"/>
        <v>0</v>
      </c>
      <c r="I1277" s="103">
        <f t="shared" si="2144"/>
        <v>0</v>
      </c>
      <c r="J1277" s="103">
        <f t="shared" si="2144"/>
        <v>0</v>
      </c>
      <c r="K1277" s="12" t="s">
        <v>54</v>
      </c>
      <c r="L1277" s="169" t="s">
        <v>54</v>
      </c>
      <c r="M1277" s="170"/>
      <c r="N1277" s="103">
        <f t="shared" ref="N1277:R1277" si="2145">N1275-N1276</f>
        <v>0</v>
      </c>
      <c r="O1277" s="103">
        <f t="shared" si="2145"/>
        <v>0</v>
      </c>
      <c r="P1277" s="103">
        <f t="shared" si="2145"/>
        <v>0</v>
      </c>
      <c r="Q1277" s="103">
        <f t="shared" si="2145"/>
        <v>0</v>
      </c>
      <c r="R1277" s="103">
        <f t="shared" si="2145"/>
        <v>0</v>
      </c>
      <c r="S1277" s="12" t="s">
        <v>54</v>
      </c>
      <c r="T1277" s="169" t="s">
        <v>54</v>
      </c>
      <c r="U1277" s="170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 x14ac:dyDescent="0.45">
      <c r="A1278" s="25"/>
      <c r="B1278" s="175"/>
      <c r="C1278" s="178"/>
      <c r="D1278" s="175"/>
      <c r="E1278" s="100" t="s">
        <v>57</v>
      </c>
      <c r="F1278" s="104">
        <f t="shared" ref="F1278:J1278" si="2146">(F1275-F1276)*10</f>
        <v>0</v>
      </c>
      <c r="G1278" s="104">
        <f t="shared" si="2146"/>
        <v>0</v>
      </c>
      <c r="H1278" s="104">
        <f t="shared" si="2146"/>
        <v>0</v>
      </c>
      <c r="I1278" s="104">
        <f t="shared" si="2146"/>
        <v>0</v>
      </c>
      <c r="J1278" s="104">
        <f t="shared" si="2146"/>
        <v>0</v>
      </c>
      <c r="K1278" s="105">
        <f t="shared" ref="K1278" si="2147">IFERROR(AVERAGE(F1278:J1278)," ")</f>
        <v>0</v>
      </c>
      <c r="L1278" s="179" t="str">
        <f t="shared" ref="L1278" si="2148">IFERROR((1-((MAX(F1278:J1278)-MIN(F1278:J1278))/(2*AVERAGE(F1278:J1278))))*100," ")</f>
        <v xml:space="preserve"> </v>
      </c>
      <c r="M1278" s="180"/>
      <c r="N1278" s="104">
        <f t="shared" ref="N1278:R1278" si="2149">(N1275-N1276)*10</f>
        <v>0</v>
      </c>
      <c r="O1278" s="104">
        <f t="shared" si="2149"/>
        <v>0</v>
      </c>
      <c r="P1278" s="104">
        <f t="shared" si="2149"/>
        <v>0</v>
      </c>
      <c r="Q1278" s="104">
        <f t="shared" si="2149"/>
        <v>0</v>
      </c>
      <c r="R1278" s="104">
        <f t="shared" si="2149"/>
        <v>0</v>
      </c>
      <c r="S1278" s="105">
        <f t="shared" ref="S1278" si="2150">IFERROR(AVERAGE(N1278:R1278)," ")</f>
        <v>0</v>
      </c>
      <c r="T1278" s="171" t="str">
        <f t="shared" ref="T1278" si="2151">IFERROR((1-((MAX(N1278:R1278)-MIN(N1278:R1278))/(2*AVERAGE(N1278:R1278))))*100," ")</f>
        <v xml:space="preserve"> </v>
      </c>
      <c r="U1278" s="172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 x14ac:dyDescent="0.45">
      <c r="A1279" s="21"/>
      <c r="B1279" s="173"/>
      <c r="C1279" s="176"/>
      <c r="D1279" s="173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67" t="s">
        <v>54</v>
      </c>
      <c r="M1279" s="168"/>
      <c r="N1279" s="10"/>
      <c r="O1279" s="11"/>
      <c r="P1279" s="11"/>
      <c r="Q1279" s="11"/>
      <c r="R1279" s="11"/>
      <c r="S1279" s="141" t="s">
        <v>54</v>
      </c>
      <c r="T1279" s="167" t="s">
        <v>54</v>
      </c>
      <c r="U1279" s="168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 x14ac:dyDescent="0.45">
      <c r="A1280" s="54"/>
      <c r="B1280" s="174"/>
      <c r="C1280" s="177"/>
      <c r="D1280" s="174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67" t="s">
        <v>54</v>
      </c>
      <c r="M1280" s="168"/>
      <c r="N1280" s="10"/>
      <c r="O1280" s="11"/>
      <c r="P1280" s="11"/>
      <c r="Q1280" s="11"/>
      <c r="R1280" s="11"/>
      <c r="S1280" s="141" t="s">
        <v>54</v>
      </c>
      <c r="T1280" s="167" t="s">
        <v>54</v>
      </c>
      <c r="U1280" s="168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 x14ac:dyDescent="0.45">
      <c r="A1281" s="24"/>
      <c r="B1281" s="174"/>
      <c r="C1281" s="177"/>
      <c r="D1281" s="174"/>
      <c r="E1281" s="100" t="s">
        <v>56</v>
      </c>
      <c r="F1281" s="103">
        <f t="shared" ref="F1281:J1281" si="2152">F1279-F1280</f>
        <v>0</v>
      </c>
      <c r="G1281" s="103">
        <f t="shared" si="2152"/>
        <v>0</v>
      </c>
      <c r="H1281" s="103">
        <f t="shared" si="2152"/>
        <v>0</v>
      </c>
      <c r="I1281" s="103">
        <f t="shared" si="2152"/>
        <v>0</v>
      </c>
      <c r="J1281" s="103">
        <f t="shared" si="2152"/>
        <v>0</v>
      </c>
      <c r="K1281" s="12" t="s">
        <v>54</v>
      </c>
      <c r="L1281" s="169" t="s">
        <v>54</v>
      </c>
      <c r="M1281" s="170"/>
      <c r="N1281" s="103">
        <f t="shared" ref="N1281:R1281" si="2153">N1279-N1280</f>
        <v>0</v>
      </c>
      <c r="O1281" s="103">
        <f t="shared" si="2153"/>
        <v>0</v>
      </c>
      <c r="P1281" s="103">
        <f t="shared" si="2153"/>
        <v>0</v>
      </c>
      <c r="Q1281" s="103">
        <f t="shared" si="2153"/>
        <v>0</v>
      </c>
      <c r="R1281" s="103">
        <f t="shared" si="2153"/>
        <v>0</v>
      </c>
      <c r="S1281" s="12" t="s">
        <v>54</v>
      </c>
      <c r="T1281" s="169" t="s">
        <v>54</v>
      </c>
      <c r="U1281" s="170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 x14ac:dyDescent="0.45">
      <c r="A1282" s="25"/>
      <c r="B1282" s="175"/>
      <c r="C1282" s="178"/>
      <c r="D1282" s="175"/>
      <c r="E1282" s="100" t="s">
        <v>57</v>
      </c>
      <c r="F1282" s="104">
        <f t="shared" ref="F1282:J1282" si="2154">(F1279-F1280)*10</f>
        <v>0</v>
      </c>
      <c r="G1282" s="104">
        <f t="shared" si="2154"/>
        <v>0</v>
      </c>
      <c r="H1282" s="104">
        <f t="shared" si="2154"/>
        <v>0</v>
      </c>
      <c r="I1282" s="104">
        <f t="shared" si="2154"/>
        <v>0</v>
      </c>
      <c r="J1282" s="104">
        <f t="shared" si="2154"/>
        <v>0</v>
      </c>
      <c r="K1282" s="105">
        <f t="shared" ref="K1282" si="2155">IFERROR(AVERAGE(F1282:J1282)," ")</f>
        <v>0</v>
      </c>
      <c r="L1282" s="179" t="str">
        <f t="shared" ref="L1282" si="2156">IFERROR((1-((MAX(F1282:J1282)-MIN(F1282:J1282))/(2*AVERAGE(F1282:J1282))))*100," ")</f>
        <v xml:space="preserve"> </v>
      </c>
      <c r="M1282" s="180"/>
      <c r="N1282" s="104">
        <f t="shared" ref="N1282:R1282" si="2157">(N1279-N1280)*10</f>
        <v>0</v>
      </c>
      <c r="O1282" s="104">
        <f t="shared" si="2157"/>
        <v>0</v>
      </c>
      <c r="P1282" s="104">
        <f t="shared" si="2157"/>
        <v>0</v>
      </c>
      <c r="Q1282" s="104">
        <f t="shared" si="2157"/>
        <v>0</v>
      </c>
      <c r="R1282" s="104">
        <f t="shared" si="2157"/>
        <v>0</v>
      </c>
      <c r="S1282" s="105">
        <f t="shared" ref="S1282" si="2158">IFERROR(AVERAGE(N1282:R1282)," ")</f>
        <v>0</v>
      </c>
      <c r="T1282" s="171" t="str">
        <f t="shared" ref="T1282" si="2159">IFERROR((1-((MAX(N1282:R1282)-MIN(N1282:R1282))/(2*AVERAGE(N1282:R1282))))*100," ")</f>
        <v xml:space="preserve"> </v>
      </c>
      <c r="U1282" s="172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 x14ac:dyDescent="0.45">
      <c r="A1283" s="21"/>
      <c r="B1283" s="173"/>
      <c r="C1283" s="176"/>
      <c r="D1283" s="173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67" t="s">
        <v>54</v>
      </c>
      <c r="M1283" s="168"/>
      <c r="N1283" s="10"/>
      <c r="O1283" s="11"/>
      <c r="P1283" s="11"/>
      <c r="Q1283" s="11"/>
      <c r="R1283" s="11"/>
      <c r="S1283" s="141" t="s">
        <v>54</v>
      </c>
      <c r="T1283" s="167" t="s">
        <v>54</v>
      </c>
      <c r="U1283" s="168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 x14ac:dyDescent="0.45">
      <c r="A1284" s="54"/>
      <c r="B1284" s="174"/>
      <c r="C1284" s="177"/>
      <c r="D1284" s="174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67" t="s">
        <v>54</v>
      </c>
      <c r="M1284" s="168"/>
      <c r="N1284" s="10"/>
      <c r="O1284" s="11"/>
      <c r="P1284" s="11"/>
      <c r="Q1284" s="11"/>
      <c r="R1284" s="11"/>
      <c r="S1284" s="141" t="s">
        <v>54</v>
      </c>
      <c r="T1284" s="167" t="s">
        <v>54</v>
      </c>
      <c r="U1284" s="168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 x14ac:dyDescent="0.45">
      <c r="A1285" s="24"/>
      <c r="B1285" s="174"/>
      <c r="C1285" s="177"/>
      <c r="D1285" s="174"/>
      <c r="E1285" s="100" t="s">
        <v>56</v>
      </c>
      <c r="F1285" s="103">
        <f t="shared" ref="F1285:J1285" si="2160">F1283-F1284</f>
        <v>0</v>
      </c>
      <c r="G1285" s="103">
        <f t="shared" si="2160"/>
        <v>0</v>
      </c>
      <c r="H1285" s="103">
        <f t="shared" si="2160"/>
        <v>0</v>
      </c>
      <c r="I1285" s="103">
        <f t="shared" si="2160"/>
        <v>0</v>
      </c>
      <c r="J1285" s="103">
        <f t="shared" si="2160"/>
        <v>0</v>
      </c>
      <c r="K1285" s="12" t="s">
        <v>54</v>
      </c>
      <c r="L1285" s="169" t="s">
        <v>54</v>
      </c>
      <c r="M1285" s="170"/>
      <c r="N1285" s="103">
        <f t="shared" ref="N1285:R1285" si="2161">N1283-N1284</f>
        <v>0</v>
      </c>
      <c r="O1285" s="103">
        <f t="shared" si="2161"/>
        <v>0</v>
      </c>
      <c r="P1285" s="103">
        <f t="shared" si="2161"/>
        <v>0</v>
      </c>
      <c r="Q1285" s="103">
        <f t="shared" si="2161"/>
        <v>0</v>
      </c>
      <c r="R1285" s="103">
        <f t="shared" si="2161"/>
        <v>0</v>
      </c>
      <c r="S1285" s="12" t="s">
        <v>54</v>
      </c>
      <c r="T1285" s="169" t="s">
        <v>54</v>
      </c>
      <c r="U1285" s="170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 x14ac:dyDescent="0.45">
      <c r="A1286" s="25"/>
      <c r="B1286" s="175"/>
      <c r="C1286" s="178"/>
      <c r="D1286" s="175"/>
      <c r="E1286" s="100" t="s">
        <v>57</v>
      </c>
      <c r="F1286" s="104">
        <f t="shared" ref="F1286:J1286" si="2162">(F1283-F1284)*10</f>
        <v>0</v>
      </c>
      <c r="G1286" s="104">
        <f t="shared" si="2162"/>
        <v>0</v>
      </c>
      <c r="H1286" s="104">
        <f t="shared" si="2162"/>
        <v>0</v>
      </c>
      <c r="I1286" s="104">
        <f t="shared" si="2162"/>
        <v>0</v>
      </c>
      <c r="J1286" s="104">
        <f t="shared" si="2162"/>
        <v>0</v>
      </c>
      <c r="K1286" s="105">
        <f t="shared" ref="K1286" si="2163">IFERROR(AVERAGE(F1286:J1286)," ")</f>
        <v>0</v>
      </c>
      <c r="L1286" s="179" t="str">
        <f t="shared" ref="L1286" si="2164">IFERROR((1-((MAX(F1286:J1286)-MIN(F1286:J1286))/(2*AVERAGE(F1286:J1286))))*100," ")</f>
        <v xml:space="preserve"> </v>
      </c>
      <c r="M1286" s="180"/>
      <c r="N1286" s="104">
        <f t="shared" ref="N1286:R1286" si="2165">(N1283-N1284)*10</f>
        <v>0</v>
      </c>
      <c r="O1286" s="104">
        <f t="shared" si="2165"/>
        <v>0</v>
      </c>
      <c r="P1286" s="104">
        <f t="shared" si="2165"/>
        <v>0</v>
      </c>
      <c r="Q1286" s="104">
        <f t="shared" si="2165"/>
        <v>0</v>
      </c>
      <c r="R1286" s="104">
        <f t="shared" si="2165"/>
        <v>0</v>
      </c>
      <c r="S1286" s="105">
        <f t="shared" ref="S1286" si="2166">IFERROR(AVERAGE(N1286:R1286)," ")</f>
        <v>0</v>
      </c>
      <c r="T1286" s="171" t="str">
        <f t="shared" ref="T1286" si="2167">IFERROR((1-((MAX(N1286:R1286)-MIN(N1286:R1286))/(2*AVERAGE(N1286:R1286))))*100," ")</f>
        <v xml:space="preserve"> </v>
      </c>
      <c r="U1286" s="172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 x14ac:dyDescent="0.45">
      <c r="A1287" s="21"/>
      <c r="B1287" s="173"/>
      <c r="C1287" s="176"/>
      <c r="D1287" s="173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67" t="s">
        <v>54</v>
      </c>
      <c r="M1287" s="168"/>
      <c r="N1287" s="10"/>
      <c r="O1287" s="11"/>
      <c r="P1287" s="11"/>
      <c r="Q1287" s="11"/>
      <c r="R1287" s="11"/>
      <c r="S1287" s="141" t="s">
        <v>54</v>
      </c>
      <c r="T1287" s="167" t="s">
        <v>54</v>
      </c>
      <c r="U1287" s="168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 x14ac:dyDescent="0.45">
      <c r="A1288" s="54"/>
      <c r="B1288" s="174"/>
      <c r="C1288" s="177"/>
      <c r="D1288" s="174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67" t="s">
        <v>54</v>
      </c>
      <c r="M1288" s="168"/>
      <c r="N1288" s="10"/>
      <c r="O1288" s="11"/>
      <c r="P1288" s="11"/>
      <c r="Q1288" s="11"/>
      <c r="R1288" s="11"/>
      <c r="S1288" s="141" t="s">
        <v>54</v>
      </c>
      <c r="T1288" s="167" t="s">
        <v>54</v>
      </c>
      <c r="U1288" s="168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 x14ac:dyDescent="0.45">
      <c r="A1289" s="24"/>
      <c r="B1289" s="174"/>
      <c r="C1289" s="177"/>
      <c r="D1289" s="174"/>
      <c r="E1289" s="100" t="s">
        <v>56</v>
      </c>
      <c r="F1289" s="103">
        <f t="shared" ref="F1289:J1289" si="2168">F1287-F1288</f>
        <v>0</v>
      </c>
      <c r="G1289" s="103">
        <f t="shared" si="2168"/>
        <v>0</v>
      </c>
      <c r="H1289" s="103">
        <f t="shared" si="2168"/>
        <v>0</v>
      </c>
      <c r="I1289" s="103">
        <f t="shared" si="2168"/>
        <v>0</v>
      </c>
      <c r="J1289" s="103">
        <f t="shared" si="2168"/>
        <v>0</v>
      </c>
      <c r="K1289" s="12" t="s">
        <v>54</v>
      </c>
      <c r="L1289" s="169" t="s">
        <v>54</v>
      </c>
      <c r="M1289" s="170"/>
      <c r="N1289" s="103">
        <f t="shared" ref="N1289:R1289" si="2169">N1287-N1288</f>
        <v>0</v>
      </c>
      <c r="O1289" s="103">
        <f t="shared" si="2169"/>
        <v>0</v>
      </c>
      <c r="P1289" s="103">
        <f t="shared" si="2169"/>
        <v>0</v>
      </c>
      <c r="Q1289" s="103">
        <f t="shared" si="2169"/>
        <v>0</v>
      </c>
      <c r="R1289" s="103">
        <f t="shared" si="2169"/>
        <v>0</v>
      </c>
      <c r="S1289" s="12" t="s">
        <v>54</v>
      </c>
      <c r="T1289" s="169" t="s">
        <v>54</v>
      </c>
      <c r="U1289" s="170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 x14ac:dyDescent="0.45">
      <c r="A1290" s="25"/>
      <c r="B1290" s="175"/>
      <c r="C1290" s="178"/>
      <c r="D1290" s="175"/>
      <c r="E1290" s="100" t="s">
        <v>57</v>
      </c>
      <c r="F1290" s="104">
        <f t="shared" ref="F1290:J1290" si="2170">(F1287-F1288)*10</f>
        <v>0</v>
      </c>
      <c r="G1290" s="104">
        <f t="shared" si="2170"/>
        <v>0</v>
      </c>
      <c r="H1290" s="104">
        <f t="shared" si="2170"/>
        <v>0</v>
      </c>
      <c r="I1290" s="104">
        <f t="shared" si="2170"/>
        <v>0</v>
      </c>
      <c r="J1290" s="104">
        <f t="shared" si="2170"/>
        <v>0</v>
      </c>
      <c r="K1290" s="105">
        <f t="shared" ref="K1290" si="2171">IFERROR(AVERAGE(F1290:J1290)," ")</f>
        <v>0</v>
      </c>
      <c r="L1290" s="179" t="str">
        <f t="shared" ref="L1290" si="2172">IFERROR((1-((MAX(F1290:J1290)-MIN(F1290:J1290))/(2*AVERAGE(F1290:J1290))))*100," ")</f>
        <v xml:space="preserve"> </v>
      </c>
      <c r="M1290" s="180"/>
      <c r="N1290" s="104">
        <f t="shared" ref="N1290:R1290" si="2173">(N1287-N1288)*10</f>
        <v>0</v>
      </c>
      <c r="O1290" s="104">
        <f t="shared" si="2173"/>
        <v>0</v>
      </c>
      <c r="P1290" s="104">
        <f t="shared" si="2173"/>
        <v>0</v>
      </c>
      <c r="Q1290" s="104">
        <f t="shared" si="2173"/>
        <v>0</v>
      </c>
      <c r="R1290" s="104">
        <f t="shared" si="2173"/>
        <v>0</v>
      </c>
      <c r="S1290" s="105">
        <f t="shared" ref="S1290" si="2174">IFERROR(AVERAGE(N1290:R1290)," ")</f>
        <v>0</v>
      </c>
      <c r="T1290" s="171" t="str">
        <f t="shared" ref="T1290" si="2175">IFERROR((1-((MAX(N1290:R1290)-MIN(N1290:R1290))/(2*AVERAGE(N1290:R1290))))*100," ")</f>
        <v xml:space="preserve"> </v>
      </c>
      <c r="U1290" s="172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 x14ac:dyDescent="0.45">
      <c r="A1291" s="21"/>
      <c r="B1291" s="173"/>
      <c r="C1291" s="176"/>
      <c r="D1291" s="173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67" t="s">
        <v>54</v>
      </c>
      <c r="M1291" s="168"/>
      <c r="N1291" s="10"/>
      <c r="O1291" s="11"/>
      <c r="P1291" s="11"/>
      <c r="Q1291" s="11"/>
      <c r="R1291" s="11"/>
      <c r="S1291" s="141" t="s">
        <v>54</v>
      </c>
      <c r="T1291" s="167" t="s">
        <v>54</v>
      </c>
      <c r="U1291" s="168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 x14ac:dyDescent="0.45">
      <c r="A1292" s="54"/>
      <c r="B1292" s="174"/>
      <c r="C1292" s="177"/>
      <c r="D1292" s="174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67" t="s">
        <v>54</v>
      </c>
      <c r="M1292" s="168"/>
      <c r="N1292" s="10"/>
      <c r="O1292" s="11"/>
      <c r="P1292" s="11"/>
      <c r="Q1292" s="11"/>
      <c r="R1292" s="11"/>
      <c r="S1292" s="141" t="s">
        <v>54</v>
      </c>
      <c r="T1292" s="167" t="s">
        <v>54</v>
      </c>
      <c r="U1292" s="168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 x14ac:dyDescent="0.45">
      <c r="A1293" s="24"/>
      <c r="B1293" s="174"/>
      <c r="C1293" s="177"/>
      <c r="D1293" s="174"/>
      <c r="E1293" s="100" t="s">
        <v>56</v>
      </c>
      <c r="F1293" s="103">
        <f t="shared" ref="F1293:J1293" si="2176">F1291-F1292</f>
        <v>0</v>
      </c>
      <c r="G1293" s="103">
        <f t="shared" si="2176"/>
        <v>0</v>
      </c>
      <c r="H1293" s="103">
        <f t="shared" si="2176"/>
        <v>0</v>
      </c>
      <c r="I1293" s="103">
        <f t="shared" si="2176"/>
        <v>0</v>
      </c>
      <c r="J1293" s="103">
        <f t="shared" si="2176"/>
        <v>0</v>
      </c>
      <c r="K1293" s="12" t="s">
        <v>54</v>
      </c>
      <c r="L1293" s="169" t="s">
        <v>54</v>
      </c>
      <c r="M1293" s="170"/>
      <c r="N1293" s="103">
        <f t="shared" ref="N1293:R1293" si="2177">N1291-N1292</f>
        <v>0</v>
      </c>
      <c r="O1293" s="103">
        <f t="shared" si="2177"/>
        <v>0</v>
      </c>
      <c r="P1293" s="103">
        <f t="shared" si="2177"/>
        <v>0</v>
      </c>
      <c r="Q1293" s="103">
        <f t="shared" si="2177"/>
        <v>0</v>
      </c>
      <c r="R1293" s="103">
        <f t="shared" si="2177"/>
        <v>0</v>
      </c>
      <c r="S1293" s="12" t="s">
        <v>54</v>
      </c>
      <c r="T1293" s="169" t="s">
        <v>54</v>
      </c>
      <c r="U1293" s="170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 x14ac:dyDescent="0.45">
      <c r="A1294" s="25"/>
      <c r="B1294" s="175"/>
      <c r="C1294" s="178"/>
      <c r="D1294" s="175"/>
      <c r="E1294" s="100" t="s">
        <v>57</v>
      </c>
      <c r="F1294" s="104">
        <f t="shared" ref="F1294:J1294" si="2178">(F1291-F1292)*10</f>
        <v>0</v>
      </c>
      <c r="G1294" s="104">
        <f t="shared" si="2178"/>
        <v>0</v>
      </c>
      <c r="H1294" s="104">
        <f t="shared" si="2178"/>
        <v>0</v>
      </c>
      <c r="I1294" s="104">
        <f t="shared" si="2178"/>
        <v>0</v>
      </c>
      <c r="J1294" s="104">
        <f t="shared" si="2178"/>
        <v>0</v>
      </c>
      <c r="K1294" s="105">
        <f t="shared" ref="K1294" si="2179">IFERROR(AVERAGE(F1294:J1294)," ")</f>
        <v>0</v>
      </c>
      <c r="L1294" s="179" t="str">
        <f t="shared" ref="L1294" si="2180">IFERROR((1-((MAX(F1294:J1294)-MIN(F1294:J1294))/(2*AVERAGE(F1294:J1294))))*100," ")</f>
        <v xml:space="preserve"> </v>
      </c>
      <c r="M1294" s="180"/>
      <c r="N1294" s="104">
        <f t="shared" ref="N1294:R1294" si="2181">(N1291-N1292)*10</f>
        <v>0</v>
      </c>
      <c r="O1294" s="104">
        <f t="shared" si="2181"/>
        <v>0</v>
      </c>
      <c r="P1294" s="104">
        <f t="shared" si="2181"/>
        <v>0</v>
      </c>
      <c r="Q1294" s="104">
        <f t="shared" si="2181"/>
        <v>0</v>
      </c>
      <c r="R1294" s="104">
        <f t="shared" si="2181"/>
        <v>0</v>
      </c>
      <c r="S1294" s="105">
        <f t="shared" ref="S1294" si="2182">IFERROR(AVERAGE(N1294:R1294)," ")</f>
        <v>0</v>
      </c>
      <c r="T1294" s="171" t="str">
        <f t="shared" ref="T1294" si="2183">IFERROR((1-((MAX(N1294:R1294)-MIN(N1294:R1294))/(2*AVERAGE(N1294:R1294))))*100," ")</f>
        <v xml:space="preserve"> </v>
      </c>
      <c r="U1294" s="172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 x14ac:dyDescent="0.45">
      <c r="A1295" s="21"/>
      <c r="B1295" s="173"/>
      <c r="C1295" s="176"/>
      <c r="D1295" s="173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67" t="s">
        <v>54</v>
      </c>
      <c r="M1295" s="168"/>
      <c r="N1295" s="10"/>
      <c r="O1295" s="11"/>
      <c r="P1295" s="11"/>
      <c r="Q1295" s="11"/>
      <c r="R1295" s="11"/>
      <c r="S1295" s="141" t="s">
        <v>54</v>
      </c>
      <c r="T1295" s="167" t="s">
        <v>54</v>
      </c>
      <c r="U1295" s="168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 x14ac:dyDescent="0.45">
      <c r="A1296" s="54"/>
      <c r="B1296" s="174"/>
      <c r="C1296" s="177"/>
      <c r="D1296" s="174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67" t="s">
        <v>54</v>
      </c>
      <c r="M1296" s="168"/>
      <c r="N1296" s="10"/>
      <c r="O1296" s="11"/>
      <c r="P1296" s="11"/>
      <c r="Q1296" s="11"/>
      <c r="R1296" s="11"/>
      <c r="S1296" s="141" t="s">
        <v>54</v>
      </c>
      <c r="T1296" s="167" t="s">
        <v>54</v>
      </c>
      <c r="U1296" s="168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 x14ac:dyDescent="0.45">
      <c r="A1297" s="24"/>
      <c r="B1297" s="174"/>
      <c r="C1297" s="177"/>
      <c r="D1297" s="174"/>
      <c r="E1297" s="100" t="s">
        <v>56</v>
      </c>
      <c r="F1297" s="103">
        <f t="shared" ref="F1297:J1297" si="2184">F1295-F1296</f>
        <v>0</v>
      </c>
      <c r="G1297" s="103">
        <f t="shared" si="2184"/>
        <v>0</v>
      </c>
      <c r="H1297" s="103">
        <f t="shared" si="2184"/>
        <v>0</v>
      </c>
      <c r="I1297" s="103">
        <f t="shared" si="2184"/>
        <v>0</v>
      </c>
      <c r="J1297" s="103">
        <f t="shared" si="2184"/>
        <v>0</v>
      </c>
      <c r="K1297" s="12" t="s">
        <v>54</v>
      </c>
      <c r="L1297" s="169" t="s">
        <v>54</v>
      </c>
      <c r="M1297" s="170"/>
      <c r="N1297" s="103">
        <f t="shared" ref="N1297:R1297" si="2185">N1295-N1296</f>
        <v>0</v>
      </c>
      <c r="O1297" s="103">
        <f t="shared" si="2185"/>
        <v>0</v>
      </c>
      <c r="P1297" s="103">
        <f t="shared" si="2185"/>
        <v>0</v>
      </c>
      <c r="Q1297" s="103">
        <f t="shared" si="2185"/>
        <v>0</v>
      </c>
      <c r="R1297" s="103">
        <f t="shared" si="2185"/>
        <v>0</v>
      </c>
      <c r="S1297" s="12" t="s">
        <v>54</v>
      </c>
      <c r="T1297" s="169" t="s">
        <v>54</v>
      </c>
      <c r="U1297" s="170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 x14ac:dyDescent="0.45">
      <c r="A1298" s="25"/>
      <c r="B1298" s="175"/>
      <c r="C1298" s="178"/>
      <c r="D1298" s="175"/>
      <c r="E1298" s="100" t="s">
        <v>57</v>
      </c>
      <c r="F1298" s="104">
        <f t="shared" ref="F1298:J1298" si="2186">(F1295-F1296)*10</f>
        <v>0</v>
      </c>
      <c r="G1298" s="104">
        <f t="shared" si="2186"/>
        <v>0</v>
      </c>
      <c r="H1298" s="104">
        <f t="shared" si="2186"/>
        <v>0</v>
      </c>
      <c r="I1298" s="104">
        <f t="shared" si="2186"/>
        <v>0</v>
      </c>
      <c r="J1298" s="104">
        <f t="shared" si="2186"/>
        <v>0</v>
      </c>
      <c r="K1298" s="105">
        <f t="shared" ref="K1298" si="2187">IFERROR(AVERAGE(F1298:J1298)," ")</f>
        <v>0</v>
      </c>
      <c r="L1298" s="179" t="str">
        <f t="shared" ref="L1298" si="2188">IFERROR((1-((MAX(F1298:J1298)-MIN(F1298:J1298))/(2*AVERAGE(F1298:J1298))))*100," ")</f>
        <v xml:space="preserve"> </v>
      </c>
      <c r="M1298" s="180"/>
      <c r="N1298" s="104">
        <f t="shared" ref="N1298:R1298" si="2189">(N1295-N1296)*10</f>
        <v>0</v>
      </c>
      <c r="O1298" s="104">
        <f t="shared" si="2189"/>
        <v>0</v>
      </c>
      <c r="P1298" s="104">
        <f t="shared" si="2189"/>
        <v>0</v>
      </c>
      <c r="Q1298" s="104">
        <f t="shared" si="2189"/>
        <v>0</v>
      </c>
      <c r="R1298" s="104">
        <f t="shared" si="2189"/>
        <v>0</v>
      </c>
      <c r="S1298" s="105">
        <f t="shared" ref="S1298" si="2190">IFERROR(AVERAGE(N1298:R1298)," ")</f>
        <v>0</v>
      </c>
      <c r="T1298" s="171" t="str">
        <f t="shared" ref="T1298" si="2191">IFERROR((1-((MAX(N1298:R1298)-MIN(N1298:R1298))/(2*AVERAGE(N1298:R1298))))*100," ")</f>
        <v xml:space="preserve"> </v>
      </c>
      <c r="U1298" s="172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 x14ac:dyDescent="0.45">
      <c r="A1299" s="21"/>
      <c r="B1299" s="173"/>
      <c r="C1299" s="176"/>
      <c r="D1299" s="173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67" t="s">
        <v>54</v>
      </c>
      <c r="M1299" s="168"/>
      <c r="N1299" s="10"/>
      <c r="O1299" s="11"/>
      <c r="P1299" s="11"/>
      <c r="Q1299" s="11"/>
      <c r="R1299" s="11"/>
      <c r="S1299" s="141" t="s">
        <v>54</v>
      </c>
      <c r="T1299" s="167" t="s">
        <v>54</v>
      </c>
      <c r="U1299" s="168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 x14ac:dyDescent="0.45">
      <c r="A1300" s="54"/>
      <c r="B1300" s="174"/>
      <c r="C1300" s="177"/>
      <c r="D1300" s="174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67" t="s">
        <v>54</v>
      </c>
      <c r="M1300" s="168"/>
      <c r="N1300" s="10"/>
      <c r="O1300" s="11"/>
      <c r="P1300" s="11"/>
      <c r="Q1300" s="11"/>
      <c r="R1300" s="11"/>
      <c r="S1300" s="141" t="s">
        <v>54</v>
      </c>
      <c r="T1300" s="167" t="s">
        <v>54</v>
      </c>
      <c r="U1300" s="168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 x14ac:dyDescent="0.45">
      <c r="A1301" s="24"/>
      <c r="B1301" s="174"/>
      <c r="C1301" s="177"/>
      <c r="D1301" s="174"/>
      <c r="E1301" s="100" t="s">
        <v>56</v>
      </c>
      <c r="F1301" s="103">
        <f t="shared" ref="F1301:J1301" si="2192">F1299-F1300</f>
        <v>0</v>
      </c>
      <c r="G1301" s="103">
        <f t="shared" si="2192"/>
        <v>0</v>
      </c>
      <c r="H1301" s="103">
        <f t="shared" si="2192"/>
        <v>0</v>
      </c>
      <c r="I1301" s="103">
        <f t="shared" si="2192"/>
        <v>0</v>
      </c>
      <c r="J1301" s="103">
        <f t="shared" si="2192"/>
        <v>0</v>
      </c>
      <c r="K1301" s="12" t="s">
        <v>54</v>
      </c>
      <c r="L1301" s="169" t="s">
        <v>54</v>
      </c>
      <c r="M1301" s="170"/>
      <c r="N1301" s="103">
        <f t="shared" ref="N1301:R1301" si="2193">N1299-N1300</f>
        <v>0</v>
      </c>
      <c r="O1301" s="103">
        <f t="shared" si="2193"/>
        <v>0</v>
      </c>
      <c r="P1301" s="103">
        <f t="shared" si="2193"/>
        <v>0</v>
      </c>
      <c r="Q1301" s="103">
        <f t="shared" si="2193"/>
        <v>0</v>
      </c>
      <c r="R1301" s="103">
        <f t="shared" si="2193"/>
        <v>0</v>
      </c>
      <c r="S1301" s="12" t="s">
        <v>54</v>
      </c>
      <c r="T1301" s="169" t="s">
        <v>54</v>
      </c>
      <c r="U1301" s="170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 x14ac:dyDescent="0.45">
      <c r="A1302" s="25"/>
      <c r="B1302" s="175"/>
      <c r="C1302" s="178"/>
      <c r="D1302" s="175"/>
      <c r="E1302" s="100" t="s">
        <v>57</v>
      </c>
      <c r="F1302" s="104">
        <f t="shared" ref="F1302:J1302" si="2194">(F1299-F1300)*10</f>
        <v>0</v>
      </c>
      <c r="G1302" s="104">
        <f t="shared" si="2194"/>
        <v>0</v>
      </c>
      <c r="H1302" s="104">
        <f t="shared" si="2194"/>
        <v>0</v>
      </c>
      <c r="I1302" s="104">
        <f t="shared" si="2194"/>
        <v>0</v>
      </c>
      <c r="J1302" s="104">
        <f t="shared" si="2194"/>
        <v>0</v>
      </c>
      <c r="K1302" s="105">
        <f t="shared" ref="K1302" si="2195">IFERROR(AVERAGE(F1302:J1302)," ")</f>
        <v>0</v>
      </c>
      <c r="L1302" s="179" t="str">
        <f t="shared" ref="L1302" si="2196">IFERROR((1-((MAX(F1302:J1302)-MIN(F1302:J1302))/(2*AVERAGE(F1302:J1302))))*100," ")</f>
        <v xml:space="preserve"> </v>
      </c>
      <c r="M1302" s="180"/>
      <c r="N1302" s="104">
        <f t="shared" ref="N1302:R1302" si="2197">(N1299-N1300)*10</f>
        <v>0</v>
      </c>
      <c r="O1302" s="104">
        <f t="shared" si="2197"/>
        <v>0</v>
      </c>
      <c r="P1302" s="104">
        <f t="shared" si="2197"/>
        <v>0</v>
      </c>
      <c r="Q1302" s="104">
        <f t="shared" si="2197"/>
        <v>0</v>
      </c>
      <c r="R1302" s="104">
        <f t="shared" si="2197"/>
        <v>0</v>
      </c>
      <c r="S1302" s="105">
        <f t="shared" ref="S1302" si="2198">IFERROR(AVERAGE(N1302:R1302)," ")</f>
        <v>0</v>
      </c>
      <c r="T1302" s="171" t="str">
        <f t="shared" ref="T1302" si="2199">IFERROR((1-((MAX(N1302:R1302)-MIN(N1302:R1302))/(2*AVERAGE(N1302:R1302))))*100," ")</f>
        <v xml:space="preserve"> </v>
      </c>
      <c r="U1302" s="172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 x14ac:dyDescent="0.45">
      <c r="A1303" s="21"/>
      <c r="B1303" s="173"/>
      <c r="C1303" s="176"/>
      <c r="D1303" s="173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67" t="s">
        <v>54</v>
      </c>
      <c r="M1303" s="168"/>
      <c r="N1303" s="10"/>
      <c r="O1303" s="11"/>
      <c r="P1303" s="11"/>
      <c r="Q1303" s="11"/>
      <c r="R1303" s="11"/>
      <c r="S1303" s="141" t="s">
        <v>54</v>
      </c>
      <c r="T1303" s="167" t="s">
        <v>54</v>
      </c>
      <c r="U1303" s="168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 x14ac:dyDescent="0.45">
      <c r="A1304" s="54"/>
      <c r="B1304" s="174"/>
      <c r="C1304" s="177"/>
      <c r="D1304" s="174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67" t="s">
        <v>54</v>
      </c>
      <c r="M1304" s="168"/>
      <c r="N1304" s="10"/>
      <c r="O1304" s="11"/>
      <c r="P1304" s="11"/>
      <c r="Q1304" s="11"/>
      <c r="R1304" s="11"/>
      <c r="S1304" s="141" t="s">
        <v>54</v>
      </c>
      <c r="T1304" s="167" t="s">
        <v>54</v>
      </c>
      <c r="U1304" s="168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 x14ac:dyDescent="0.45">
      <c r="A1305" s="24"/>
      <c r="B1305" s="174"/>
      <c r="C1305" s="177"/>
      <c r="D1305" s="174"/>
      <c r="E1305" s="100" t="s">
        <v>56</v>
      </c>
      <c r="F1305" s="103">
        <f t="shared" ref="F1305:J1305" si="2200">F1303-F1304</f>
        <v>0</v>
      </c>
      <c r="G1305" s="103">
        <f t="shared" si="2200"/>
        <v>0</v>
      </c>
      <c r="H1305" s="103">
        <f t="shared" si="2200"/>
        <v>0</v>
      </c>
      <c r="I1305" s="103">
        <f t="shared" si="2200"/>
        <v>0</v>
      </c>
      <c r="J1305" s="103">
        <f t="shared" si="2200"/>
        <v>0</v>
      </c>
      <c r="K1305" s="12" t="s">
        <v>54</v>
      </c>
      <c r="L1305" s="169" t="s">
        <v>54</v>
      </c>
      <c r="M1305" s="170"/>
      <c r="N1305" s="103">
        <f t="shared" ref="N1305:R1305" si="2201">N1303-N1304</f>
        <v>0</v>
      </c>
      <c r="O1305" s="103">
        <f t="shared" si="2201"/>
        <v>0</v>
      </c>
      <c r="P1305" s="103">
        <f t="shared" si="2201"/>
        <v>0</v>
      </c>
      <c r="Q1305" s="103">
        <f t="shared" si="2201"/>
        <v>0</v>
      </c>
      <c r="R1305" s="103">
        <f t="shared" si="2201"/>
        <v>0</v>
      </c>
      <c r="S1305" s="12" t="s">
        <v>54</v>
      </c>
      <c r="T1305" s="169" t="s">
        <v>54</v>
      </c>
      <c r="U1305" s="170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 x14ac:dyDescent="0.45">
      <c r="A1306" s="25"/>
      <c r="B1306" s="175"/>
      <c r="C1306" s="178"/>
      <c r="D1306" s="175"/>
      <c r="E1306" s="100" t="s">
        <v>57</v>
      </c>
      <c r="F1306" s="104">
        <f t="shared" ref="F1306:J1306" si="2202">(F1303-F1304)*10</f>
        <v>0</v>
      </c>
      <c r="G1306" s="104">
        <f t="shared" si="2202"/>
        <v>0</v>
      </c>
      <c r="H1306" s="104">
        <f t="shared" si="2202"/>
        <v>0</v>
      </c>
      <c r="I1306" s="104">
        <f t="shared" si="2202"/>
        <v>0</v>
      </c>
      <c r="J1306" s="104">
        <f t="shared" si="2202"/>
        <v>0</v>
      </c>
      <c r="K1306" s="105">
        <f t="shared" ref="K1306" si="2203">IFERROR(AVERAGE(F1306:J1306)," ")</f>
        <v>0</v>
      </c>
      <c r="L1306" s="179" t="str">
        <f t="shared" ref="L1306" si="2204">IFERROR((1-((MAX(F1306:J1306)-MIN(F1306:J1306))/(2*AVERAGE(F1306:J1306))))*100," ")</f>
        <v xml:space="preserve"> </v>
      </c>
      <c r="M1306" s="180"/>
      <c r="N1306" s="104">
        <f t="shared" ref="N1306:R1306" si="2205">(N1303-N1304)*10</f>
        <v>0</v>
      </c>
      <c r="O1306" s="104">
        <f t="shared" si="2205"/>
        <v>0</v>
      </c>
      <c r="P1306" s="104">
        <f t="shared" si="2205"/>
        <v>0</v>
      </c>
      <c r="Q1306" s="104">
        <f t="shared" si="2205"/>
        <v>0</v>
      </c>
      <c r="R1306" s="104">
        <f t="shared" si="2205"/>
        <v>0</v>
      </c>
      <c r="S1306" s="105">
        <f t="shared" ref="S1306" si="2206">IFERROR(AVERAGE(N1306:R1306)," ")</f>
        <v>0</v>
      </c>
      <c r="T1306" s="171" t="str">
        <f t="shared" ref="T1306" si="2207">IFERROR((1-((MAX(N1306:R1306)-MIN(N1306:R1306))/(2*AVERAGE(N1306:R1306))))*100," ")</f>
        <v xml:space="preserve"> </v>
      </c>
      <c r="U1306" s="172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 x14ac:dyDescent="0.45">
      <c r="A1307" s="21"/>
      <c r="B1307" s="173"/>
      <c r="C1307" s="176"/>
      <c r="D1307" s="173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67" t="s">
        <v>54</v>
      </c>
      <c r="M1307" s="168"/>
      <c r="N1307" s="10"/>
      <c r="O1307" s="11"/>
      <c r="P1307" s="11"/>
      <c r="Q1307" s="11"/>
      <c r="R1307" s="11"/>
      <c r="S1307" s="141" t="s">
        <v>54</v>
      </c>
      <c r="T1307" s="167" t="s">
        <v>54</v>
      </c>
      <c r="U1307" s="168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 x14ac:dyDescent="0.45">
      <c r="A1308" s="54"/>
      <c r="B1308" s="174"/>
      <c r="C1308" s="177"/>
      <c r="D1308" s="174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67" t="s">
        <v>54</v>
      </c>
      <c r="M1308" s="168"/>
      <c r="N1308" s="10"/>
      <c r="O1308" s="11"/>
      <c r="P1308" s="11"/>
      <c r="Q1308" s="11"/>
      <c r="R1308" s="11"/>
      <c r="S1308" s="141" t="s">
        <v>54</v>
      </c>
      <c r="T1308" s="167" t="s">
        <v>54</v>
      </c>
      <c r="U1308" s="168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 x14ac:dyDescent="0.45">
      <c r="A1309" s="24"/>
      <c r="B1309" s="174"/>
      <c r="C1309" s="177"/>
      <c r="D1309" s="174"/>
      <c r="E1309" s="100" t="s">
        <v>56</v>
      </c>
      <c r="F1309" s="103">
        <f t="shared" ref="F1309:J1309" si="2208">F1307-F1308</f>
        <v>0</v>
      </c>
      <c r="G1309" s="103">
        <f t="shared" si="2208"/>
        <v>0</v>
      </c>
      <c r="H1309" s="103">
        <f t="shared" si="2208"/>
        <v>0</v>
      </c>
      <c r="I1309" s="103">
        <f t="shared" si="2208"/>
        <v>0</v>
      </c>
      <c r="J1309" s="103">
        <f t="shared" si="2208"/>
        <v>0</v>
      </c>
      <c r="K1309" s="12" t="s">
        <v>54</v>
      </c>
      <c r="L1309" s="169" t="s">
        <v>54</v>
      </c>
      <c r="M1309" s="170"/>
      <c r="N1309" s="103">
        <f t="shared" ref="N1309:R1309" si="2209">N1307-N1308</f>
        <v>0</v>
      </c>
      <c r="O1309" s="103">
        <f t="shared" si="2209"/>
        <v>0</v>
      </c>
      <c r="P1309" s="103">
        <f t="shared" si="2209"/>
        <v>0</v>
      </c>
      <c r="Q1309" s="103">
        <f t="shared" si="2209"/>
        <v>0</v>
      </c>
      <c r="R1309" s="103">
        <f t="shared" si="2209"/>
        <v>0</v>
      </c>
      <c r="S1309" s="12" t="s">
        <v>54</v>
      </c>
      <c r="T1309" s="169" t="s">
        <v>54</v>
      </c>
      <c r="U1309" s="170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 x14ac:dyDescent="0.45">
      <c r="A1310" s="25"/>
      <c r="B1310" s="175"/>
      <c r="C1310" s="178"/>
      <c r="D1310" s="175"/>
      <c r="E1310" s="100" t="s">
        <v>57</v>
      </c>
      <c r="F1310" s="104">
        <f t="shared" ref="F1310:J1310" si="2210">(F1307-F1308)*10</f>
        <v>0</v>
      </c>
      <c r="G1310" s="104">
        <f t="shared" si="2210"/>
        <v>0</v>
      </c>
      <c r="H1310" s="104">
        <f t="shared" si="2210"/>
        <v>0</v>
      </c>
      <c r="I1310" s="104">
        <f t="shared" si="2210"/>
        <v>0</v>
      </c>
      <c r="J1310" s="104">
        <f t="shared" si="2210"/>
        <v>0</v>
      </c>
      <c r="K1310" s="105">
        <f t="shared" ref="K1310" si="2211">IFERROR(AVERAGE(F1310:J1310)," ")</f>
        <v>0</v>
      </c>
      <c r="L1310" s="179" t="str">
        <f t="shared" ref="L1310" si="2212">IFERROR((1-((MAX(F1310:J1310)-MIN(F1310:J1310))/(2*AVERAGE(F1310:J1310))))*100," ")</f>
        <v xml:space="preserve"> </v>
      </c>
      <c r="M1310" s="180"/>
      <c r="N1310" s="104">
        <f t="shared" ref="N1310:R1310" si="2213">(N1307-N1308)*10</f>
        <v>0</v>
      </c>
      <c r="O1310" s="104">
        <f t="shared" si="2213"/>
        <v>0</v>
      </c>
      <c r="P1310" s="104">
        <f t="shared" si="2213"/>
        <v>0</v>
      </c>
      <c r="Q1310" s="104">
        <f t="shared" si="2213"/>
        <v>0</v>
      </c>
      <c r="R1310" s="104">
        <f t="shared" si="2213"/>
        <v>0</v>
      </c>
      <c r="S1310" s="105">
        <f t="shared" ref="S1310" si="2214">IFERROR(AVERAGE(N1310:R1310)," ")</f>
        <v>0</v>
      </c>
      <c r="T1310" s="171" t="str">
        <f t="shared" ref="T1310" si="2215">IFERROR((1-((MAX(N1310:R1310)-MIN(N1310:R1310))/(2*AVERAGE(N1310:R1310))))*100," ")</f>
        <v xml:space="preserve"> </v>
      </c>
      <c r="U1310" s="172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 x14ac:dyDescent="0.45">
      <c r="A1311" s="21"/>
      <c r="B1311" s="173"/>
      <c r="C1311" s="176"/>
      <c r="D1311" s="173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67" t="s">
        <v>54</v>
      </c>
      <c r="M1311" s="168"/>
      <c r="N1311" s="10"/>
      <c r="O1311" s="11"/>
      <c r="P1311" s="11"/>
      <c r="Q1311" s="11"/>
      <c r="R1311" s="11"/>
      <c r="S1311" s="141" t="s">
        <v>54</v>
      </c>
      <c r="T1311" s="167" t="s">
        <v>54</v>
      </c>
      <c r="U1311" s="168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 x14ac:dyDescent="0.45">
      <c r="A1312" s="54"/>
      <c r="B1312" s="174"/>
      <c r="C1312" s="177"/>
      <c r="D1312" s="174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67" t="s">
        <v>54</v>
      </c>
      <c r="M1312" s="168"/>
      <c r="N1312" s="10"/>
      <c r="O1312" s="11"/>
      <c r="P1312" s="11"/>
      <c r="Q1312" s="11"/>
      <c r="R1312" s="11"/>
      <c r="S1312" s="141" t="s">
        <v>54</v>
      </c>
      <c r="T1312" s="167" t="s">
        <v>54</v>
      </c>
      <c r="U1312" s="168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 x14ac:dyDescent="0.45">
      <c r="A1313" s="24"/>
      <c r="B1313" s="174"/>
      <c r="C1313" s="177"/>
      <c r="D1313" s="174"/>
      <c r="E1313" s="100" t="s">
        <v>56</v>
      </c>
      <c r="F1313" s="103">
        <f t="shared" ref="F1313:J1313" si="2216">F1311-F1312</f>
        <v>0</v>
      </c>
      <c r="G1313" s="103">
        <f t="shared" si="2216"/>
        <v>0</v>
      </c>
      <c r="H1313" s="103">
        <f t="shared" si="2216"/>
        <v>0</v>
      </c>
      <c r="I1313" s="103">
        <f t="shared" si="2216"/>
        <v>0</v>
      </c>
      <c r="J1313" s="103">
        <f t="shared" si="2216"/>
        <v>0</v>
      </c>
      <c r="K1313" s="12" t="s">
        <v>54</v>
      </c>
      <c r="L1313" s="169" t="s">
        <v>54</v>
      </c>
      <c r="M1313" s="170"/>
      <c r="N1313" s="103">
        <f t="shared" ref="N1313:R1313" si="2217">N1311-N1312</f>
        <v>0</v>
      </c>
      <c r="O1313" s="103">
        <f t="shared" si="2217"/>
        <v>0</v>
      </c>
      <c r="P1313" s="103">
        <f t="shared" si="2217"/>
        <v>0</v>
      </c>
      <c r="Q1313" s="103">
        <f t="shared" si="2217"/>
        <v>0</v>
      </c>
      <c r="R1313" s="103">
        <f t="shared" si="2217"/>
        <v>0</v>
      </c>
      <c r="S1313" s="12" t="s">
        <v>54</v>
      </c>
      <c r="T1313" s="169" t="s">
        <v>54</v>
      </c>
      <c r="U1313" s="170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 x14ac:dyDescent="0.45">
      <c r="A1314" s="25"/>
      <c r="B1314" s="175"/>
      <c r="C1314" s="178"/>
      <c r="D1314" s="175"/>
      <c r="E1314" s="100" t="s">
        <v>57</v>
      </c>
      <c r="F1314" s="104">
        <f t="shared" ref="F1314:J1314" si="2218">(F1311-F1312)*10</f>
        <v>0</v>
      </c>
      <c r="G1314" s="104">
        <f t="shared" si="2218"/>
        <v>0</v>
      </c>
      <c r="H1314" s="104">
        <f t="shared" si="2218"/>
        <v>0</v>
      </c>
      <c r="I1314" s="104">
        <f t="shared" si="2218"/>
        <v>0</v>
      </c>
      <c r="J1314" s="104">
        <f t="shared" si="2218"/>
        <v>0</v>
      </c>
      <c r="K1314" s="105">
        <f t="shared" ref="K1314" si="2219">IFERROR(AVERAGE(F1314:J1314)," ")</f>
        <v>0</v>
      </c>
      <c r="L1314" s="179" t="str">
        <f t="shared" ref="L1314" si="2220">IFERROR((1-((MAX(F1314:J1314)-MIN(F1314:J1314))/(2*AVERAGE(F1314:J1314))))*100," ")</f>
        <v xml:space="preserve"> </v>
      </c>
      <c r="M1314" s="180"/>
      <c r="N1314" s="104">
        <f t="shared" ref="N1314:R1314" si="2221">(N1311-N1312)*10</f>
        <v>0</v>
      </c>
      <c r="O1314" s="104">
        <f t="shared" si="2221"/>
        <v>0</v>
      </c>
      <c r="P1314" s="104">
        <f t="shared" si="2221"/>
        <v>0</v>
      </c>
      <c r="Q1314" s="104">
        <f t="shared" si="2221"/>
        <v>0</v>
      </c>
      <c r="R1314" s="104">
        <f t="shared" si="2221"/>
        <v>0</v>
      </c>
      <c r="S1314" s="105">
        <f t="shared" ref="S1314" si="2222">IFERROR(AVERAGE(N1314:R1314)," ")</f>
        <v>0</v>
      </c>
      <c r="T1314" s="171" t="str">
        <f t="shared" ref="T1314" si="2223">IFERROR((1-((MAX(N1314:R1314)-MIN(N1314:R1314))/(2*AVERAGE(N1314:R1314))))*100," ")</f>
        <v xml:space="preserve"> </v>
      </c>
      <c r="U1314" s="172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 x14ac:dyDescent="0.45">
      <c r="A1315" s="21"/>
      <c r="B1315" s="173"/>
      <c r="C1315" s="176"/>
      <c r="D1315" s="173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67" t="s">
        <v>54</v>
      </c>
      <c r="M1315" s="168"/>
      <c r="N1315" s="10"/>
      <c r="O1315" s="11"/>
      <c r="P1315" s="11"/>
      <c r="Q1315" s="11"/>
      <c r="R1315" s="11"/>
      <c r="S1315" s="141" t="s">
        <v>54</v>
      </c>
      <c r="T1315" s="167" t="s">
        <v>54</v>
      </c>
      <c r="U1315" s="168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 x14ac:dyDescent="0.45">
      <c r="A1316" s="54"/>
      <c r="B1316" s="174"/>
      <c r="C1316" s="177"/>
      <c r="D1316" s="174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67" t="s">
        <v>54</v>
      </c>
      <c r="M1316" s="168"/>
      <c r="N1316" s="10"/>
      <c r="O1316" s="11"/>
      <c r="P1316" s="11"/>
      <c r="Q1316" s="11"/>
      <c r="R1316" s="11"/>
      <c r="S1316" s="141" t="s">
        <v>54</v>
      </c>
      <c r="T1316" s="167" t="s">
        <v>54</v>
      </c>
      <c r="U1316" s="168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 x14ac:dyDescent="0.45">
      <c r="A1317" s="24"/>
      <c r="B1317" s="174"/>
      <c r="C1317" s="177"/>
      <c r="D1317" s="174"/>
      <c r="E1317" s="100" t="s">
        <v>56</v>
      </c>
      <c r="F1317" s="103">
        <f t="shared" ref="F1317:J1317" si="2224">F1315-F1316</f>
        <v>0</v>
      </c>
      <c r="G1317" s="103">
        <f t="shared" si="2224"/>
        <v>0</v>
      </c>
      <c r="H1317" s="103">
        <f t="shared" si="2224"/>
        <v>0</v>
      </c>
      <c r="I1317" s="103">
        <f t="shared" si="2224"/>
        <v>0</v>
      </c>
      <c r="J1317" s="103">
        <f t="shared" si="2224"/>
        <v>0</v>
      </c>
      <c r="K1317" s="12" t="s">
        <v>54</v>
      </c>
      <c r="L1317" s="169" t="s">
        <v>54</v>
      </c>
      <c r="M1317" s="170"/>
      <c r="N1317" s="103">
        <f t="shared" ref="N1317:R1317" si="2225">N1315-N1316</f>
        <v>0</v>
      </c>
      <c r="O1317" s="103">
        <f t="shared" si="2225"/>
        <v>0</v>
      </c>
      <c r="P1317" s="103">
        <f t="shared" si="2225"/>
        <v>0</v>
      </c>
      <c r="Q1317" s="103">
        <f t="shared" si="2225"/>
        <v>0</v>
      </c>
      <c r="R1317" s="103">
        <f t="shared" si="2225"/>
        <v>0</v>
      </c>
      <c r="S1317" s="12" t="s">
        <v>54</v>
      </c>
      <c r="T1317" s="169" t="s">
        <v>54</v>
      </c>
      <c r="U1317" s="170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 x14ac:dyDescent="0.45">
      <c r="A1318" s="25"/>
      <c r="B1318" s="175"/>
      <c r="C1318" s="178"/>
      <c r="D1318" s="175"/>
      <c r="E1318" s="100" t="s">
        <v>57</v>
      </c>
      <c r="F1318" s="104">
        <f t="shared" ref="F1318:J1318" si="2226">(F1315-F1316)*10</f>
        <v>0</v>
      </c>
      <c r="G1318" s="104">
        <f t="shared" si="2226"/>
        <v>0</v>
      </c>
      <c r="H1318" s="104">
        <f t="shared" si="2226"/>
        <v>0</v>
      </c>
      <c r="I1318" s="104">
        <f t="shared" si="2226"/>
        <v>0</v>
      </c>
      <c r="J1318" s="104">
        <f t="shared" si="2226"/>
        <v>0</v>
      </c>
      <c r="K1318" s="105">
        <f t="shared" ref="K1318" si="2227">IFERROR(AVERAGE(F1318:J1318)," ")</f>
        <v>0</v>
      </c>
      <c r="L1318" s="179" t="str">
        <f t="shared" ref="L1318" si="2228">IFERROR((1-((MAX(F1318:J1318)-MIN(F1318:J1318))/(2*AVERAGE(F1318:J1318))))*100," ")</f>
        <v xml:space="preserve"> </v>
      </c>
      <c r="M1318" s="180"/>
      <c r="N1318" s="104">
        <f t="shared" ref="N1318:R1318" si="2229">(N1315-N1316)*10</f>
        <v>0</v>
      </c>
      <c r="O1318" s="104">
        <f t="shared" si="2229"/>
        <v>0</v>
      </c>
      <c r="P1318" s="104">
        <f t="shared" si="2229"/>
        <v>0</v>
      </c>
      <c r="Q1318" s="104">
        <f t="shared" si="2229"/>
        <v>0</v>
      </c>
      <c r="R1318" s="104">
        <f t="shared" si="2229"/>
        <v>0</v>
      </c>
      <c r="S1318" s="105">
        <f t="shared" ref="S1318" si="2230">IFERROR(AVERAGE(N1318:R1318)," ")</f>
        <v>0</v>
      </c>
      <c r="T1318" s="171" t="str">
        <f t="shared" ref="T1318" si="2231">IFERROR((1-((MAX(N1318:R1318)-MIN(N1318:R1318))/(2*AVERAGE(N1318:R1318))))*100," ")</f>
        <v xml:space="preserve"> </v>
      </c>
      <c r="U1318" s="172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 x14ac:dyDescent="0.45">
      <c r="A1319" s="21"/>
      <c r="B1319" s="173"/>
      <c r="C1319" s="176"/>
      <c r="D1319" s="173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67" t="s">
        <v>54</v>
      </c>
      <c r="M1319" s="168"/>
      <c r="N1319" s="10"/>
      <c r="O1319" s="11"/>
      <c r="P1319" s="11"/>
      <c r="Q1319" s="11"/>
      <c r="R1319" s="11"/>
      <c r="S1319" s="141" t="s">
        <v>54</v>
      </c>
      <c r="T1319" s="167" t="s">
        <v>54</v>
      </c>
      <c r="U1319" s="168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 x14ac:dyDescent="0.45">
      <c r="A1320" s="54"/>
      <c r="B1320" s="174"/>
      <c r="C1320" s="177"/>
      <c r="D1320" s="174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67" t="s">
        <v>54</v>
      </c>
      <c r="M1320" s="168"/>
      <c r="N1320" s="10"/>
      <c r="O1320" s="11"/>
      <c r="P1320" s="11"/>
      <c r="Q1320" s="11"/>
      <c r="R1320" s="11"/>
      <c r="S1320" s="141" t="s">
        <v>54</v>
      </c>
      <c r="T1320" s="167" t="s">
        <v>54</v>
      </c>
      <c r="U1320" s="168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 x14ac:dyDescent="0.45">
      <c r="A1321" s="24"/>
      <c r="B1321" s="174"/>
      <c r="C1321" s="177"/>
      <c r="D1321" s="174"/>
      <c r="E1321" s="100" t="s">
        <v>56</v>
      </c>
      <c r="F1321" s="103">
        <f t="shared" ref="F1321:J1321" si="2232">F1319-F1320</f>
        <v>0</v>
      </c>
      <c r="G1321" s="103">
        <f t="shared" si="2232"/>
        <v>0</v>
      </c>
      <c r="H1321" s="103">
        <f t="shared" si="2232"/>
        <v>0</v>
      </c>
      <c r="I1321" s="103">
        <f t="shared" si="2232"/>
        <v>0</v>
      </c>
      <c r="J1321" s="103">
        <f t="shared" si="2232"/>
        <v>0</v>
      </c>
      <c r="K1321" s="12" t="s">
        <v>54</v>
      </c>
      <c r="L1321" s="169" t="s">
        <v>54</v>
      </c>
      <c r="M1321" s="170"/>
      <c r="N1321" s="103">
        <f t="shared" ref="N1321:R1321" si="2233">N1319-N1320</f>
        <v>0</v>
      </c>
      <c r="O1321" s="103">
        <f t="shared" si="2233"/>
        <v>0</v>
      </c>
      <c r="P1321" s="103">
        <f t="shared" si="2233"/>
        <v>0</v>
      </c>
      <c r="Q1321" s="103">
        <f t="shared" si="2233"/>
        <v>0</v>
      </c>
      <c r="R1321" s="103">
        <f t="shared" si="2233"/>
        <v>0</v>
      </c>
      <c r="S1321" s="12" t="s">
        <v>54</v>
      </c>
      <c r="T1321" s="169" t="s">
        <v>54</v>
      </c>
      <c r="U1321" s="170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 x14ac:dyDescent="0.45">
      <c r="A1322" s="25"/>
      <c r="B1322" s="175"/>
      <c r="C1322" s="178"/>
      <c r="D1322" s="175"/>
      <c r="E1322" s="100" t="s">
        <v>57</v>
      </c>
      <c r="F1322" s="104">
        <f t="shared" ref="F1322:J1322" si="2234">(F1319-F1320)*10</f>
        <v>0</v>
      </c>
      <c r="G1322" s="104">
        <f t="shared" si="2234"/>
        <v>0</v>
      </c>
      <c r="H1322" s="104">
        <f t="shared" si="2234"/>
        <v>0</v>
      </c>
      <c r="I1322" s="104">
        <f t="shared" si="2234"/>
        <v>0</v>
      </c>
      <c r="J1322" s="104">
        <f t="shared" si="2234"/>
        <v>0</v>
      </c>
      <c r="K1322" s="105">
        <f t="shared" ref="K1322" si="2235">IFERROR(AVERAGE(F1322:J1322)," ")</f>
        <v>0</v>
      </c>
      <c r="L1322" s="179" t="str">
        <f t="shared" ref="L1322" si="2236">IFERROR((1-((MAX(F1322:J1322)-MIN(F1322:J1322))/(2*AVERAGE(F1322:J1322))))*100," ")</f>
        <v xml:space="preserve"> </v>
      </c>
      <c r="M1322" s="180"/>
      <c r="N1322" s="104">
        <f t="shared" ref="N1322:R1322" si="2237">(N1319-N1320)*10</f>
        <v>0</v>
      </c>
      <c r="O1322" s="104">
        <f t="shared" si="2237"/>
        <v>0</v>
      </c>
      <c r="P1322" s="104">
        <f t="shared" si="2237"/>
        <v>0</v>
      </c>
      <c r="Q1322" s="104">
        <f t="shared" si="2237"/>
        <v>0</v>
      </c>
      <c r="R1322" s="104">
        <f t="shared" si="2237"/>
        <v>0</v>
      </c>
      <c r="S1322" s="105">
        <f t="shared" ref="S1322" si="2238">IFERROR(AVERAGE(N1322:R1322)," ")</f>
        <v>0</v>
      </c>
      <c r="T1322" s="171" t="str">
        <f t="shared" ref="T1322" si="2239">IFERROR((1-((MAX(N1322:R1322)-MIN(N1322:R1322))/(2*AVERAGE(N1322:R1322))))*100," ")</f>
        <v xml:space="preserve"> </v>
      </c>
      <c r="U1322" s="172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 x14ac:dyDescent="0.45">
      <c r="A1323" s="21"/>
      <c r="B1323" s="173"/>
      <c r="C1323" s="176"/>
      <c r="D1323" s="173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67" t="s">
        <v>54</v>
      </c>
      <c r="M1323" s="168"/>
      <c r="N1323" s="10"/>
      <c r="O1323" s="11"/>
      <c r="P1323" s="11"/>
      <c r="Q1323" s="11"/>
      <c r="R1323" s="11"/>
      <c r="S1323" s="141" t="s">
        <v>54</v>
      </c>
      <c r="T1323" s="167" t="s">
        <v>54</v>
      </c>
      <c r="U1323" s="168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 x14ac:dyDescent="0.45">
      <c r="A1324" s="54"/>
      <c r="B1324" s="174"/>
      <c r="C1324" s="177"/>
      <c r="D1324" s="174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67" t="s">
        <v>54</v>
      </c>
      <c r="M1324" s="168"/>
      <c r="N1324" s="10"/>
      <c r="O1324" s="11"/>
      <c r="P1324" s="11"/>
      <c r="Q1324" s="11"/>
      <c r="R1324" s="11"/>
      <c r="S1324" s="141" t="s">
        <v>54</v>
      </c>
      <c r="T1324" s="167" t="s">
        <v>54</v>
      </c>
      <c r="U1324" s="168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 x14ac:dyDescent="0.45">
      <c r="A1325" s="24"/>
      <c r="B1325" s="174"/>
      <c r="C1325" s="177"/>
      <c r="D1325" s="174"/>
      <c r="E1325" s="100" t="s">
        <v>56</v>
      </c>
      <c r="F1325" s="103">
        <f t="shared" ref="F1325:J1325" si="2240">F1323-F1324</f>
        <v>0</v>
      </c>
      <c r="G1325" s="103">
        <f t="shared" si="2240"/>
        <v>0</v>
      </c>
      <c r="H1325" s="103">
        <f t="shared" si="2240"/>
        <v>0</v>
      </c>
      <c r="I1325" s="103">
        <f t="shared" si="2240"/>
        <v>0</v>
      </c>
      <c r="J1325" s="103">
        <f t="shared" si="2240"/>
        <v>0</v>
      </c>
      <c r="K1325" s="12" t="s">
        <v>54</v>
      </c>
      <c r="L1325" s="169" t="s">
        <v>54</v>
      </c>
      <c r="M1325" s="170"/>
      <c r="N1325" s="103">
        <f t="shared" ref="N1325:R1325" si="2241">N1323-N1324</f>
        <v>0</v>
      </c>
      <c r="O1325" s="103">
        <f t="shared" si="2241"/>
        <v>0</v>
      </c>
      <c r="P1325" s="103">
        <f t="shared" si="2241"/>
        <v>0</v>
      </c>
      <c r="Q1325" s="103">
        <f t="shared" si="2241"/>
        <v>0</v>
      </c>
      <c r="R1325" s="103">
        <f t="shared" si="2241"/>
        <v>0</v>
      </c>
      <c r="S1325" s="12" t="s">
        <v>54</v>
      </c>
      <c r="T1325" s="169" t="s">
        <v>54</v>
      </c>
      <c r="U1325" s="170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 x14ac:dyDescent="0.45">
      <c r="A1326" s="25"/>
      <c r="B1326" s="175"/>
      <c r="C1326" s="178"/>
      <c r="D1326" s="175"/>
      <c r="E1326" s="100" t="s">
        <v>57</v>
      </c>
      <c r="F1326" s="104">
        <f t="shared" ref="F1326:J1326" si="2242">(F1323-F1324)*10</f>
        <v>0</v>
      </c>
      <c r="G1326" s="104">
        <f t="shared" si="2242"/>
        <v>0</v>
      </c>
      <c r="H1326" s="104">
        <f t="shared" si="2242"/>
        <v>0</v>
      </c>
      <c r="I1326" s="104">
        <f t="shared" si="2242"/>
        <v>0</v>
      </c>
      <c r="J1326" s="104">
        <f t="shared" si="2242"/>
        <v>0</v>
      </c>
      <c r="K1326" s="105">
        <f t="shared" ref="K1326" si="2243">IFERROR(AVERAGE(F1326:J1326)," ")</f>
        <v>0</v>
      </c>
      <c r="L1326" s="179" t="str">
        <f t="shared" ref="L1326" si="2244">IFERROR((1-((MAX(F1326:J1326)-MIN(F1326:J1326))/(2*AVERAGE(F1326:J1326))))*100," ")</f>
        <v xml:space="preserve"> </v>
      </c>
      <c r="M1326" s="180"/>
      <c r="N1326" s="104">
        <f t="shared" ref="N1326:R1326" si="2245">(N1323-N1324)*10</f>
        <v>0</v>
      </c>
      <c r="O1326" s="104">
        <f t="shared" si="2245"/>
        <v>0</v>
      </c>
      <c r="P1326" s="104">
        <f t="shared" si="2245"/>
        <v>0</v>
      </c>
      <c r="Q1326" s="104">
        <f t="shared" si="2245"/>
        <v>0</v>
      </c>
      <c r="R1326" s="104">
        <f t="shared" si="2245"/>
        <v>0</v>
      </c>
      <c r="S1326" s="105">
        <f t="shared" ref="S1326" si="2246">IFERROR(AVERAGE(N1326:R1326)," ")</f>
        <v>0</v>
      </c>
      <c r="T1326" s="171" t="str">
        <f t="shared" ref="T1326" si="2247">IFERROR((1-((MAX(N1326:R1326)-MIN(N1326:R1326))/(2*AVERAGE(N1326:R1326))))*100," ")</f>
        <v xml:space="preserve"> </v>
      </c>
      <c r="U1326" s="172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 x14ac:dyDescent="0.45">
      <c r="A1327" s="21"/>
      <c r="B1327" s="173"/>
      <c r="C1327" s="176"/>
      <c r="D1327" s="173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67" t="s">
        <v>54</v>
      </c>
      <c r="M1327" s="168"/>
      <c r="N1327" s="10"/>
      <c r="O1327" s="11"/>
      <c r="P1327" s="11"/>
      <c r="Q1327" s="11"/>
      <c r="R1327" s="11"/>
      <c r="S1327" s="141" t="s">
        <v>54</v>
      </c>
      <c r="T1327" s="167" t="s">
        <v>54</v>
      </c>
      <c r="U1327" s="168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 x14ac:dyDescent="0.45">
      <c r="A1328" s="54"/>
      <c r="B1328" s="174"/>
      <c r="C1328" s="177"/>
      <c r="D1328" s="174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67" t="s">
        <v>54</v>
      </c>
      <c r="M1328" s="168"/>
      <c r="N1328" s="10"/>
      <c r="O1328" s="11"/>
      <c r="P1328" s="11"/>
      <c r="Q1328" s="11"/>
      <c r="R1328" s="11"/>
      <c r="S1328" s="141" t="s">
        <v>54</v>
      </c>
      <c r="T1328" s="167" t="s">
        <v>54</v>
      </c>
      <c r="U1328" s="168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 x14ac:dyDescent="0.45">
      <c r="A1329" s="24"/>
      <c r="B1329" s="174"/>
      <c r="C1329" s="177"/>
      <c r="D1329" s="174"/>
      <c r="E1329" s="100" t="s">
        <v>56</v>
      </c>
      <c r="F1329" s="103">
        <f t="shared" ref="F1329:J1329" si="2248">F1327-F1328</f>
        <v>0</v>
      </c>
      <c r="G1329" s="103">
        <f t="shared" si="2248"/>
        <v>0</v>
      </c>
      <c r="H1329" s="103">
        <f t="shared" si="2248"/>
        <v>0</v>
      </c>
      <c r="I1329" s="103">
        <f t="shared" si="2248"/>
        <v>0</v>
      </c>
      <c r="J1329" s="103">
        <f t="shared" si="2248"/>
        <v>0</v>
      </c>
      <c r="K1329" s="12" t="s">
        <v>54</v>
      </c>
      <c r="L1329" s="169" t="s">
        <v>54</v>
      </c>
      <c r="M1329" s="170"/>
      <c r="N1329" s="103">
        <f t="shared" ref="N1329:R1329" si="2249">N1327-N1328</f>
        <v>0</v>
      </c>
      <c r="O1329" s="103">
        <f t="shared" si="2249"/>
        <v>0</v>
      </c>
      <c r="P1329" s="103">
        <f t="shared" si="2249"/>
        <v>0</v>
      </c>
      <c r="Q1329" s="103">
        <f t="shared" si="2249"/>
        <v>0</v>
      </c>
      <c r="R1329" s="103">
        <f t="shared" si="2249"/>
        <v>0</v>
      </c>
      <c r="S1329" s="12" t="s">
        <v>54</v>
      </c>
      <c r="T1329" s="169" t="s">
        <v>54</v>
      </c>
      <c r="U1329" s="170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 x14ac:dyDescent="0.45">
      <c r="A1330" s="25"/>
      <c r="B1330" s="175"/>
      <c r="C1330" s="178"/>
      <c r="D1330" s="175"/>
      <c r="E1330" s="100" t="s">
        <v>57</v>
      </c>
      <c r="F1330" s="104">
        <f t="shared" ref="F1330:J1330" si="2250">(F1327-F1328)*10</f>
        <v>0</v>
      </c>
      <c r="G1330" s="104">
        <f t="shared" si="2250"/>
        <v>0</v>
      </c>
      <c r="H1330" s="104">
        <f t="shared" si="2250"/>
        <v>0</v>
      </c>
      <c r="I1330" s="104">
        <f t="shared" si="2250"/>
        <v>0</v>
      </c>
      <c r="J1330" s="104">
        <f t="shared" si="2250"/>
        <v>0</v>
      </c>
      <c r="K1330" s="105">
        <f t="shared" ref="K1330" si="2251">IFERROR(AVERAGE(F1330:J1330)," ")</f>
        <v>0</v>
      </c>
      <c r="L1330" s="179" t="str">
        <f t="shared" ref="L1330" si="2252">IFERROR((1-((MAX(F1330:J1330)-MIN(F1330:J1330))/(2*AVERAGE(F1330:J1330))))*100," ")</f>
        <v xml:space="preserve"> </v>
      </c>
      <c r="M1330" s="180"/>
      <c r="N1330" s="104">
        <f t="shared" ref="N1330:R1330" si="2253">(N1327-N1328)*10</f>
        <v>0</v>
      </c>
      <c r="O1330" s="104">
        <f t="shared" si="2253"/>
        <v>0</v>
      </c>
      <c r="P1330" s="104">
        <f t="shared" si="2253"/>
        <v>0</v>
      </c>
      <c r="Q1330" s="104">
        <f t="shared" si="2253"/>
        <v>0</v>
      </c>
      <c r="R1330" s="104">
        <f t="shared" si="2253"/>
        <v>0</v>
      </c>
      <c r="S1330" s="105">
        <f t="shared" ref="S1330" si="2254">IFERROR(AVERAGE(N1330:R1330)," ")</f>
        <v>0</v>
      </c>
      <c r="T1330" s="171" t="str">
        <f t="shared" ref="T1330" si="2255">IFERROR((1-((MAX(N1330:R1330)-MIN(N1330:R1330))/(2*AVERAGE(N1330:R1330))))*100," ")</f>
        <v xml:space="preserve"> </v>
      </c>
      <c r="U1330" s="172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 x14ac:dyDescent="0.45">
      <c r="A1331" s="21"/>
      <c r="B1331" s="173"/>
      <c r="C1331" s="176"/>
      <c r="D1331" s="173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67" t="s">
        <v>54</v>
      </c>
      <c r="M1331" s="168"/>
      <c r="N1331" s="10"/>
      <c r="O1331" s="11"/>
      <c r="P1331" s="11"/>
      <c r="Q1331" s="11"/>
      <c r="R1331" s="11"/>
      <c r="S1331" s="141" t="s">
        <v>54</v>
      </c>
      <c r="T1331" s="167" t="s">
        <v>54</v>
      </c>
      <c r="U1331" s="168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 x14ac:dyDescent="0.45">
      <c r="A1332" s="54"/>
      <c r="B1332" s="174"/>
      <c r="C1332" s="177"/>
      <c r="D1332" s="174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67" t="s">
        <v>54</v>
      </c>
      <c r="M1332" s="168"/>
      <c r="N1332" s="10"/>
      <c r="O1332" s="11"/>
      <c r="P1332" s="11"/>
      <c r="Q1332" s="11"/>
      <c r="R1332" s="11"/>
      <c r="S1332" s="141" t="s">
        <v>54</v>
      </c>
      <c r="T1332" s="167" t="s">
        <v>54</v>
      </c>
      <c r="U1332" s="168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 x14ac:dyDescent="0.45">
      <c r="A1333" s="24"/>
      <c r="B1333" s="174"/>
      <c r="C1333" s="177"/>
      <c r="D1333" s="174"/>
      <c r="E1333" s="100" t="s">
        <v>56</v>
      </c>
      <c r="F1333" s="103">
        <f t="shared" ref="F1333:J1333" si="2256">F1331-F1332</f>
        <v>0</v>
      </c>
      <c r="G1333" s="103">
        <f t="shared" si="2256"/>
        <v>0</v>
      </c>
      <c r="H1333" s="103">
        <f t="shared" si="2256"/>
        <v>0</v>
      </c>
      <c r="I1333" s="103">
        <f t="shared" si="2256"/>
        <v>0</v>
      </c>
      <c r="J1333" s="103">
        <f t="shared" si="2256"/>
        <v>0</v>
      </c>
      <c r="K1333" s="12" t="s">
        <v>54</v>
      </c>
      <c r="L1333" s="169" t="s">
        <v>54</v>
      </c>
      <c r="M1333" s="170"/>
      <c r="N1333" s="103">
        <f t="shared" ref="N1333:R1333" si="2257">N1331-N1332</f>
        <v>0</v>
      </c>
      <c r="O1333" s="103">
        <f t="shared" si="2257"/>
        <v>0</v>
      </c>
      <c r="P1333" s="103">
        <f t="shared" si="2257"/>
        <v>0</v>
      </c>
      <c r="Q1333" s="103">
        <f t="shared" si="2257"/>
        <v>0</v>
      </c>
      <c r="R1333" s="103">
        <f t="shared" si="2257"/>
        <v>0</v>
      </c>
      <c r="S1333" s="12" t="s">
        <v>54</v>
      </c>
      <c r="T1333" s="169" t="s">
        <v>54</v>
      </c>
      <c r="U1333" s="170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 x14ac:dyDescent="0.45">
      <c r="A1334" s="25"/>
      <c r="B1334" s="175"/>
      <c r="C1334" s="178"/>
      <c r="D1334" s="175"/>
      <c r="E1334" s="100" t="s">
        <v>57</v>
      </c>
      <c r="F1334" s="104">
        <f t="shared" ref="F1334:J1334" si="2258">(F1331-F1332)*10</f>
        <v>0</v>
      </c>
      <c r="G1334" s="104">
        <f t="shared" si="2258"/>
        <v>0</v>
      </c>
      <c r="H1334" s="104">
        <f t="shared" si="2258"/>
        <v>0</v>
      </c>
      <c r="I1334" s="104">
        <f t="shared" si="2258"/>
        <v>0</v>
      </c>
      <c r="J1334" s="104">
        <f t="shared" si="2258"/>
        <v>0</v>
      </c>
      <c r="K1334" s="105">
        <f t="shared" ref="K1334" si="2259">IFERROR(AVERAGE(F1334:J1334)," ")</f>
        <v>0</v>
      </c>
      <c r="L1334" s="179" t="str">
        <f t="shared" ref="L1334" si="2260">IFERROR((1-((MAX(F1334:J1334)-MIN(F1334:J1334))/(2*AVERAGE(F1334:J1334))))*100," ")</f>
        <v xml:space="preserve"> </v>
      </c>
      <c r="M1334" s="180"/>
      <c r="N1334" s="104">
        <f t="shared" ref="N1334:R1334" si="2261">(N1331-N1332)*10</f>
        <v>0</v>
      </c>
      <c r="O1334" s="104">
        <f t="shared" si="2261"/>
        <v>0</v>
      </c>
      <c r="P1334" s="104">
        <f t="shared" si="2261"/>
        <v>0</v>
      </c>
      <c r="Q1334" s="104">
        <f t="shared" si="2261"/>
        <v>0</v>
      </c>
      <c r="R1334" s="104">
        <f t="shared" si="2261"/>
        <v>0</v>
      </c>
      <c r="S1334" s="105">
        <f t="shared" ref="S1334" si="2262">IFERROR(AVERAGE(N1334:R1334)," ")</f>
        <v>0</v>
      </c>
      <c r="T1334" s="171" t="str">
        <f t="shared" ref="T1334" si="2263">IFERROR((1-((MAX(N1334:R1334)-MIN(N1334:R1334))/(2*AVERAGE(N1334:R1334))))*100," ")</f>
        <v xml:space="preserve"> </v>
      </c>
      <c r="U1334" s="172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 x14ac:dyDescent="0.45">
      <c r="A1335" s="21"/>
      <c r="B1335" s="173"/>
      <c r="C1335" s="176"/>
      <c r="D1335" s="173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67" t="s">
        <v>54</v>
      </c>
      <c r="M1335" s="168"/>
      <c r="N1335" s="10"/>
      <c r="O1335" s="11"/>
      <c r="P1335" s="11"/>
      <c r="Q1335" s="11"/>
      <c r="R1335" s="11"/>
      <c r="S1335" s="141" t="s">
        <v>54</v>
      </c>
      <c r="T1335" s="167" t="s">
        <v>54</v>
      </c>
      <c r="U1335" s="168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 x14ac:dyDescent="0.45">
      <c r="A1336" s="54"/>
      <c r="B1336" s="174"/>
      <c r="C1336" s="177"/>
      <c r="D1336" s="174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67" t="s">
        <v>54</v>
      </c>
      <c r="M1336" s="168"/>
      <c r="N1336" s="10"/>
      <c r="O1336" s="11"/>
      <c r="P1336" s="11"/>
      <c r="Q1336" s="11"/>
      <c r="R1336" s="11"/>
      <c r="S1336" s="141" t="s">
        <v>54</v>
      </c>
      <c r="T1336" s="167" t="s">
        <v>54</v>
      </c>
      <c r="U1336" s="168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 x14ac:dyDescent="0.45">
      <c r="A1337" s="24"/>
      <c r="B1337" s="174"/>
      <c r="C1337" s="177"/>
      <c r="D1337" s="174"/>
      <c r="E1337" s="100" t="s">
        <v>56</v>
      </c>
      <c r="F1337" s="103">
        <f t="shared" ref="F1337:J1337" si="2264">F1335-F1336</f>
        <v>0</v>
      </c>
      <c r="G1337" s="103">
        <f t="shared" si="2264"/>
        <v>0</v>
      </c>
      <c r="H1337" s="103">
        <f t="shared" si="2264"/>
        <v>0</v>
      </c>
      <c r="I1337" s="103">
        <f t="shared" si="2264"/>
        <v>0</v>
      </c>
      <c r="J1337" s="103">
        <f t="shared" si="2264"/>
        <v>0</v>
      </c>
      <c r="K1337" s="12" t="s">
        <v>54</v>
      </c>
      <c r="L1337" s="169" t="s">
        <v>54</v>
      </c>
      <c r="M1337" s="170"/>
      <c r="N1337" s="103">
        <f t="shared" ref="N1337:R1337" si="2265">N1335-N1336</f>
        <v>0</v>
      </c>
      <c r="O1337" s="103">
        <f t="shared" si="2265"/>
        <v>0</v>
      </c>
      <c r="P1337" s="103">
        <f t="shared" si="2265"/>
        <v>0</v>
      </c>
      <c r="Q1337" s="103">
        <f t="shared" si="2265"/>
        <v>0</v>
      </c>
      <c r="R1337" s="103">
        <f t="shared" si="2265"/>
        <v>0</v>
      </c>
      <c r="S1337" s="12" t="s">
        <v>54</v>
      </c>
      <c r="T1337" s="169" t="s">
        <v>54</v>
      </c>
      <c r="U1337" s="170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 x14ac:dyDescent="0.45">
      <c r="A1338" s="25"/>
      <c r="B1338" s="175"/>
      <c r="C1338" s="178"/>
      <c r="D1338" s="175"/>
      <c r="E1338" s="100" t="s">
        <v>57</v>
      </c>
      <c r="F1338" s="104">
        <f t="shared" ref="F1338:J1338" si="2266">(F1335-F1336)*10</f>
        <v>0</v>
      </c>
      <c r="G1338" s="104">
        <f t="shared" si="2266"/>
        <v>0</v>
      </c>
      <c r="H1338" s="104">
        <f t="shared" si="2266"/>
        <v>0</v>
      </c>
      <c r="I1338" s="104">
        <f t="shared" si="2266"/>
        <v>0</v>
      </c>
      <c r="J1338" s="104">
        <f t="shared" si="2266"/>
        <v>0</v>
      </c>
      <c r="K1338" s="105">
        <f t="shared" ref="K1338" si="2267">IFERROR(AVERAGE(F1338:J1338)," ")</f>
        <v>0</v>
      </c>
      <c r="L1338" s="179" t="str">
        <f t="shared" ref="L1338" si="2268">IFERROR((1-((MAX(F1338:J1338)-MIN(F1338:J1338))/(2*AVERAGE(F1338:J1338))))*100," ")</f>
        <v xml:space="preserve"> </v>
      </c>
      <c r="M1338" s="180"/>
      <c r="N1338" s="104">
        <f t="shared" ref="N1338:R1338" si="2269">(N1335-N1336)*10</f>
        <v>0</v>
      </c>
      <c r="O1338" s="104">
        <f t="shared" si="2269"/>
        <v>0</v>
      </c>
      <c r="P1338" s="104">
        <f t="shared" si="2269"/>
        <v>0</v>
      </c>
      <c r="Q1338" s="104">
        <f t="shared" si="2269"/>
        <v>0</v>
      </c>
      <c r="R1338" s="104">
        <f t="shared" si="2269"/>
        <v>0</v>
      </c>
      <c r="S1338" s="105">
        <f t="shared" ref="S1338" si="2270">IFERROR(AVERAGE(N1338:R1338)," ")</f>
        <v>0</v>
      </c>
      <c r="T1338" s="171" t="str">
        <f t="shared" ref="T1338" si="2271">IFERROR((1-((MAX(N1338:R1338)-MIN(N1338:R1338))/(2*AVERAGE(N1338:R1338))))*100," ")</f>
        <v xml:space="preserve"> </v>
      </c>
      <c r="U1338" s="172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 x14ac:dyDescent="0.45">
      <c r="A1339" s="21"/>
      <c r="B1339" s="173"/>
      <c r="C1339" s="176"/>
      <c r="D1339" s="173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67" t="s">
        <v>54</v>
      </c>
      <c r="M1339" s="168"/>
      <c r="N1339" s="10"/>
      <c r="O1339" s="11"/>
      <c r="P1339" s="11"/>
      <c r="Q1339" s="11"/>
      <c r="R1339" s="11"/>
      <c r="S1339" s="141" t="s">
        <v>54</v>
      </c>
      <c r="T1339" s="167" t="s">
        <v>54</v>
      </c>
      <c r="U1339" s="168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 x14ac:dyDescent="0.45">
      <c r="A1340" s="54"/>
      <c r="B1340" s="174"/>
      <c r="C1340" s="177"/>
      <c r="D1340" s="174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67" t="s">
        <v>54</v>
      </c>
      <c r="M1340" s="168"/>
      <c r="N1340" s="10"/>
      <c r="O1340" s="11"/>
      <c r="P1340" s="11"/>
      <c r="Q1340" s="11"/>
      <c r="R1340" s="11"/>
      <c r="S1340" s="141" t="s">
        <v>54</v>
      </c>
      <c r="T1340" s="167" t="s">
        <v>54</v>
      </c>
      <c r="U1340" s="168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 x14ac:dyDescent="0.45">
      <c r="A1341" s="24"/>
      <c r="B1341" s="174"/>
      <c r="C1341" s="177"/>
      <c r="D1341" s="174"/>
      <c r="E1341" s="100" t="s">
        <v>56</v>
      </c>
      <c r="F1341" s="103">
        <f t="shared" ref="F1341:J1341" si="2272">F1339-F1340</f>
        <v>0</v>
      </c>
      <c r="G1341" s="103">
        <f t="shared" si="2272"/>
        <v>0</v>
      </c>
      <c r="H1341" s="103">
        <f t="shared" si="2272"/>
        <v>0</v>
      </c>
      <c r="I1341" s="103">
        <f t="shared" si="2272"/>
        <v>0</v>
      </c>
      <c r="J1341" s="103">
        <f t="shared" si="2272"/>
        <v>0</v>
      </c>
      <c r="K1341" s="12" t="s">
        <v>54</v>
      </c>
      <c r="L1341" s="169" t="s">
        <v>54</v>
      </c>
      <c r="M1341" s="170"/>
      <c r="N1341" s="103">
        <f t="shared" ref="N1341:R1341" si="2273">N1339-N1340</f>
        <v>0</v>
      </c>
      <c r="O1341" s="103">
        <f t="shared" si="2273"/>
        <v>0</v>
      </c>
      <c r="P1341" s="103">
        <f t="shared" si="2273"/>
        <v>0</v>
      </c>
      <c r="Q1341" s="103">
        <f t="shared" si="2273"/>
        <v>0</v>
      </c>
      <c r="R1341" s="103">
        <f t="shared" si="2273"/>
        <v>0</v>
      </c>
      <c r="S1341" s="12" t="s">
        <v>54</v>
      </c>
      <c r="T1341" s="169" t="s">
        <v>54</v>
      </c>
      <c r="U1341" s="170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 x14ac:dyDescent="0.45">
      <c r="A1342" s="25"/>
      <c r="B1342" s="175"/>
      <c r="C1342" s="178"/>
      <c r="D1342" s="175"/>
      <c r="E1342" s="100" t="s">
        <v>57</v>
      </c>
      <c r="F1342" s="104">
        <f t="shared" ref="F1342:J1342" si="2274">(F1339-F1340)*10</f>
        <v>0</v>
      </c>
      <c r="G1342" s="104">
        <f t="shared" si="2274"/>
        <v>0</v>
      </c>
      <c r="H1342" s="104">
        <f t="shared" si="2274"/>
        <v>0</v>
      </c>
      <c r="I1342" s="104">
        <f t="shared" si="2274"/>
        <v>0</v>
      </c>
      <c r="J1342" s="104">
        <f t="shared" si="2274"/>
        <v>0</v>
      </c>
      <c r="K1342" s="105">
        <f t="shared" ref="K1342" si="2275">IFERROR(AVERAGE(F1342:J1342)," ")</f>
        <v>0</v>
      </c>
      <c r="L1342" s="179" t="str">
        <f t="shared" ref="L1342" si="2276">IFERROR((1-((MAX(F1342:J1342)-MIN(F1342:J1342))/(2*AVERAGE(F1342:J1342))))*100," ")</f>
        <v xml:space="preserve"> </v>
      </c>
      <c r="M1342" s="180"/>
      <c r="N1342" s="104">
        <f t="shared" ref="N1342:R1342" si="2277">(N1339-N1340)*10</f>
        <v>0</v>
      </c>
      <c r="O1342" s="104">
        <f t="shared" si="2277"/>
        <v>0</v>
      </c>
      <c r="P1342" s="104">
        <f t="shared" si="2277"/>
        <v>0</v>
      </c>
      <c r="Q1342" s="104">
        <f t="shared" si="2277"/>
        <v>0</v>
      </c>
      <c r="R1342" s="104">
        <f t="shared" si="2277"/>
        <v>0</v>
      </c>
      <c r="S1342" s="105">
        <f t="shared" ref="S1342" si="2278">IFERROR(AVERAGE(N1342:R1342)," ")</f>
        <v>0</v>
      </c>
      <c r="T1342" s="171" t="str">
        <f t="shared" ref="T1342" si="2279">IFERROR((1-((MAX(N1342:R1342)-MIN(N1342:R1342))/(2*AVERAGE(N1342:R1342))))*100," ")</f>
        <v xml:space="preserve"> </v>
      </c>
      <c r="U1342" s="172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 x14ac:dyDescent="0.45">
      <c r="A1343" s="21"/>
      <c r="B1343" s="173"/>
      <c r="C1343" s="176"/>
      <c r="D1343" s="173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67" t="s">
        <v>54</v>
      </c>
      <c r="M1343" s="168"/>
      <c r="N1343" s="10"/>
      <c r="O1343" s="11"/>
      <c r="P1343" s="11"/>
      <c r="Q1343" s="11"/>
      <c r="R1343" s="11"/>
      <c r="S1343" s="141" t="s">
        <v>54</v>
      </c>
      <c r="T1343" s="167" t="s">
        <v>54</v>
      </c>
      <c r="U1343" s="168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 x14ac:dyDescent="0.45">
      <c r="A1344" s="54"/>
      <c r="B1344" s="174"/>
      <c r="C1344" s="177"/>
      <c r="D1344" s="174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67" t="s">
        <v>54</v>
      </c>
      <c r="M1344" s="168"/>
      <c r="N1344" s="10"/>
      <c r="O1344" s="11"/>
      <c r="P1344" s="11"/>
      <c r="Q1344" s="11"/>
      <c r="R1344" s="11"/>
      <c r="S1344" s="141" t="s">
        <v>54</v>
      </c>
      <c r="T1344" s="167" t="s">
        <v>54</v>
      </c>
      <c r="U1344" s="168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 x14ac:dyDescent="0.45">
      <c r="A1345" s="24"/>
      <c r="B1345" s="174"/>
      <c r="C1345" s="177"/>
      <c r="D1345" s="174"/>
      <c r="E1345" s="100" t="s">
        <v>56</v>
      </c>
      <c r="F1345" s="103">
        <f t="shared" ref="F1345:J1345" si="2280">F1343-F1344</f>
        <v>0</v>
      </c>
      <c r="G1345" s="103">
        <f t="shared" si="2280"/>
        <v>0</v>
      </c>
      <c r="H1345" s="103">
        <f t="shared" si="2280"/>
        <v>0</v>
      </c>
      <c r="I1345" s="103">
        <f t="shared" si="2280"/>
        <v>0</v>
      </c>
      <c r="J1345" s="103">
        <f t="shared" si="2280"/>
        <v>0</v>
      </c>
      <c r="K1345" s="12" t="s">
        <v>54</v>
      </c>
      <c r="L1345" s="169" t="s">
        <v>54</v>
      </c>
      <c r="M1345" s="170"/>
      <c r="N1345" s="103">
        <f t="shared" ref="N1345:R1345" si="2281">N1343-N1344</f>
        <v>0</v>
      </c>
      <c r="O1345" s="103">
        <f t="shared" si="2281"/>
        <v>0</v>
      </c>
      <c r="P1345" s="103">
        <f t="shared" si="2281"/>
        <v>0</v>
      </c>
      <c r="Q1345" s="103">
        <f t="shared" si="2281"/>
        <v>0</v>
      </c>
      <c r="R1345" s="103">
        <f t="shared" si="2281"/>
        <v>0</v>
      </c>
      <c r="S1345" s="12" t="s">
        <v>54</v>
      </c>
      <c r="T1345" s="169" t="s">
        <v>54</v>
      </c>
      <c r="U1345" s="170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 x14ac:dyDescent="0.45">
      <c r="A1346" s="25"/>
      <c r="B1346" s="175"/>
      <c r="C1346" s="178"/>
      <c r="D1346" s="175"/>
      <c r="E1346" s="100" t="s">
        <v>57</v>
      </c>
      <c r="F1346" s="104">
        <f t="shared" ref="F1346:J1346" si="2282">(F1343-F1344)*10</f>
        <v>0</v>
      </c>
      <c r="G1346" s="104">
        <f t="shared" si="2282"/>
        <v>0</v>
      </c>
      <c r="H1346" s="104">
        <f t="shared" si="2282"/>
        <v>0</v>
      </c>
      <c r="I1346" s="104">
        <f t="shared" si="2282"/>
        <v>0</v>
      </c>
      <c r="J1346" s="104">
        <f t="shared" si="2282"/>
        <v>0</v>
      </c>
      <c r="K1346" s="105">
        <f t="shared" ref="K1346" si="2283">IFERROR(AVERAGE(F1346:J1346)," ")</f>
        <v>0</v>
      </c>
      <c r="L1346" s="179" t="str">
        <f t="shared" ref="L1346" si="2284">IFERROR((1-((MAX(F1346:J1346)-MIN(F1346:J1346))/(2*AVERAGE(F1346:J1346))))*100," ")</f>
        <v xml:space="preserve"> </v>
      </c>
      <c r="M1346" s="180"/>
      <c r="N1346" s="104">
        <f t="shared" ref="N1346:R1346" si="2285">(N1343-N1344)*10</f>
        <v>0</v>
      </c>
      <c r="O1346" s="104">
        <f t="shared" si="2285"/>
        <v>0</v>
      </c>
      <c r="P1346" s="104">
        <f t="shared" si="2285"/>
        <v>0</v>
      </c>
      <c r="Q1346" s="104">
        <f t="shared" si="2285"/>
        <v>0</v>
      </c>
      <c r="R1346" s="104">
        <f t="shared" si="2285"/>
        <v>0</v>
      </c>
      <c r="S1346" s="105">
        <f t="shared" ref="S1346" si="2286">IFERROR(AVERAGE(N1346:R1346)," ")</f>
        <v>0</v>
      </c>
      <c r="T1346" s="171" t="str">
        <f t="shared" ref="T1346" si="2287">IFERROR((1-((MAX(N1346:R1346)-MIN(N1346:R1346))/(2*AVERAGE(N1346:R1346))))*100," ")</f>
        <v xml:space="preserve"> </v>
      </c>
      <c r="U1346" s="172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 x14ac:dyDescent="0.45">
      <c r="A1347" s="21"/>
      <c r="B1347" s="173"/>
      <c r="C1347" s="176"/>
      <c r="D1347" s="173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67" t="s">
        <v>54</v>
      </c>
      <c r="M1347" s="168"/>
      <c r="N1347" s="10"/>
      <c r="O1347" s="11"/>
      <c r="P1347" s="11"/>
      <c r="Q1347" s="11"/>
      <c r="R1347" s="11"/>
      <c r="S1347" s="141" t="s">
        <v>54</v>
      </c>
      <c r="T1347" s="167" t="s">
        <v>54</v>
      </c>
      <c r="U1347" s="168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 x14ac:dyDescent="0.45">
      <c r="A1348" s="54"/>
      <c r="B1348" s="174"/>
      <c r="C1348" s="177"/>
      <c r="D1348" s="174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67" t="s">
        <v>54</v>
      </c>
      <c r="M1348" s="168"/>
      <c r="N1348" s="10"/>
      <c r="O1348" s="11"/>
      <c r="P1348" s="11"/>
      <c r="Q1348" s="11"/>
      <c r="R1348" s="11"/>
      <c r="S1348" s="141" t="s">
        <v>54</v>
      </c>
      <c r="T1348" s="167" t="s">
        <v>54</v>
      </c>
      <c r="U1348" s="168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 x14ac:dyDescent="0.45">
      <c r="A1349" s="24"/>
      <c r="B1349" s="174"/>
      <c r="C1349" s="177"/>
      <c r="D1349" s="174"/>
      <c r="E1349" s="100" t="s">
        <v>56</v>
      </c>
      <c r="F1349" s="103">
        <f t="shared" ref="F1349:J1349" si="2288">F1347-F1348</f>
        <v>0</v>
      </c>
      <c r="G1349" s="103">
        <f t="shared" si="2288"/>
        <v>0</v>
      </c>
      <c r="H1349" s="103">
        <f t="shared" si="2288"/>
        <v>0</v>
      </c>
      <c r="I1349" s="103">
        <f t="shared" si="2288"/>
        <v>0</v>
      </c>
      <c r="J1349" s="103">
        <f t="shared" si="2288"/>
        <v>0</v>
      </c>
      <c r="K1349" s="12" t="s">
        <v>54</v>
      </c>
      <c r="L1349" s="169" t="s">
        <v>54</v>
      </c>
      <c r="M1349" s="170"/>
      <c r="N1349" s="103">
        <f t="shared" ref="N1349:R1349" si="2289">N1347-N1348</f>
        <v>0</v>
      </c>
      <c r="O1349" s="103">
        <f t="shared" si="2289"/>
        <v>0</v>
      </c>
      <c r="P1349" s="103">
        <f t="shared" si="2289"/>
        <v>0</v>
      </c>
      <c r="Q1349" s="103">
        <f t="shared" si="2289"/>
        <v>0</v>
      </c>
      <c r="R1349" s="103">
        <f t="shared" si="2289"/>
        <v>0</v>
      </c>
      <c r="S1349" s="12" t="s">
        <v>54</v>
      </c>
      <c r="T1349" s="169" t="s">
        <v>54</v>
      </c>
      <c r="U1349" s="170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 x14ac:dyDescent="0.45">
      <c r="A1350" s="25"/>
      <c r="B1350" s="175"/>
      <c r="C1350" s="178"/>
      <c r="D1350" s="175"/>
      <c r="E1350" s="100" t="s">
        <v>57</v>
      </c>
      <c r="F1350" s="104">
        <f t="shared" ref="F1350:J1350" si="2290">(F1347-F1348)*10</f>
        <v>0</v>
      </c>
      <c r="G1350" s="104">
        <f t="shared" si="2290"/>
        <v>0</v>
      </c>
      <c r="H1350" s="104">
        <f t="shared" si="2290"/>
        <v>0</v>
      </c>
      <c r="I1350" s="104">
        <f t="shared" si="2290"/>
        <v>0</v>
      </c>
      <c r="J1350" s="104">
        <f t="shared" si="2290"/>
        <v>0</v>
      </c>
      <c r="K1350" s="105">
        <f t="shared" ref="K1350" si="2291">IFERROR(AVERAGE(F1350:J1350)," ")</f>
        <v>0</v>
      </c>
      <c r="L1350" s="179" t="str">
        <f t="shared" ref="L1350" si="2292">IFERROR((1-((MAX(F1350:J1350)-MIN(F1350:J1350))/(2*AVERAGE(F1350:J1350))))*100," ")</f>
        <v xml:space="preserve"> </v>
      </c>
      <c r="M1350" s="180"/>
      <c r="N1350" s="104">
        <f t="shared" ref="N1350:R1350" si="2293">(N1347-N1348)*10</f>
        <v>0</v>
      </c>
      <c r="O1350" s="104">
        <f t="shared" si="2293"/>
        <v>0</v>
      </c>
      <c r="P1350" s="104">
        <f t="shared" si="2293"/>
        <v>0</v>
      </c>
      <c r="Q1350" s="104">
        <f t="shared" si="2293"/>
        <v>0</v>
      </c>
      <c r="R1350" s="104">
        <f t="shared" si="2293"/>
        <v>0</v>
      </c>
      <c r="S1350" s="105">
        <f t="shared" ref="S1350" si="2294">IFERROR(AVERAGE(N1350:R1350)," ")</f>
        <v>0</v>
      </c>
      <c r="T1350" s="171" t="str">
        <f t="shared" ref="T1350" si="2295">IFERROR((1-((MAX(N1350:R1350)-MIN(N1350:R1350))/(2*AVERAGE(N1350:R1350))))*100," ")</f>
        <v xml:space="preserve"> </v>
      </c>
      <c r="U1350" s="172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 x14ac:dyDescent="0.45">
      <c r="A1351" s="21"/>
      <c r="B1351" s="173"/>
      <c r="C1351" s="176"/>
      <c r="D1351" s="173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67" t="s">
        <v>54</v>
      </c>
      <c r="M1351" s="168"/>
      <c r="N1351" s="10"/>
      <c r="O1351" s="11"/>
      <c r="P1351" s="11"/>
      <c r="Q1351" s="11"/>
      <c r="R1351" s="11"/>
      <c r="S1351" s="141" t="s">
        <v>54</v>
      </c>
      <c r="T1351" s="167" t="s">
        <v>54</v>
      </c>
      <c r="U1351" s="168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 x14ac:dyDescent="0.45">
      <c r="A1352" s="54"/>
      <c r="B1352" s="174"/>
      <c r="C1352" s="177"/>
      <c r="D1352" s="174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67" t="s">
        <v>54</v>
      </c>
      <c r="M1352" s="168"/>
      <c r="N1352" s="10"/>
      <c r="O1352" s="11"/>
      <c r="P1352" s="11"/>
      <c r="Q1352" s="11"/>
      <c r="R1352" s="11"/>
      <c r="S1352" s="141" t="s">
        <v>54</v>
      </c>
      <c r="T1352" s="167" t="s">
        <v>54</v>
      </c>
      <c r="U1352" s="168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 x14ac:dyDescent="0.45">
      <c r="A1353" s="24"/>
      <c r="B1353" s="174"/>
      <c r="C1353" s="177"/>
      <c r="D1353" s="174"/>
      <c r="E1353" s="100" t="s">
        <v>56</v>
      </c>
      <c r="F1353" s="103">
        <f t="shared" ref="F1353:J1353" si="2296">F1351-F1352</f>
        <v>0</v>
      </c>
      <c r="G1353" s="103">
        <f t="shared" si="2296"/>
        <v>0</v>
      </c>
      <c r="H1353" s="103">
        <f t="shared" si="2296"/>
        <v>0</v>
      </c>
      <c r="I1353" s="103">
        <f t="shared" si="2296"/>
        <v>0</v>
      </c>
      <c r="J1353" s="103">
        <f t="shared" si="2296"/>
        <v>0</v>
      </c>
      <c r="K1353" s="12" t="s">
        <v>54</v>
      </c>
      <c r="L1353" s="169" t="s">
        <v>54</v>
      </c>
      <c r="M1353" s="170"/>
      <c r="N1353" s="103">
        <f t="shared" ref="N1353:R1353" si="2297">N1351-N1352</f>
        <v>0</v>
      </c>
      <c r="O1353" s="103">
        <f t="shared" si="2297"/>
        <v>0</v>
      </c>
      <c r="P1353" s="103">
        <f t="shared" si="2297"/>
        <v>0</v>
      </c>
      <c r="Q1353" s="103">
        <f t="shared" si="2297"/>
        <v>0</v>
      </c>
      <c r="R1353" s="103">
        <f t="shared" si="2297"/>
        <v>0</v>
      </c>
      <c r="S1353" s="12" t="s">
        <v>54</v>
      </c>
      <c r="T1353" s="169" t="s">
        <v>54</v>
      </c>
      <c r="U1353" s="170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 x14ac:dyDescent="0.45">
      <c r="A1354" s="25"/>
      <c r="B1354" s="175"/>
      <c r="C1354" s="178"/>
      <c r="D1354" s="175"/>
      <c r="E1354" s="100" t="s">
        <v>57</v>
      </c>
      <c r="F1354" s="104">
        <f t="shared" ref="F1354:J1354" si="2298">(F1351-F1352)*10</f>
        <v>0</v>
      </c>
      <c r="G1354" s="104">
        <f t="shared" si="2298"/>
        <v>0</v>
      </c>
      <c r="H1354" s="104">
        <f t="shared" si="2298"/>
        <v>0</v>
      </c>
      <c r="I1354" s="104">
        <f t="shared" si="2298"/>
        <v>0</v>
      </c>
      <c r="J1354" s="104">
        <f t="shared" si="2298"/>
        <v>0</v>
      </c>
      <c r="K1354" s="105">
        <f t="shared" ref="K1354" si="2299">IFERROR(AVERAGE(F1354:J1354)," ")</f>
        <v>0</v>
      </c>
      <c r="L1354" s="179" t="str">
        <f t="shared" ref="L1354" si="2300">IFERROR((1-((MAX(F1354:J1354)-MIN(F1354:J1354))/(2*AVERAGE(F1354:J1354))))*100," ")</f>
        <v xml:space="preserve"> </v>
      </c>
      <c r="M1354" s="180"/>
      <c r="N1354" s="104">
        <f t="shared" ref="N1354:R1354" si="2301">(N1351-N1352)*10</f>
        <v>0</v>
      </c>
      <c r="O1354" s="104">
        <f t="shared" si="2301"/>
        <v>0</v>
      </c>
      <c r="P1354" s="104">
        <f t="shared" si="2301"/>
        <v>0</v>
      </c>
      <c r="Q1354" s="104">
        <f t="shared" si="2301"/>
        <v>0</v>
      </c>
      <c r="R1354" s="104">
        <f t="shared" si="2301"/>
        <v>0</v>
      </c>
      <c r="S1354" s="105">
        <f t="shared" ref="S1354" si="2302">IFERROR(AVERAGE(N1354:R1354)," ")</f>
        <v>0</v>
      </c>
      <c r="T1354" s="171" t="str">
        <f t="shared" ref="T1354" si="2303">IFERROR((1-((MAX(N1354:R1354)-MIN(N1354:R1354))/(2*AVERAGE(N1354:R1354))))*100," ")</f>
        <v xml:space="preserve"> </v>
      </c>
      <c r="U1354" s="172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 x14ac:dyDescent="0.45">
      <c r="A1355" s="21"/>
      <c r="B1355" s="173"/>
      <c r="C1355" s="176"/>
      <c r="D1355" s="173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67" t="s">
        <v>54</v>
      </c>
      <c r="M1355" s="168"/>
      <c r="N1355" s="10"/>
      <c r="O1355" s="11"/>
      <c r="P1355" s="11"/>
      <c r="Q1355" s="11"/>
      <c r="R1355" s="11"/>
      <c r="S1355" s="141" t="s">
        <v>54</v>
      </c>
      <c r="T1355" s="167" t="s">
        <v>54</v>
      </c>
      <c r="U1355" s="168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 x14ac:dyDescent="0.45">
      <c r="A1356" s="54"/>
      <c r="B1356" s="174"/>
      <c r="C1356" s="177"/>
      <c r="D1356" s="174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67" t="s">
        <v>54</v>
      </c>
      <c r="M1356" s="168"/>
      <c r="N1356" s="10"/>
      <c r="O1356" s="11"/>
      <c r="P1356" s="11"/>
      <c r="Q1356" s="11"/>
      <c r="R1356" s="11"/>
      <c r="S1356" s="141" t="s">
        <v>54</v>
      </c>
      <c r="T1356" s="167" t="s">
        <v>54</v>
      </c>
      <c r="U1356" s="168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 x14ac:dyDescent="0.45">
      <c r="A1357" s="24"/>
      <c r="B1357" s="174"/>
      <c r="C1357" s="177"/>
      <c r="D1357" s="174"/>
      <c r="E1357" s="100" t="s">
        <v>56</v>
      </c>
      <c r="F1357" s="103">
        <f t="shared" ref="F1357:J1357" si="2304">F1355-F1356</f>
        <v>0</v>
      </c>
      <c r="G1357" s="103">
        <f t="shared" si="2304"/>
        <v>0</v>
      </c>
      <c r="H1357" s="103">
        <f t="shared" si="2304"/>
        <v>0</v>
      </c>
      <c r="I1357" s="103">
        <f t="shared" si="2304"/>
        <v>0</v>
      </c>
      <c r="J1357" s="103">
        <f t="shared" si="2304"/>
        <v>0</v>
      </c>
      <c r="K1357" s="12" t="s">
        <v>54</v>
      </c>
      <c r="L1357" s="169" t="s">
        <v>54</v>
      </c>
      <c r="M1357" s="170"/>
      <c r="N1357" s="103">
        <f t="shared" ref="N1357:R1357" si="2305">N1355-N1356</f>
        <v>0</v>
      </c>
      <c r="O1357" s="103">
        <f t="shared" si="2305"/>
        <v>0</v>
      </c>
      <c r="P1357" s="103">
        <f t="shared" si="2305"/>
        <v>0</v>
      </c>
      <c r="Q1357" s="103">
        <f t="shared" si="2305"/>
        <v>0</v>
      </c>
      <c r="R1357" s="103">
        <f t="shared" si="2305"/>
        <v>0</v>
      </c>
      <c r="S1357" s="12" t="s">
        <v>54</v>
      </c>
      <c r="T1357" s="169" t="s">
        <v>54</v>
      </c>
      <c r="U1357" s="170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 x14ac:dyDescent="0.45">
      <c r="A1358" s="25"/>
      <c r="B1358" s="175"/>
      <c r="C1358" s="178"/>
      <c r="D1358" s="175"/>
      <c r="E1358" s="100" t="s">
        <v>57</v>
      </c>
      <c r="F1358" s="104">
        <f t="shared" ref="F1358:J1358" si="2306">(F1355-F1356)*10</f>
        <v>0</v>
      </c>
      <c r="G1358" s="104">
        <f t="shared" si="2306"/>
        <v>0</v>
      </c>
      <c r="H1358" s="104">
        <f t="shared" si="2306"/>
        <v>0</v>
      </c>
      <c r="I1358" s="104">
        <f t="shared" si="2306"/>
        <v>0</v>
      </c>
      <c r="J1358" s="104">
        <f t="shared" si="2306"/>
        <v>0</v>
      </c>
      <c r="K1358" s="105">
        <f t="shared" ref="K1358" si="2307">IFERROR(AVERAGE(F1358:J1358)," ")</f>
        <v>0</v>
      </c>
      <c r="L1358" s="179" t="str">
        <f t="shared" ref="L1358" si="2308">IFERROR((1-((MAX(F1358:J1358)-MIN(F1358:J1358))/(2*AVERAGE(F1358:J1358))))*100," ")</f>
        <v xml:space="preserve"> </v>
      </c>
      <c r="M1358" s="180"/>
      <c r="N1358" s="104">
        <f t="shared" ref="N1358:R1358" si="2309">(N1355-N1356)*10</f>
        <v>0</v>
      </c>
      <c r="O1358" s="104">
        <f t="shared" si="2309"/>
        <v>0</v>
      </c>
      <c r="P1358" s="104">
        <f t="shared" si="2309"/>
        <v>0</v>
      </c>
      <c r="Q1358" s="104">
        <f t="shared" si="2309"/>
        <v>0</v>
      </c>
      <c r="R1358" s="104">
        <f t="shared" si="2309"/>
        <v>0</v>
      </c>
      <c r="S1358" s="105">
        <f t="shared" ref="S1358" si="2310">IFERROR(AVERAGE(N1358:R1358)," ")</f>
        <v>0</v>
      </c>
      <c r="T1358" s="171" t="str">
        <f t="shared" ref="T1358" si="2311">IFERROR((1-((MAX(N1358:R1358)-MIN(N1358:R1358))/(2*AVERAGE(N1358:R1358))))*100," ")</f>
        <v xml:space="preserve"> </v>
      </c>
      <c r="U1358" s="172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 x14ac:dyDescent="0.45">
      <c r="A1359" s="21"/>
      <c r="B1359" s="173"/>
      <c r="C1359" s="176"/>
      <c r="D1359" s="173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67" t="s">
        <v>54</v>
      </c>
      <c r="M1359" s="168"/>
      <c r="N1359" s="10"/>
      <c r="O1359" s="11"/>
      <c r="P1359" s="11"/>
      <c r="Q1359" s="11"/>
      <c r="R1359" s="11"/>
      <c r="S1359" s="141" t="s">
        <v>54</v>
      </c>
      <c r="T1359" s="167" t="s">
        <v>54</v>
      </c>
      <c r="U1359" s="168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 x14ac:dyDescent="0.45">
      <c r="A1360" s="54"/>
      <c r="B1360" s="174"/>
      <c r="C1360" s="177"/>
      <c r="D1360" s="174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67" t="s">
        <v>54</v>
      </c>
      <c r="M1360" s="168"/>
      <c r="N1360" s="10"/>
      <c r="O1360" s="11"/>
      <c r="P1360" s="11"/>
      <c r="Q1360" s="11"/>
      <c r="R1360" s="11"/>
      <c r="S1360" s="141" t="s">
        <v>54</v>
      </c>
      <c r="T1360" s="167" t="s">
        <v>54</v>
      </c>
      <c r="U1360" s="168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 x14ac:dyDescent="0.45">
      <c r="A1361" s="24"/>
      <c r="B1361" s="174"/>
      <c r="C1361" s="177"/>
      <c r="D1361" s="174"/>
      <c r="E1361" s="100" t="s">
        <v>56</v>
      </c>
      <c r="F1361" s="103">
        <f t="shared" ref="F1361:J1361" si="2312">F1359-F1360</f>
        <v>0</v>
      </c>
      <c r="G1361" s="103">
        <f t="shared" si="2312"/>
        <v>0</v>
      </c>
      <c r="H1361" s="103">
        <f t="shared" si="2312"/>
        <v>0</v>
      </c>
      <c r="I1361" s="103">
        <f t="shared" si="2312"/>
        <v>0</v>
      </c>
      <c r="J1361" s="103">
        <f t="shared" si="2312"/>
        <v>0</v>
      </c>
      <c r="K1361" s="12" t="s">
        <v>54</v>
      </c>
      <c r="L1361" s="169" t="s">
        <v>54</v>
      </c>
      <c r="M1361" s="170"/>
      <c r="N1361" s="103">
        <f t="shared" ref="N1361:R1361" si="2313">N1359-N1360</f>
        <v>0</v>
      </c>
      <c r="O1361" s="103">
        <f t="shared" si="2313"/>
        <v>0</v>
      </c>
      <c r="P1361" s="103">
        <f t="shared" si="2313"/>
        <v>0</v>
      </c>
      <c r="Q1361" s="103">
        <f t="shared" si="2313"/>
        <v>0</v>
      </c>
      <c r="R1361" s="103">
        <f t="shared" si="2313"/>
        <v>0</v>
      </c>
      <c r="S1361" s="12" t="s">
        <v>54</v>
      </c>
      <c r="T1361" s="169" t="s">
        <v>54</v>
      </c>
      <c r="U1361" s="170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 x14ac:dyDescent="0.45">
      <c r="A1362" s="25"/>
      <c r="B1362" s="175"/>
      <c r="C1362" s="178"/>
      <c r="D1362" s="175"/>
      <c r="E1362" s="100" t="s">
        <v>57</v>
      </c>
      <c r="F1362" s="104">
        <f t="shared" ref="F1362:J1362" si="2314">(F1359-F1360)*10</f>
        <v>0</v>
      </c>
      <c r="G1362" s="104">
        <f t="shared" si="2314"/>
        <v>0</v>
      </c>
      <c r="H1362" s="104">
        <f t="shared" si="2314"/>
        <v>0</v>
      </c>
      <c r="I1362" s="104">
        <f t="shared" si="2314"/>
        <v>0</v>
      </c>
      <c r="J1362" s="104">
        <f t="shared" si="2314"/>
        <v>0</v>
      </c>
      <c r="K1362" s="105">
        <f t="shared" ref="K1362" si="2315">IFERROR(AVERAGE(F1362:J1362)," ")</f>
        <v>0</v>
      </c>
      <c r="L1362" s="179" t="str">
        <f t="shared" ref="L1362" si="2316">IFERROR((1-((MAX(F1362:J1362)-MIN(F1362:J1362))/(2*AVERAGE(F1362:J1362))))*100," ")</f>
        <v xml:space="preserve"> </v>
      </c>
      <c r="M1362" s="180"/>
      <c r="N1362" s="104">
        <f t="shared" ref="N1362:R1362" si="2317">(N1359-N1360)*10</f>
        <v>0</v>
      </c>
      <c r="O1362" s="104">
        <f t="shared" si="2317"/>
        <v>0</v>
      </c>
      <c r="P1362" s="104">
        <f t="shared" si="2317"/>
        <v>0</v>
      </c>
      <c r="Q1362" s="104">
        <f t="shared" si="2317"/>
        <v>0</v>
      </c>
      <c r="R1362" s="104">
        <f t="shared" si="2317"/>
        <v>0</v>
      </c>
      <c r="S1362" s="105">
        <f t="shared" ref="S1362" si="2318">IFERROR(AVERAGE(N1362:R1362)," ")</f>
        <v>0</v>
      </c>
      <c r="T1362" s="171" t="str">
        <f t="shared" ref="T1362" si="2319">IFERROR((1-((MAX(N1362:R1362)-MIN(N1362:R1362))/(2*AVERAGE(N1362:R1362))))*100," ")</f>
        <v xml:space="preserve"> </v>
      </c>
      <c r="U1362" s="172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 x14ac:dyDescent="0.45">
      <c r="A1363" s="21"/>
      <c r="B1363" s="173"/>
      <c r="C1363" s="176"/>
      <c r="D1363" s="173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67" t="s">
        <v>54</v>
      </c>
      <c r="M1363" s="168"/>
      <c r="N1363" s="10"/>
      <c r="O1363" s="11"/>
      <c r="P1363" s="11"/>
      <c r="Q1363" s="11"/>
      <c r="R1363" s="11"/>
      <c r="S1363" s="141" t="s">
        <v>54</v>
      </c>
      <c r="T1363" s="167" t="s">
        <v>54</v>
      </c>
      <c r="U1363" s="168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 x14ac:dyDescent="0.45">
      <c r="A1364" s="54"/>
      <c r="B1364" s="174"/>
      <c r="C1364" s="177"/>
      <c r="D1364" s="174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67" t="s">
        <v>54</v>
      </c>
      <c r="M1364" s="168"/>
      <c r="N1364" s="10"/>
      <c r="O1364" s="11"/>
      <c r="P1364" s="11"/>
      <c r="Q1364" s="11"/>
      <c r="R1364" s="11"/>
      <c r="S1364" s="141" t="s">
        <v>54</v>
      </c>
      <c r="T1364" s="167" t="s">
        <v>54</v>
      </c>
      <c r="U1364" s="168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 x14ac:dyDescent="0.45">
      <c r="A1365" s="24"/>
      <c r="B1365" s="174"/>
      <c r="C1365" s="177"/>
      <c r="D1365" s="174"/>
      <c r="E1365" s="100" t="s">
        <v>56</v>
      </c>
      <c r="F1365" s="103">
        <f t="shared" ref="F1365:J1365" si="2320">F1363-F1364</f>
        <v>0</v>
      </c>
      <c r="G1365" s="103">
        <f t="shared" si="2320"/>
        <v>0</v>
      </c>
      <c r="H1365" s="103">
        <f t="shared" si="2320"/>
        <v>0</v>
      </c>
      <c r="I1365" s="103">
        <f t="shared" si="2320"/>
        <v>0</v>
      </c>
      <c r="J1365" s="103">
        <f t="shared" si="2320"/>
        <v>0</v>
      </c>
      <c r="K1365" s="12" t="s">
        <v>54</v>
      </c>
      <c r="L1365" s="169" t="s">
        <v>54</v>
      </c>
      <c r="M1365" s="170"/>
      <c r="N1365" s="103">
        <f t="shared" ref="N1365:R1365" si="2321">N1363-N1364</f>
        <v>0</v>
      </c>
      <c r="O1365" s="103">
        <f t="shared" si="2321"/>
        <v>0</v>
      </c>
      <c r="P1365" s="103">
        <f t="shared" si="2321"/>
        <v>0</v>
      </c>
      <c r="Q1365" s="103">
        <f t="shared" si="2321"/>
        <v>0</v>
      </c>
      <c r="R1365" s="103">
        <f t="shared" si="2321"/>
        <v>0</v>
      </c>
      <c r="S1365" s="12" t="s">
        <v>54</v>
      </c>
      <c r="T1365" s="169" t="s">
        <v>54</v>
      </c>
      <c r="U1365" s="170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 x14ac:dyDescent="0.45">
      <c r="A1366" s="25"/>
      <c r="B1366" s="175"/>
      <c r="C1366" s="178"/>
      <c r="D1366" s="175"/>
      <c r="E1366" s="100" t="s">
        <v>57</v>
      </c>
      <c r="F1366" s="104">
        <f t="shared" ref="F1366:J1366" si="2322">(F1363-F1364)*10</f>
        <v>0</v>
      </c>
      <c r="G1366" s="104">
        <f t="shared" si="2322"/>
        <v>0</v>
      </c>
      <c r="H1366" s="104">
        <f t="shared" si="2322"/>
        <v>0</v>
      </c>
      <c r="I1366" s="104">
        <f t="shared" si="2322"/>
        <v>0</v>
      </c>
      <c r="J1366" s="104">
        <f t="shared" si="2322"/>
        <v>0</v>
      </c>
      <c r="K1366" s="105">
        <f t="shared" ref="K1366" si="2323">IFERROR(AVERAGE(F1366:J1366)," ")</f>
        <v>0</v>
      </c>
      <c r="L1366" s="179" t="str">
        <f t="shared" ref="L1366" si="2324">IFERROR((1-((MAX(F1366:J1366)-MIN(F1366:J1366))/(2*AVERAGE(F1366:J1366))))*100," ")</f>
        <v xml:space="preserve"> </v>
      </c>
      <c r="M1366" s="180"/>
      <c r="N1366" s="104">
        <f t="shared" ref="N1366:R1366" si="2325">(N1363-N1364)*10</f>
        <v>0</v>
      </c>
      <c r="O1366" s="104">
        <f t="shared" si="2325"/>
        <v>0</v>
      </c>
      <c r="P1366" s="104">
        <f t="shared" si="2325"/>
        <v>0</v>
      </c>
      <c r="Q1366" s="104">
        <f t="shared" si="2325"/>
        <v>0</v>
      </c>
      <c r="R1366" s="104">
        <f t="shared" si="2325"/>
        <v>0</v>
      </c>
      <c r="S1366" s="105">
        <f t="shared" ref="S1366" si="2326">IFERROR(AVERAGE(N1366:R1366)," ")</f>
        <v>0</v>
      </c>
      <c r="T1366" s="171" t="str">
        <f t="shared" ref="T1366" si="2327">IFERROR((1-((MAX(N1366:R1366)-MIN(N1366:R1366))/(2*AVERAGE(N1366:R1366))))*100," ")</f>
        <v xml:space="preserve"> </v>
      </c>
      <c r="U1366" s="172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 x14ac:dyDescent="0.45">
      <c r="A1367" s="21"/>
      <c r="B1367" s="173"/>
      <c r="C1367" s="176"/>
      <c r="D1367" s="173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67" t="s">
        <v>54</v>
      </c>
      <c r="M1367" s="168"/>
      <c r="N1367" s="10"/>
      <c r="O1367" s="11"/>
      <c r="P1367" s="11"/>
      <c r="Q1367" s="11"/>
      <c r="R1367" s="11"/>
      <c r="S1367" s="141" t="s">
        <v>54</v>
      </c>
      <c r="T1367" s="167" t="s">
        <v>54</v>
      </c>
      <c r="U1367" s="168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 x14ac:dyDescent="0.45">
      <c r="A1368" s="54"/>
      <c r="B1368" s="174"/>
      <c r="C1368" s="177"/>
      <c r="D1368" s="174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67" t="s">
        <v>54</v>
      </c>
      <c r="M1368" s="168"/>
      <c r="N1368" s="10"/>
      <c r="O1368" s="11"/>
      <c r="P1368" s="11"/>
      <c r="Q1368" s="11"/>
      <c r="R1368" s="11"/>
      <c r="S1368" s="141" t="s">
        <v>54</v>
      </c>
      <c r="T1368" s="167" t="s">
        <v>54</v>
      </c>
      <c r="U1368" s="168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 x14ac:dyDescent="0.45">
      <c r="A1369" s="24"/>
      <c r="B1369" s="174"/>
      <c r="C1369" s="177"/>
      <c r="D1369" s="174"/>
      <c r="E1369" s="100" t="s">
        <v>56</v>
      </c>
      <c r="F1369" s="103">
        <f t="shared" ref="F1369:J1369" si="2328">F1367-F1368</f>
        <v>0</v>
      </c>
      <c r="G1369" s="103">
        <f t="shared" si="2328"/>
        <v>0</v>
      </c>
      <c r="H1369" s="103">
        <f t="shared" si="2328"/>
        <v>0</v>
      </c>
      <c r="I1369" s="103">
        <f t="shared" si="2328"/>
        <v>0</v>
      </c>
      <c r="J1369" s="103">
        <f t="shared" si="2328"/>
        <v>0</v>
      </c>
      <c r="K1369" s="12" t="s">
        <v>54</v>
      </c>
      <c r="L1369" s="169" t="s">
        <v>54</v>
      </c>
      <c r="M1369" s="170"/>
      <c r="N1369" s="103">
        <f t="shared" ref="N1369:R1369" si="2329">N1367-N1368</f>
        <v>0</v>
      </c>
      <c r="O1369" s="103">
        <f t="shared" si="2329"/>
        <v>0</v>
      </c>
      <c r="P1369" s="103">
        <f t="shared" si="2329"/>
        <v>0</v>
      </c>
      <c r="Q1369" s="103">
        <f t="shared" si="2329"/>
        <v>0</v>
      </c>
      <c r="R1369" s="103">
        <f t="shared" si="2329"/>
        <v>0</v>
      </c>
      <c r="S1369" s="12" t="s">
        <v>54</v>
      </c>
      <c r="T1369" s="169" t="s">
        <v>54</v>
      </c>
      <c r="U1369" s="170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 x14ac:dyDescent="0.45">
      <c r="A1370" s="25"/>
      <c r="B1370" s="175"/>
      <c r="C1370" s="178"/>
      <c r="D1370" s="175"/>
      <c r="E1370" s="100" t="s">
        <v>57</v>
      </c>
      <c r="F1370" s="104">
        <f t="shared" ref="F1370:J1370" si="2330">(F1367-F1368)*10</f>
        <v>0</v>
      </c>
      <c r="G1370" s="104">
        <f t="shared" si="2330"/>
        <v>0</v>
      </c>
      <c r="H1370" s="104">
        <f t="shared" si="2330"/>
        <v>0</v>
      </c>
      <c r="I1370" s="104">
        <f t="shared" si="2330"/>
        <v>0</v>
      </c>
      <c r="J1370" s="104">
        <f t="shared" si="2330"/>
        <v>0</v>
      </c>
      <c r="K1370" s="105">
        <f t="shared" ref="K1370" si="2331">IFERROR(AVERAGE(F1370:J1370)," ")</f>
        <v>0</v>
      </c>
      <c r="L1370" s="179" t="str">
        <f t="shared" ref="L1370" si="2332">IFERROR((1-((MAX(F1370:J1370)-MIN(F1370:J1370))/(2*AVERAGE(F1370:J1370))))*100," ")</f>
        <v xml:space="preserve"> </v>
      </c>
      <c r="M1370" s="180"/>
      <c r="N1370" s="104">
        <f t="shared" ref="N1370:R1370" si="2333">(N1367-N1368)*10</f>
        <v>0</v>
      </c>
      <c r="O1370" s="104">
        <f t="shared" si="2333"/>
        <v>0</v>
      </c>
      <c r="P1370" s="104">
        <f t="shared" si="2333"/>
        <v>0</v>
      </c>
      <c r="Q1370" s="104">
        <f t="shared" si="2333"/>
        <v>0</v>
      </c>
      <c r="R1370" s="104">
        <f t="shared" si="2333"/>
        <v>0</v>
      </c>
      <c r="S1370" s="105">
        <f t="shared" ref="S1370" si="2334">IFERROR(AVERAGE(N1370:R1370)," ")</f>
        <v>0</v>
      </c>
      <c r="T1370" s="171" t="str">
        <f t="shared" ref="T1370" si="2335">IFERROR((1-((MAX(N1370:R1370)-MIN(N1370:R1370))/(2*AVERAGE(N1370:R1370))))*100," ")</f>
        <v xml:space="preserve"> </v>
      </c>
      <c r="U1370" s="172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 x14ac:dyDescent="0.45">
      <c r="A1371" s="21"/>
      <c r="B1371" s="173"/>
      <c r="C1371" s="176"/>
      <c r="D1371" s="173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67" t="s">
        <v>54</v>
      </c>
      <c r="M1371" s="168"/>
      <c r="N1371" s="10"/>
      <c r="O1371" s="11"/>
      <c r="P1371" s="11"/>
      <c r="Q1371" s="11"/>
      <c r="R1371" s="11"/>
      <c r="S1371" s="141" t="s">
        <v>54</v>
      </c>
      <c r="T1371" s="167" t="s">
        <v>54</v>
      </c>
      <c r="U1371" s="168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 x14ac:dyDescent="0.45">
      <c r="A1372" s="54"/>
      <c r="B1372" s="174"/>
      <c r="C1372" s="177"/>
      <c r="D1372" s="174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67" t="s">
        <v>54</v>
      </c>
      <c r="M1372" s="168"/>
      <c r="N1372" s="10"/>
      <c r="O1372" s="11"/>
      <c r="P1372" s="11"/>
      <c r="Q1372" s="11"/>
      <c r="R1372" s="11"/>
      <c r="S1372" s="141" t="s">
        <v>54</v>
      </c>
      <c r="T1372" s="167" t="s">
        <v>54</v>
      </c>
      <c r="U1372" s="168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 x14ac:dyDescent="0.45">
      <c r="A1373" s="24"/>
      <c r="B1373" s="174"/>
      <c r="C1373" s="177"/>
      <c r="D1373" s="174"/>
      <c r="E1373" s="100" t="s">
        <v>56</v>
      </c>
      <c r="F1373" s="103">
        <f t="shared" ref="F1373:J1373" si="2336">F1371-F1372</f>
        <v>0</v>
      </c>
      <c r="G1373" s="103">
        <f t="shared" si="2336"/>
        <v>0</v>
      </c>
      <c r="H1373" s="103">
        <f t="shared" si="2336"/>
        <v>0</v>
      </c>
      <c r="I1373" s="103">
        <f t="shared" si="2336"/>
        <v>0</v>
      </c>
      <c r="J1373" s="103">
        <f t="shared" si="2336"/>
        <v>0</v>
      </c>
      <c r="K1373" s="12" t="s">
        <v>54</v>
      </c>
      <c r="L1373" s="169" t="s">
        <v>54</v>
      </c>
      <c r="M1373" s="170"/>
      <c r="N1373" s="103">
        <f t="shared" ref="N1373:R1373" si="2337">N1371-N1372</f>
        <v>0</v>
      </c>
      <c r="O1373" s="103">
        <f t="shared" si="2337"/>
        <v>0</v>
      </c>
      <c r="P1373" s="103">
        <f t="shared" si="2337"/>
        <v>0</v>
      </c>
      <c r="Q1373" s="103">
        <f t="shared" si="2337"/>
        <v>0</v>
      </c>
      <c r="R1373" s="103">
        <f t="shared" si="2337"/>
        <v>0</v>
      </c>
      <c r="S1373" s="12" t="s">
        <v>54</v>
      </c>
      <c r="T1373" s="169" t="s">
        <v>54</v>
      </c>
      <c r="U1373" s="170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 x14ac:dyDescent="0.45">
      <c r="A1374" s="25"/>
      <c r="B1374" s="175"/>
      <c r="C1374" s="178"/>
      <c r="D1374" s="175"/>
      <c r="E1374" s="100" t="s">
        <v>57</v>
      </c>
      <c r="F1374" s="104">
        <f t="shared" ref="F1374:J1374" si="2338">(F1371-F1372)*10</f>
        <v>0</v>
      </c>
      <c r="G1374" s="104">
        <f t="shared" si="2338"/>
        <v>0</v>
      </c>
      <c r="H1374" s="104">
        <f t="shared" si="2338"/>
        <v>0</v>
      </c>
      <c r="I1374" s="104">
        <f t="shared" si="2338"/>
        <v>0</v>
      </c>
      <c r="J1374" s="104">
        <f t="shared" si="2338"/>
        <v>0</v>
      </c>
      <c r="K1374" s="105">
        <f t="shared" ref="K1374" si="2339">IFERROR(AVERAGE(F1374:J1374)," ")</f>
        <v>0</v>
      </c>
      <c r="L1374" s="179" t="str">
        <f t="shared" ref="L1374" si="2340">IFERROR((1-((MAX(F1374:J1374)-MIN(F1374:J1374))/(2*AVERAGE(F1374:J1374))))*100," ")</f>
        <v xml:space="preserve"> </v>
      </c>
      <c r="M1374" s="180"/>
      <c r="N1374" s="104">
        <f t="shared" ref="N1374:R1374" si="2341">(N1371-N1372)*10</f>
        <v>0</v>
      </c>
      <c r="O1374" s="104">
        <f t="shared" si="2341"/>
        <v>0</v>
      </c>
      <c r="P1374" s="104">
        <f t="shared" si="2341"/>
        <v>0</v>
      </c>
      <c r="Q1374" s="104">
        <f t="shared" si="2341"/>
        <v>0</v>
      </c>
      <c r="R1374" s="104">
        <f t="shared" si="2341"/>
        <v>0</v>
      </c>
      <c r="S1374" s="105">
        <f t="shared" ref="S1374" si="2342">IFERROR(AVERAGE(N1374:R1374)," ")</f>
        <v>0</v>
      </c>
      <c r="T1374" s="171" t="str">
        <f t="shared" ref="T1374" si="2343">IFERROR((1-((MAX(N1374:R1374)-MIN(N1374:R1374))/(2*AVERAGE(N1374:R1374))))*100," ")</f>
        <v xml:space="preserve"> </v>
      </c>
      <c r="U1374" s="172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 x14ac:dyDescent="0.45">
      <c r="A1375" s="21"/>
      <c r="B1375" s="173"/>
      <c r="C1375" s="176"/>
      <c r="D1375" s="173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67" t="s">
        <v>54</v>
      </c>
      <c r="M1375" s="168"/>
      <c r="N1375" s="10"/>
      <c r="O1375" s="11"/>
      <c r="P1375" s="11"/>
      <c r="Q1375" s="11"/>
      <c r="R1375" s="11"/>
      <c r="S1375" s="141" t="s">
        <v>54</v>
      </c>
      <c r="T1375" s="167" t="s">
        <v>54</v>
      </c>
      <c r="U1375" s="168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 x14ac:dyDescent="0.45">
      <c r="A1376" s="54"/>
      <c r="B1376" s="174"/>
      <c r="C1376" s="177"/>
      <c r="D1376" s="174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67" t="s">
        <v>54</v>
      </c>
      <c r="M1376" s="168"/>
      <c r="N1376" s="10"/>
      <c r="O1376" s="11"/>
      <c r="P1376" s="11"/>
      <c r="Q1376" s="11"/>
      <c r="R1376" s="11"/>
      <c r="S1376" s="141" t="s">
        <v>54</v>
      </c>
      <c r="T1376" s="167" t="s">
        <v>54</v>
      </c>
      <c r="U1376" s="168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 x14ac:dyDescent="0.45">
      <c r="A1377" s="24"/>
      <c r="B1377" s="174"/>
      <c r="C1377" s="177"/>
      <c r="D1377" s="174"/>
      <c r="E1377" s="100" t="s">
        <v>56</v>
      </c>
      <c r="F1377" s="103">
        <f t="shared" ref="F1377:J1377" si="2344">F1375-F1376</f>
        <v>0</v>
      </c>
      <c r="G1377" s="103">
        <f t="shared" si="2344"/>
        <v>0</v>
      </c>
      <c r="H1377" s="103">
        <f t="shared" si="2344"/>
        <v>0</v>
      </c>
      <c r="I1377" s="103">
        <f t="shared" si="2344"/>
        <v>0</v>
      </c>
      <c r="J1377" s="103">
        <f t="shared" si="2344"/>
        <v>0</v>
      </c>
      <c r="K1377" s="12" t="s">
        <v>54</v>
      </c>
      <c r="L1377" s="169" t="s">
        <v>54</v>
      </c>
      <c r="M1377" s="170"/>
      <c r="N1377" s="103">
        <f t="shared" ref="N1377:R1377" si="2345">N1375-N1376</f>
        <v>0</v>
      </c>
      <c r="O1377" s="103">
        <f t="shared" si="2345"/>
        <v>0</v>
      </c>
      <c r="P1377" s="103">
        <f t="shared" si="2345"/>
        <v>0</v>
      </c>
      <c r="Q1377" s="103">
        <f t="shared" si="2345"/>
        <v>0</v>
      </c>
      <c r="R1377" s="103">
        <f t="shared" si="2345"/>
        <v>0</v>
      </c>
      <c r="S1377" s="12" t="s">
        <v>54</v>
      </c>
      <c r="T1377" s="169" t="s">
        <v>54</v>
      </c>
      <c r="U1377" s="170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 x14ac:dyDescent="0.45">
      <c r="A1378" s="25"/>
      <c r="B1378" s="175"/>
      <c r="C1378" s="178"/>
      <c r="D1378" s="175"/>
      <c r="E1378" s="100" t="s">
        <v>57</v>
      </c>
      <c r="F1378" s="104">
        <f t="shared" ref="F1378:J1378" si="2346">(F1375-F1376)*10</f>
        <v>0</v>
      </c>
      <c r="G1378" s="104">
        <f t="shared" si="2346"/>
        <v>0</v>
      </c>
      <c r="H1378" s="104">
        <f t="shared" si="2346"/>
        <v>0</v>
      </c>
      <c r="I1378" s="104">
        <f t="shared" si="2346"/>
        <v>0</v>
      </c>
      <c r="J1378" s="104">
        <f t="shared" si="2346"/>
        <v>0</v>
      </c>
      <c r="K1378" s="105">
        <f t="shared" ref="K1378" si="2347">IFERROR(AVERAGE(F1378:J1378)," ")</f>
        <v>0</v>
      </c>
      <c r="L1378" s="179" t="str">
        <f t="shared" ref="L1378" si="2348">IFERROR((1-((MAX(F1378:J1378)-MIN(F1378:J1378))/(2*AVERAGE(F1378:J1378))))*100," ")</f>
        <v xml:space="preserve"> </v>
      </c>
      <c r="M1378" s="180"/>
      <c r="N1378" s="104">
        <f t="shared" ref="N1378:R1378" si="2349">(N1375-N1376)*10</f>
        <v>0</v>
      </c>
      <c r="O1378" s="104">
        <f t="shared" si="2349"/>
        <v>0</v>
      </c>
      <c r="P1378" s="104">
        <f t="shared" si="2349"/>
        <v>0</v>
      </c>
      <c r="Q1378" s="104">
        <f t="shared" si="2349"/>
        <v>0</v>
      </c>
      <c r="R1378" s="104">
        <f t="shared" si="2349"/>
        <v>0</v>
      </c>
      <c r="S1378" s="105">
        <f t="shared" ref="S1378" si="2350">IFERROR(AVERAGE(N1378:R1378)," ")</f>
        <v>0</v>
      </c>
      <c r="T1378" s="171" t="str">
        <f t="shared" ref="T1378" si="2351">IFERROR((1-((MAX(N1378:R1378)-MIN(N1378:R1378))/(2*AVERAGE(N1378:R1378))))*100," ")</f>
        <v xml:space="preserve"> </v>
      </c>
      <c r="U1378" s="172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 x14ac:dyDescent="0.45">
      <c r="A1379" s="21"/>
      <c r="B1379" s="173"/>
      <c r="C1379" s="176"/>
      <c r="D1379" s="173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67" t="s">
        <v>54</v>
      </c>
      <c r="M1379" s="168"/>
      <c r="N1379" s="10"/>
      <c r="O1379" s="11"/>
      <c r="P1379" s="11"/>
      <c r="Q1379" s="11"/>
      <c r="R1379" s="11"/>
      <c r="S1379" s="141" t="s">
        <v>54</v>
      </c>
      <c r="T1379" s="167" t="s">
        <v>54</v>
      </c>
      <c r="U1379" s="168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 x14ac:dyDescent="0.45">
      <c r="A1380" s="54"/>
      <c r="B1380" s="174"/>
      <c r="C1380" s="177"/>
      <c r="D1380" s="174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67" t="s">
        <v>54</v>
      </c>
      <c r="M1380" s="168"/>
      <c r="N1380" s="10"/>
      <c r="O1380" s="11"/>
      <c r="P1380" s="11"/>
      <c r="Q1380" s="11"/>
      <c r="R1380" s="11"/>
      <c r="S1380" s="141" t="s">
        <v>54</v>
      </c>
      <c r="T1380" s="167" t="s">
        <v>54</v>
      </c>
      <c r="U1380" s="168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 x14ac:dyDescent="0.45">
      <c r="A1381" s="24"/>
      <c r="B1381" s="174"/>
      <c r="C1381" s="177"/>
      <c r="D1381" s="174"/>
      <c r="E1381" s="100" t="s">
        <v>56</v>
      </c>
      <c r="F1381" s="103">
        <f t="shared" ref="F1381:J1381" si="2352">F1379-F1380</f>
        <v>0</v>
      </c>
      <c r="G1381" s="103">
        <f t="shared" si="2352"/>
        <v>0</v>
      </c>
      <c r="H1381" s="103">
        <f t="shared" si="2352"/>
        <v>0</v>
      </c>
      <c r="I1381" s="103">
        <f t="shared" si="2352"/>
        <v>0</v>
      </c>
      <c r="J1381" s="103">
        <f t="shared" si="2352"/>
        <v>0</v>
      </c>
      <c r="K1381" s="12" t="s">
        <v>54</v>
      </c>
      <c r="L1381" s="169" t="s">
        <v>54</v>
      </c>
      <c r="M1381" s="170"/>
      <c r="N1381" s="103">
        <f t="shared" ref="N1381:R1381" si="2353">N1379-N1380</f>
        <v>0</v>
      </c>
      <c r="O1381" s="103">
        <f t="shared" si="2353"/>
        <v>0</v>
      </c>
      <c r="P1381" s="103">
        <f t="shared" si="2353"/>
        <v>0</v>
      </c>
      <c r="Q1381" s="103">
        <f t="shared" si="2353"/>
        <v>0</v>
      </c>
      <c r="R1381" s="103">
        <f t="shared" si="2353"/>
        <v>0</v>
      </c>
      <c r="S1381" s="12" t="s">
        <v>54</v>
      </c>
      <c r="T1381" s="169" t="s">
        <v>54</v>
      </c>
      <c r="U1381" s="170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 x14ac:dyDescent="0.45">
      <c r="A1382" s="25"/>
      <c r="B1382" s="175"/>
      <c r="C1382" s="178"/>
      <c r="D1382" s="175"/>
      <c r="E1382" s="100" t="s">
        <v>57</v>
      </c>
      <c r="F1382" s="104">
        <f t="shared" ref="F1382:J1382" si="2354">(F1379-F1380)*10</f>
        <v>0</v>
      </c>
      <c r="G1382" s="104">
        <f t="shared" si="2354"/>
        <v>0</v>
      </c>
      <c r="H1382" s="104">
        <f t="shared" si="2354"/>
        <v>0</v>
      </c>
      <c r="I1382" s="104">
        <f t="shared" si="2354"/>
        <v>0</v>
      </c>
      <c r="J1382" s="104">
        <f t="shared" si="2354"/>
        <v>0</v>
      </c>
      <c r="K1382" s="105">
        <f t="shared" ref="K1382" si="2355">IFERROR(AVERAGE(F1382:J1382)," ")</f>
        <v>0</v>
      </c>
      <c r="L1382" s="179" t="str">
        <f t="shared" ref="L1382" si="2356">IFERROR((1-((MAX(F1382:J1382)-MIN(F1382:J1382))/(2*AVERAGE(F1382:J1382))))*100," ")</f>
        <v xml:space="preserve"> </v>
      </c>
      <c r="M1382" s="180"/>
      <c r="N1382" s="104">
        <f t="shared" ref="N1382:R1382" si="2357">(N1379-N1380)*10</f>
        <v>0</v>
      </c>
      <c r="O1382" s="104">
        <f t="shared" si="2357"/>
        <v>0</v>
      </c>
      <c r="P1382" s="104">
        <f t="shared" si="2357"/>
        <v>0</v>
      </c>
      <c r="Q1382" s="104">
        <f t="shared" si="2357"/>
        <v>0</v>
      </c>
      <c r="R1382" s="104">
        <f t="shared" si="2357"/>
        <v>0</v>
      </c>
      <c r="S1382" s="105">
        <f t="shared" ref="S1382" si="2358">IFERROR(AVERAGE(N1382:R1382)," ")</f>
        <v>0</v>
      </c>
      <c r="T1382" s="171" t="str">
        <f t="shared" ref="T1382" si="2359">IFERROR((1-((MAX(N1382:R1382)-MIN(N1382:R1382))/(2*AVERAGE(N1382:R1382))))*100," ")</f>
        <v xml:space="preserve"> </v>
      </c>
      <c r="U1382" s="172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 x14ac:dyDescent="0.45">
      <c r="A1383" s="21"/>
      <c r="B1383" s="173"/>
      <c r="C1383" s="176"/>
      <c r="D1383" s="173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67" t="s">
        <v>54</v>
      </c>
      <c r="M1383" s="168"/>
      <c r="N1383" s="10"/>
      <c r="O1383" s="11"/>
      <c r="P1383" s="11"/>
      <c r="Q1383" s="11"/>
      <c r="R1383" s="11"/>
      <c r="S1383" s="141" t="s">
        <v>54</v>
      </c>
      <c r="T1383" s="167" t="s">
        <v>54</v>
      </c>
      <c r="U1383" s="168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 x14ac:dyDescent="0.45">
      <c r="A1384" s="54"/>
      <c r="B1384" s="174"/>
      <c r="C1384" s="177"/>
      <c r="D1384" s="174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67" t="s">
        <v>54</v>
      </c>
      <c r="M1384" s="168"/>
      <c r="N1384" s="10"/>
      <c r="O1384" s="11"/>
      <c r="P1384" s="11"/>
      <c r="Q1384" s="11"/>
      <c r="R1384" s="11"/>
      <c r="S1384" s="141" t="s">
        <v>54</v>
      </c>
      <c r="T1384" s="167" t="s">
        <v>54</v>
      </c>
      <c r="U1384" s="168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 x14ac:dyDescent="0.45">
      <c r="A1385" s="24"/>
      <c r="B1385" s="174"/>
      <c r="C1385" s="177"/>
      <c r="D1385" s="174"/>
      <c r="E1385" s="100" t="s">
        <v>56</v>
      </c>
      <c r="F1385" s="103">
        <f t="shared" ref="F1385:J1385" si="2360">F1383-F1384</f>
        <v>0</v>
      </c>
      <c r="G1385" s="103">
        <f t="shared" si="2360"/>
        <v>0</v>
      </c>
      <c r="H1385" s="103">
        <f t="shared" si="2360"/>
        <v>0</v>
      </c>
      <c r="I1385" s="103">
        <f t="shared" si="2360"/>
        <v>0</v>
      </c>
      <c r="J1385" s="103">
        <f t="shared" si="2360"/>
        <v>0</v>
      </c>
      <c r="K1385" s="12" t="s">
        <v>54</v>
      </c>
      <c r="L1385" s="169" t="s">
        <v>54</v>
      </c>
      <c r="M1385" s="170"/>
      <c r="N1385" s="103">
        <f t="shared" ref="N1385:R1385" si="2361">N1383-N1384</f>
        <v>0</v>
      </c>
      <c r="O1385" s="103">
        <f t="shared" si="2361"/>
        <v>0</v>
      </c>
      <c r="P1385" s="103">
        <f t="shared" si="2361"/>
        <v>0</v>
      </c>
      <c r="Q1385" s="103">
        <f t="shared" si="2361"/>
        <v>0</v>
      </c>
      <c r="R1385" s="103">
        <f t="shared" si="2361"/>
        <v>0</v>
      </c>
      <c r="S1385" s="12" t="s">
        <v>54</v>
      </c>
      <c r="T1385" s="169" t="s">
        <v>54</v>
      </c>
      <c r="U1385" s="170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 x14ac:dyDescent="0.45">
      <c r="A1386" s="25"/>
      <c r="B1386" s="175"/>
      <c r="C1386" s="178"/>
      <c r="D1386" s="175"/>
      <c r="E1386" s="100" t="s">
        <v>57</v>
      </c>
      <c r="F1386" s="104">
        <f t="shared" ref="F1386:J1386" si="2362">(F1383-F1384)*10</f>
        <v>0</v>
      </c>
      <c r="G1386" s="104">
        <f t="shared" si="2362"/>
        <v>0</v>
      </c>
      <c r="H1386" s="104">
        <f t="shared" si="2362"/>
        <v>0</v>
      </c>
      <c r="I1386" s="104">
        <f t="shared" si="2362"/>
        <v>0</v>
      </c>
      <c r="J1386" s="104">
        <f t="shared" si="2362"/>
        <v>0</v>
      </c>
      <c r="K1386" s="105">
        <f t="shared" ref="K1386" si="2363">IFERROR(AVERAGE(F1386:J1386)," ")</f>
        <v>0</v>
      </c>
      <c r="L1386" s="179" t="str">
        <f t="shared" ref="L1386" si="2364">IFERROR((1-((MAX(F1386:J1386)-MIN(F1386:J1386))/(2*AVERAGE(F1386:J1386))))*100," ")</f>
        <v xml:space="preserve"> </v>
      </c>
      <c r="M1386" s="180"/>
      <c r="N1386" s="104">
        <f t="shared" ref="N1386:R1386" si="2365">(N1383-N1384)*10</f>
        <v>0</v>
      </c>
      <c r="O1386" s="104">
        <f t="shared" si="2365"/>
        <v>0</v>
      </c>
      <c r="P1386" s="104">
        <f t="shared" si="2365"/>
        <v>0</v>
      </c>
      <c r="Q1386" s="104">
        <f t="shared" si="2365"/>
        <v>0</v>
      </c>
      <c r="R1386" s="104">
        <f t="shared" si="2365"/>
        <v>0</v>
      </c>
      <c r="S1386" s="105">
        <f t="shared" ref="S1386" si="2366">IFERROR(AVERAGE(N1386:R1386)," ")</f>
        <v>0</v>
      </c>
      <c r="T1386" s="171" t="str">
        <f t="shared" ref="T1386" si="2367">IFERROR((1-((MAX(N1386:R1386)-MIN(N1386:R1386))/(2*AVERAGE(N1386:R1386))))*100," ")</f>
        <v xml:space="preserve"> </v>
      </c>
      <c r="U1386" s="172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 x14ac:dyDescent="0.45">
      <c r="A1387" s="21"/>
      <c r="B1387" s="173"/>
      <c r="C1387" s="176"/>
      <c r="D1387" s="173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67" t="s">
        <v>54</v>
      </c>
      <c r="M1387" s="168"/>
      <c r="N1387" s="10"/>
      <c r="O1387" s="11"/>
      <c r="P1387" s="11"/>
      <c r="Q1387" s="11"/>
      <c r="R1387" s="11"/>
      <c r="S1387" s="141" t="s">
        <v>54</v>
      </c>
      <c r="T1387" s="167" t="s">
        <v>54</v>
      </c>
      <c r="U1387" s="168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 x14ac:dyDescent="0.45">
      <c r="A1388" s="54"/>
      <c r="B1388" s="174"/>
      <c r="C1388" s="177"/>
      <c r="D1388" s="174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67" t="s">
        <v>54</v>
      </c>
      <c r="M1388" s="168"/>
      <c r="N1388" s="10"/>
      <c r="O1388" s="11"/>
      <c r="P1388" s="11"/>
      <c r="Q1388" s="11"/>
      <c r="R1388" s="11"/>
      <c r="S1388" s="141" t="s">
        <v>54</v>
      </c>
      <c r="T1388" s="167" t="s">
        <v>54</v>
      </c>
      <c r="U1388" s="168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 x14ac:dyDescent="0.45">
      <c r="A1389" s="24"/>
      <c r="B1389" s="174"/>
      <c r="C1389" s="177"/>
      <c r="D1389" s="174"/>
      <c r="E1389" s="100" t="s">
        <v>56</v>
      </c>
      <c r="F1389" s="103">
        <f t="shared" ref="F1389:J1389" si="2368">F1387-F1388</f>
        <v>0</v>
      </c>
      <c r="G1389" s="103">
        <f t="shared" si="2368"/>
        <v>0</v>
      </c>
      <c r="H1389" s="103">
        <f t="shared" si="2368"/>
        <v>0</v>
      </c>
      <c r="I1389" s="103">
        <f t="shared" si="2368"/>
        <v>0</v>
      </c>
      <c r="J1389" s="103">
        <f t="shared" si="2368"/>
        <v>0</v>
      </c>
      <c r="K1389" s="12" t="s">
        <v>54</v>
      </c>
      <c r="L1389" s="169" t="s">
        <v>54</v>
      </c>
      <c r="M1389" s="170"/>
      <c r="N1389" s="103">
        <f t="shared" ref="N1389:R1389" si="2369">N1387-N1388</f>
        <v>0</v>
      </c>
      <c r="O1389" s="103">
        <f t="shared" si="2369"/>
        <v>0</v>
      </c>
      <c r="P1389" s="103">
        <f t="shared" si="2369"/>
        <v>0</v>
      </c>
      <c r="Q1389" s="103">
        <f t="shared" si="2369"/>
        <v>0</v>
      </c>
      <c r="R1389" s="103">
        <f t="shared" si="2369"/>
        <v>0</v>
      </c>
      <c r="S1389" s="12" t="s">
        <v>54</v>
      </c>
      <c r="T1389" s="169" t="s">
        <v>54</v>
      </c>
      <c r="U1389" s="170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 x14ac:dyDescent="0.45">
      <c r="A1390" s="25"/>
      <c r="B1390" s="175"/>
      <c r="C1390" s="178"/>
      <c r="D1390" s="175"/>
      <c r="E1390" s="100" t="s">
        <v>57</v>
      </c>
      <c r="F1390" s="104">
        <f t="shared" ref="F1390:J1390" si="2370">(F1387-F1388)*10</f>
        <v>0</v>
      </c>
      <c r="G1390" s="104">
        <f t="shared" si="2370"/>
        <v>0</v>
      </c>
      <c r="H1390" s="104">
        <f t="shared" si="2370"/>
        <v>0</v>
      </c>
      <c r="I1390" s="104">
        <f t="shared" si="2370"/>
        <v>0</v>
      </c>
      <c r="J1390" s="104">
        <f t="shared" si="2370"/>
        <v>0</v>
      </c>
      <c r="K1390" s="105">
        <f t="shared" ref="K1390" si="2371">IFERROR(AVERAGE(F1390:J1390)," ")</f>
        <v>0</v>
      </c>
      <c r="L1390" s="179" t="str">
        <f t="shared" ref="L1390" si="2372">IFERROR((1-((MAX(F1390:J1390)-MIN(F1390:J1390))/(2*AVERAGE(F1390:J1390))))*100," ")</f>
        <v xml:space="preserve"> </v>
      </c>
      <c r="M1390" s="180"/>
      <c r="N1390" s="104">
        <f t="shared" ref="N1390:R1390" si="2373">(N1387-N1388)*10</f>
        <v>0</v>
      </c>
      <c r="O1390" s="104">
        <f t="shared" si="2373"/>
        <v>0</v>
      </c>
      <c r="P1390" s="104">
        <f t="shared" si="2373"/>
        <v>0</v>
      </c>
      <c r="Q1390" s="104">
        <f t="shared" si="2373"/>
        <v>0</v>
      </c>
      <c r="R1390" s="104">
        <f t="shared" si="2373"/>
        <v>0</v>
      </c>
      <c r="S1390" s="105">
        <f t="shared" ref="S1390" si="2374">IFERROR(AVERAGE(N1390:R1390)," ")</f>
        <v>0</v>
      </c>
      <c r="T1390" s="171" t="str">
        <f t="shared" ref="T1390" si="2375">IFERROR((1-((MAX(N1390:R1390)-MIN(N1390:R1390))/(2*AVERAGE(N1390:R1390))))*100," ")</f>
        <v xml:space="preserve"> </v>
      </c>
      <c r="U1390" s="172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 x14ac:dyDescent="0.45">
      <c r="A1391" s="21"/>
      <c r="B1391" s="173"/>
      <c r="C1391" s="176"/>
      <c r="D1391" s="173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67" t="s">
        <v>54</v>
      </c>
      <c r="M1391" s="168"/>
      <c r="N1391" s="10"/>
      <c r="O1391" s="11"/>
      <c r="P1391" s="11"/>
      <c r="Q1391" s="11"/>
      <c r="R1391" s="11"/>
      <c r="S1391" s="141" t="s">
        <v>54</v>
      </c>
      <c r="T1391" s="167" t="s">
        <v>54</v>
      </c>
      <c r="U1391" s="168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 x14ac:dyDescent="0.45">
      <c r="A1392" s="54"/>
      <c r="B1392" s="174"/>
      <c r="C1392" s="177"/>
      <c r="D1392" s="174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67" t="s">
        <v>54</v>
      </c>
      <c r="M1392" s="168"/>
      <c r="N1392" s="10"/>
      <c r="O1392" s="11"/>
      <c r="P1392" s="11"/>
      <c r="Q1392" s="11"/>
      <c r="R1392" s="11"/>
      <c r="S1392" s="141" t="s">
        <v>54</v>
      </c>
      <c r="T1392" s="167" t="s">
        <v>54</v>
      </c>
      <c r="U1392" s="168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 x14ac:dyDescent="0.45">
      <c r="A1393" s="24"/>
      <c r="B1393" s="174"/>
      <c r="C1393" s="177"/>
      <c r="D1393" s="174"/>
      <c r="E1393" s="100" t="s">
        <v>56</v>
      </c>
      <c r="F1393" s="103">
        <f t="shared" ref="F1393:J1393" si="2376">F1391-F1392</f>
        <v>0</v>
      </c>
      <c r="G1393" s="103">
        <f t="shared" si="2376"/>
        <v>0</v>
      </c>
      <c r="H1393" s="103">
        <f t="shared" si="2376"/>
        <v>0</v>
      </c>
      <c r="I1393" s="103">
        <f t="shared" si="2376"/>
        <v>0</v>
      </c>
      <c r="J1393" s="103">
        <f t="shared" si="2376"/>
        <v>0</v>
      </c>
      <c r="K1393" s="12" t="s">
        <v>54</v>
      </c>
      <c r="L1393" s="169" t="s">
        <v>54</v>
      </c>
      <c r="M1393" s="170"/>
      <c r="N1393" s="103">
        <f t="shared" ref="N1393:R1393" si="2377">N1391-N1392</f>
        <v>0</v>
      </c>
      <c r="O1393" s="103">
        <f t="shared" si="2377"/>
        <v>0</v>
      </c>
      <c r="P1393" s="103">
        <f t="shared" si="2377"/>
        <v>0</v>
      </c>
      <c r="Q1393" s="103">
        <f t="shared" si="2377"/>
        <v>0</v>
      </c>
      <c r="R1393" s="103">
        <f t="shared" si="2377"/>
        <v>0</v>
      </c>
      <c r="S1393" s="12" t="s">
        <v>54</v>
      </c>
      <c r="T1393" s="169" t="s">
        <v>54</v>
      </c>
      <c r="U1393" s="170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 x14ac:dyDescent="0.45">
      <c r="A1394" s="25"/>
      <c r="B1394" s="175"/>
      <c r="C1394" s="178"/>
      <c r="D1394" s="175"/>
      <c r="E1394" s="100" t="s">
        <v>57</v>
      </c>
      <c r="F1394" s="104">
        <f t="shared" ref="F1394:J1394" si="2378">(F1391-F1392)*10</f>
        <v>0</v>
      </c>
      <c r="G1394" s="104">
        <f t="shared" si="2378"/>
        <v>0</v>
      </c>
      <c r="H1394" s="104">
        <f t="shared" si="2378"/>
        <v>0</v>
      </c>
      <c r="I1394" s="104">
        <f t="shared" si="2378"/>
        <v>0</v>
      </c>
      <c r="J1394" s="104">
        <f t="shared" si="2378"/>
        <v>0</v>
      </c>
      <c r="K1394" s="105">
        <f t="shared" ref="K1394" si="2379">IFERROR(AVERAGE(F1394:J1394)," ")</f>
        <v>0</v>
      </c>
      <c r="L1394" s="179" t="str">
        <f t="shared" ref="L1394" si="2380">IFERROR((1-((MAX(F1394:J1394)-MIN(F1394:J1394))/(2*AVERAGE(F1394:J1394))))*100," ")</f>
        <v xml:space="preserve"> </v>
      </c>
      <c r="M1394" s="180"/>
      <c r="N1394" s="104">
        <f t="shared" ref="N1394:R1394" si="2381">(N1391-N1392)*10</f>
        <v>0</v>
      </c>
      <c r="O1394" s="104">
        <f t="shared" si="2381"/>
        <v>0</v>
      </c>
      <c r="P1394" s="104">
        <f t="shared" si="2381"/>
        <v>0</v>
      </c>
      <c r="Q1394" s="104">
        <f t="shared" si="2381"/>
        <v>0</v>
      </c>
      <c r="R1394" s="104">
        <f t="shared" si="2381"/>
        <v>0</v>
      </c>
      <c r="S1394" s="105">
        <f t="shared" ref="S1394" si="2382">IFERROR(AVERAGE(N1394:R1394)," ")</f>
        <v>0</v>
      </c>
      <c r="T1394" s="171" t="str">
        <f t="shared" ref="T1394" si="2383">IFERROR((1-((MAX(N1394:R1394)-MIN(N1394:R1394))/(2*AVERAGE(N1394:R1394))))*100," ")</f>
        <v xml:space="preserve"> </v>
      </c>
      <c r="U1394" s="172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 x14ac:dyDescent="0.45">
      <c r="A1395" s="21"/>
      <c r="B1395" s="173"/>
      <c r="C1395" s="176"/>
      <c r="D1395" s="173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67" t="s">
        <v>54</v>
      </c>
      <c r="M1395" s="168"/>
      <c r="N1395" s="10"/>
      <c r="O1395" s="11"/>
      <c r="P1395" s="11"/>
      <c r="Q1395" s="11"/>
      <c r="R1395" s="11"/>
      <c r="S1395" s="141" t="s">
        <v>54</v>
      </c>
      <c r="T1395" s="167" t="s">
        <v>54</v>
      </c>
      <c r="U1395" s="168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 x14ac:dyDescent="0.45">
      <c r="A1396" s="54"/>
      <c r="B1396" s="174"/>
      <c r="C1396" s="177"/>
      <c r="D1396" s="174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67" t="s">
        <v>54</v>
      </c>
      <c r="M1396" s="168"/>
      <c r="N1396" s="10"/>
      <c r="O1396" s="11"/>
      <c r="P1396" s="11"/>
      <c r="Q1396" s="11"/>
      <c r="R1396" s="11"/>
      <c r="S1396" s="141" t="s">
        <v>54</v>
      </c>
      <c r="T1396" s="167" t="s">
        <v>54</v>
      </c>
      <c r="U1396" s="168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 x14ac:dyDescent="0.45">
      <c r="A1397" s="24"/>
      <c r="B1397" s="174"/>
      <c r="C1397" s="177"/>
      <c r="D1397" s="174"/>
      <c r="E1397" s="100" t="s">
        <v>56</v>
      </c>
      <c r="F1397" s="103">
        <f t="shared" ref="F1397:J1397" si="2384">F1395-F1396</f>
        <v>0</v>
      </c>
      <c r="G1397" s="103">
        <f t="shared" si="2384"/>
        <v>0</v>
      </c>
      <c r="H1397" s="103">
        <f t="shared" si="2384"/>
        <v>0</v>
      </c>
      <c r="I1397" s="103">
        <f t="shared" si="2384"/>
        <v>0</v>
      </c>
      <c r="J1397" s="103">
        <f t="shared" si="2384"/>
        <v>0</v>
      </c>
      <c r="K1397" s="12" t="s">
        <v>54</v>
      </c>
      <c r="L1397" s="169" t="s">
        <v>54</v>
      </c>
      <c r="M1397" s="170"/>
      <c r="N1397" s="103">
        <f t="shared" ref="N1397:R1397" si="2385">N1395-N1396</f>
        <v>0</v>
      </c>
      <c r="O1397" s="103">
        <f t="shared" si="2385"/>
        <v>0</v>
      </c>
      <c r="P1397" s="103">
        <f t="shared" si="2385"/>
        <v>0</v>
      </c>
      <c r="Q1397" s="103">
        <f t="shared" si="2385"/>
        <v>0</v>
      </c>
      <c r="R1397" s="103">
        <f t="shared" si="2385"/>
        <v>0</v>
      </c>
      <c r="S1397" s="12" t="s">
        <v>54</v>
      </c>
      <c r="T1397" s="169" t="s">
        <v>54</v>
      </c>
      <c r="U1397" s="170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 x14ac:dyDescent="0.45">
      <c r="A1398" s="25"/>
      <c r="B1398" s="175"/>
      <c r="C1398" s="178"/>
      <c r="D1398" s="175"/>
      <c r="E1398" s="100" t="s">
        <v>57</v>
      </c>
      <c r="F1398" s="104">
        <f t="shared" ref="F1398:J1398" si="2386">(F1395-F1396)*10</f>
        <v>0</v>
      </c>
      <c r="G1398" s="104">
        <f t="shared" si="2386"/>
        <v>0</v>
      </c>
      <c r="H1398" s="104">
        <f t="shared" si="2386"/>
        <v>0</v>
      </c>
      <c r="I1398" s="104">
        <f t="shared" si="2386"/>
        <v>0</v>
      </c>
      <c r="J1398" s="104">
        <f t="shared" si="2386"/>
        <v>0</v>
      </c>
      <c r="K1398" s="105">
        <f t="shared" ref="K1398" si="2387">IFERROR(AVERAGE(F1398:J1398)," ")</f>
        <v>0</v>
      </c>
      <c r="L1398" s="179" t="str">
        <f t="shared" ref="L1398" si="2388">IFERROR((1-((MAX(F1398:J1398)-MIN(F1398:J1398))/(2*AVERAGE(F1398:J1398))))*100," ")</f>
        <v xml:space="preserve"> </v>
      </c>
      <c r="M1398" s="180"/>
      <c r="N1398" s="104">
        <f t="shared" ref="N1398:R1398" si="2389">(N1395-N1396)*10</f>
        <v>0</v>
      </c>
      <c r="O1398" s="104">
        <f t="shared" si="2389"/>
        <v>0</v>
      </c>
      <c r="P1398" s="104">
        <f t="shared" si="2389"/>
        <v>0</v>
      </c>
      <c r="Q1398" s="104">
        <f t="shared" si="2389"/>
        <v>0</v>
      </c>
      <c r="R1398" s="104">
        <f t="shared" si="2389"/>
        <v>0</v>
      </c>
      <c r="S1398" s="105">
        <f t="shared" ref="S1398" si="2390">IFERROR(AVERAGE(N1398:R1398)," ")</f>
        <v>0</v>
      </c>
      <c r="T1398" s="171" t="str">
        <f t="shared" ref="T1398" si="2391">IFERROR((1-((MAX(N1398:R1398)-MIN(N1398:R1398))/(2*AVERAGE(N1398:R1398))))*100," ")</f>
        <v xml:space="preserve"> </v>
      </c>
      <c r="U1398" s="172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 x14ac:dyDescent="0.45">
      <c r="A1399" s="21"/>
      <c r="B1399" s="173"/>
      <c r="C1399" s="176"/>
      <c r="D1399" s="173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67" t="s">
        <v>54</v>
      </c>
      <c r="M1399" s="168"/>
      <c r="N1399" s="10"/>
      <c r="O1399" s="11"/>
      <c r="P1399" s="11"/>
      <c r="Q1399" s="11"/>
      <c r="R1399" s="11"/>
      <c r="S1399" s="141" t="s">
        <v>54</v>
      </c>
      <c r="T1399" s="167" t="s">
        <v>54</v>
      </c>
      <c r="U1399" s="168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 x14ac:dyDescent="0.45">
      <c r="A1400" s="54"/>
      <c r="B1400" s="174"/>
      <c r="C1400" s="177"/>
      <c r="D1400" s="174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67" t="s">
        <v>54</v>
      </c>
      <c r="M1400" s="168"/>
      <c r="N1400" s="10"/>
      <c r="O1400" s="11"/>
      <c r="P1400" s="11"/>
      <c r="Q1400" s="11"/>
      <c r="R1400" s="11"/>
      <c r="S1400" s="141" t="s">
        <v>54</v>
      </c>
      <c r="T1400" s="167" t="s">
        <v>54</v>
      </c>
      <c r="U1400" s="168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 x14ac:dyDescent="0.45">
      <c r="A1401" s="24"/>
      <c r="B1401" s="174"/>
      <c r="C1401" s="177"/>
      <c r="D1401" s="174"/>
      <c r="E1401" s="100" t="s">
        <v>56</v>
      </c>
      <c r="F1401" s="103">
        <f t="shared" ref="F1401:J1401" si="2392">F1399-F1400</f>
        <v>0</v>
      </c>
      <c r="G1401" s="103">
        <f t="shared" si="2392"/>
        <v>0</v>
      </c>
      <c r="H1401" s="103">
        <f t="shared" si="2392"/>
        <v>0</v>
      </c>
      <c r="I1401" s="103">
        <f t="shared" si="2392"/>
        <v>0</v>
      </c>
      <c r="J1401" s="103">
        <f t="shared" si="2392"/>
        <v>0</v>
      </c>
      <c r="K1401" s="12" t="s">
        <v>54</v>
      </c>
      <c r="L1401" s="169" t="s">
        <v>54</v>
      </c>
      <c r="M1401" s="170"/>
      <c r="N1401" s="103">
        <f t="shared" ref="N1401:R1401" si="2393">N1399-N1400</f>
        <v>0</v>
      </c>
      <c r="O1401" s="103">
        <f t="shared" si="2393"/>
        <v>0</v>
      </c>
      <c r="P1401" s="103">
        <f t="shared" si="2393"/>
        <v>0</v>
      </c>
      <c r="Q1401" s="103">
        <f t="shared" si="2393"/>
        <v>0</v>
      </c>
      <c r="R1401" s="103">
        <f t="shared" si="2393"/>
        <v>0</v>
      </c>
      <c r="S1401" s="12" t="s">
        <v>54</v>
      </c>
      <c r="T1401" s="169" t="s">
        <v>54</v>
      </c>
      <c r="U1401" s="170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 x14ac:dyDescent="0.45">
      <c r="A1402" s="25"/>
      <c r="B1402" s="175"/>
      <c r="C1402" s="178"/>
      <c r="D1402" s="175"/>
      <c r="E1402" s="100" t="s">
        <v>57</v>
      </c>
      <c r="F1402" s="104">
        <f t="shared" ref="F1402:J1402" si="2394">(F1399-F1400)*10</f>
        <v>0</v>
      </c>
      <c r="G1402" s="104">
        <f t="shared" si="2394"/>
        <v>0</v>
      </c>
      <c r="H1402" s="104">
        <f t="shared" si="2394"/>
        <v>0</v>
      </c>
      <c r="I1402" s="104">
        <f t="shared" si="2394"/>
        <v>0</v>
      </c>
      <c r="J1402" s="104">
        <f t="shared" si="2394"/>
        <v>0</v>
      </c>
      <c r="K1402" s="105">
        <f t="shared" ref="K1402" si="2395">IFERROR(AVERAGE(F1402:J1402)," ")</f>
        <v>0</v>
      </c>
      <c r="L1402" s="179" t="str">
        <f t="shared" ref="L1402" si="2396">IFERROR((1-((MAX(F1402:J1402)-MIN(F1402:J1402))/(2*AVERAGE(F1402:J1402))))*100," ")</f>
        <v xml:space="preserve"> </v>
      </c>
      <c r="M1402" s="180"/>
      <c r="N1402" s="104">
        <f t="shared" ref="N1402:R1402" si="2397">(N1399-N1400)*10</f>
        <v>0</v>
      </c>
      <c r="O1402" s="104">
        <f t="shared" si="2397"/>
        <v>0</v>
      </c>
      <c r="P1402" s="104">
        <f t="shared" si="2397"/>
        <v>0</v>
      </c>
      <c r="Q1402" s="104">
        <f t="shared" si="2397"/>
        <v>0</v>
      </c>
      <c r="R1402" s="104">
        <f t="shared" si="2397"/>
        <v>0</v>
      </c>
      <c r="S1402" s="105">
        <f t="shared" ref="S1402" si="2398">IFERROR(AVERAGE(N1402:R1402)," ")</f>
        <v>0</v>
      </c>
      <c r="T1402" s="171" t="str">
        <f t="shared" ref="T1402" si="2399">IFERROR((1-((MAX(N1402:R1402)-MIN(N1402:R1402))/(2*AVERAGE(N1402:R1402))))*100," ")</f>
        <v xml:space="preserve"> </v>
      </c>
      <c r="U1402" s="172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 x14ac:dyDescent="0.45">
      <c r="A1403" s="21"/>
      <c r="B1403" s="173"/>
      <c r="C1403" s="176"/>
      <c r="D1403" s="173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67" t="s">
        <v>54</v>
      </c>
      <c r="M1403" s="168"/>
      <c r="N1403" s="10"/>
      <c r="O1403" s="11"/>
      <c r="P1403" s="11"/>
      <c r="Q1403" s="11"/>
      <c r="R1403" s="11"/>
      <c r="S1403" s="141" t="s">
        <v>54</v>
      </c>
      <c r="T1403" s="167" t="s">
        <v>54</v>
      </c>
      <c r="U1403" s="168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 x14ac:dyDescent="0.45">
      <c r="A1404" s="54"/>
      <c r="B1404" s="174"/>
      <c r="C1404" s="177"/>
      <c r="D1404" s="174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67" t="s">
        <v>54</v>
      </c>
      <c r="M1404" s="168"/>
      <c r="N1404" s="10"/>
      <c r="O1404" s="11"/>
      <c r="P1404" s="11"/>
      <c r="Q1404" s="11"/>
      <c r="R1404" s="11"/>
      <c r="S1404" s="141" t="s">
        <v>54</v>
      </c>
      <c r="T1404" s="167" t="s">
        <v>54</v>
      </c>
      <c r="U1404" s="168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 x14ac:dyDescent="0.45">
      <c r="A1405" s="24"/>
      <c r="B1405" s="174"/>
      <c r="C1405" s="177"/>
      <c r="D1405" s="174"/>
      <c r="E1405" s="100" t="s">
        <v>56</v>
      </c>
      <c r="F1405" s="103">
        <f t="shared" ref="F1405:J1405" si="2400">F1403-F1404</f>
        <v>0</v>
      </c>
      <c r="G1405" s="103">
        <f t="shared" si="2400"/>
        <v>0</v>
      </c>
      <c r="H1405" s="103">
        <f t="shared" si="2400"/>
        <v>0</v>
      </c>
      <c r="I1405" s="103">
        <f t="shared" si="2400"/>
        <v>0</v>
      </c>
      <c r="J1405" s="103">
        <f t="shared" si="2400"/>
        <v>0</v>
      </c>
      <c r="K1405" s="12" t="s">
        <v>54</v>
      </c>
      <c r="L1405" s="169" t="s">
        <v>54</v>
      </c>
      <c r="M1405" s="170"/>
      <c r="N1405" s="103">
        <f t="shared" ref="N1405:R1405" si="2401">N1403-N1404</f>
        <v>0</v>
      </c>
      <c r="O1405" s="103">
        <f t="shared" si="2401"/>
        <v>0</v>
      </c>
      <c r="P1405" s="103">
        <f t="shared" si="2401"/>
        <v>0</v>
      </c>
      <c r="Q1405" s="103">
        <f t="shared" si="2401"/>
        <v>0</v>
      </c>
      <c r="R1405" s="103">
        <f t="shared" si="2401"/>
        <v>0</v>
      </c>
      <c r="S1405" s="12" t="s">
        <v>54</v>
      </c>
      <c r="T1405" s="169" t="s">
        <v>54</v>
      </c>
      <c r="U1405" s="170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 x14ac:dyDescent="0.45">
      <c r="A1406" s="25"/>
      <c r="B1406" s="175"/>
      <c r="C1406" s="178"/>
      <c r="D1406" s="175"/>
      <c r="E1406" s="100" t="s">
        <v>57</v>
      </c>
      <c r="F1406" s="104">
        <f t="shared" ref="F1406:J1406" si="2402">(F1403-F1404)*10</f>
        <v>0</v>
      </c>
      <c r="G1406" s="104">
        <f t="shared" si="2402"/>
        <v>0</v>
      </c>
      <c r="H1406" s="104">
        <f t="shared" si="2402"/>
        <v>0</v>
      </c>
      <c r="I1406" s="104">
        <f t="shared" si="2402"/>
        <v>0</v>
      </c>
      <c r="J1406" s="104">
        <f t="shared" si="2402"/>
        <v>0</v>
      </c>
      <c r="K1406" s="105">
        <f t="shared" ref="K1406" si="2403">IFERROR(AVERAGE(F1406:J1406)," ")</f>
        <v>0</v>
      </c>
      <c r="L1406" s="179" t="str">
        <f t="shared" ref="L1406" si="2404">IFERROR((1-((MAX(F1406:J1406)-MIN(F1406:J1406))/(2*AVERAGE(F1406:J1406))))*100," ")</f>
        <v xml:space="preserve"> </v>
      </c>
      <c r="M1406" s="180"/>
      <c r="N1406" s="104">
        <f t="shared" ref="N1406:R1406" si="2405">(N1403-N1404)*10</f>
        <v>0</v>
      </c>
      <c r="O1406" s="104">
        <f t="shared" si="2405"/>
        <v>0</v>
      </c>
      <c r="P1406" s="104">
        <f t="shared" si="2405"/>
        <v>0</v>
      </c>
      <c r="Q1406" s="104">
        <f t="shared" si="2405"/>
        <v>0</v>
      </c>
      <c r="R1406" s="104">
        <f t="shared" si="2405"/>
        <v>0</v>
      </c>
      <c r="S1406" s="105">
        <f t="shared" ref="S1406" si="2406">IFERROR(AVERAGE(N1406:R1406)," ")</f>
        <v>0</v>
      </c>
      <c r="T1406" s="171" t="str">
        <f t="shared" ref="T1406" si="2407">IFERROR((1-((MAX(N1406:R1406)-MIN(N1406:R1406))/(2*AVERAGE(N1406:R1406))))*100," ")</f>
        <v xml:space="preserve"> </v>
      </c>
      <c r="U1406" s="172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 x14ac:dyDescent="0.45">
      <c r="A1407" s="21"/>
      <c r="B1407" s="173"/>
      <c r="C1407" s="176"/>
      <c r="D1407" s="173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67" t="s">
        <v>54</v>
      </c>
      <c r="M1407" s="168"/>
      <c r="N1407" s="10"/>
      <c r="O1407" s="11"/>
      <c r="P1407" s="11"/>
      <c r="Q1407" s="11"/>
      <c r="R1407" s="11"/>
      <c r="S1407" s="141" t="s">
        <v>54</v>
      </c>
      <c r="T1407" s="167" t="s">
        <v>54</v>
      </c>
      <c r="U1407" s="168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 x14ac:dyDescent="0.45">
      <c r="A1408" s="54"/>
      <c r="B1408" s="174"/>
      <c r="C1408" s="177"/>
      <c r="D1408" s="174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67" t="s">
        <v>54</v>
      </c>
      <c r="M1408" s="168"/>
      <c r="N1408" s="10"/>
      <c r="O1408" s="11"/>
      <c r="P1408" s="11"/>
      <c r="Q1408" s="11"/>
      <c r="R1408" s="11"/>
      <c r="S1408" s="141" t="s">
        <v>54</v>
      </c>
      <c r="T1408" s="167" t="s">
        <v>54</v>
      </c>
      <c r="U1408" s="168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 x14ac:dyDescent="0.45">
      <c r="A1409" s="24"/>
      <c r="B1409" s="174"/>
      <c r="C1409" s="177"/>
      <c r="D1409" s="174"/>
      <c r="E1409" s="100" t="s">
        <v>56</v>
      </c>
      <c r="F1409" s="103">
        <f t="shared" ref="F1409:J1409" si="2408">F1407-F1408</f>
        <v>0</v>
      </c>
      <c r="G1409" s="103">
        <f t="shared" si="2408"/>
        <v>0</v>
      </c>
      <c r="H1409" s="103">
        <f t="shared" si="2408"/>
        <v>0</v>
      </c>
      <c r="I1409" s="103">
        <f t="shared" si="2408"/>
        <v>0</v>
      </c>
      <c r="J1409" s="103">
        <f t="shared" si="2408"/>
        <v>0</v>
      </c>
      <c r="K1409" s="12" t="s">
        <v>54</v>
      </c>
      <c r="L1409" s="169" t="s">
        <v>54</v>
      </c>
      <c r="M1409" s="170"/>
      <c r="N1409" s="103">
        <f t="shared" ref="N1409:R1409" si="2409">N1407-N1408</f>
        <v>0</v>
      </c>
      <c r="O1409" s="103">
        <f t="shared" si="2409"/>
        <v>0</v>
      </c>
      <c r="P1409" s="103">
        <f t="shared" si="2409"/>
        <v>0</v>
      </c>
      <c r="Q1409" s="103">
        <f t="shared" si="2409"/>
        <v>0</v>
      </c>
      <c r="R1409" s="103">
        <f t="shared" si="2409"/>
        <v>0</v>
      </c>
      <c r="S1409" s="12" t="s">
        <v>54</v>
      </c>
      <c r="T1409" s="169" t="s">
        <v>54</v>
      </c>
      <c r="U1409" s="170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 x14ac:dyDescent="0.45">
      <c r="A1410" s="25"/>
      <c r="B1410" s="175"/>
      <c r="C1410" s="178"/>
      <c r="D1410" s="175"/>
      <c r="E1410" s="100" t="s">
        <v>57</v>
      </c>
      <c r="F1410" s="104">
        <f t="shared" ref="F1410:J1410" si="2410">(F1407-F1408)*10</f>
        <v>0</v>
      </c>
      <c r="G1410" s="104">
        <f t="shared" si="2410"/>
        <v>0</v>
      </c>
      <c r="H1410" s="104">
        <f t="shared" si="2410"/>
        <v>0</v>
      </c>
      <c r="I1410" s="104">
        <f t="shared" si="2410"/>
        <v>0</v>
      </c>
      <c r="J1410" s="104">
        <f t="shared" si="2410"/>
        <v>0</v>
      </c>
      <c r="K1410" s="105">
        <f t="shared" ref="K1410" si="2411">IFERROR(AVERAGE(F1410:J1410)," ")</f>
        <v>0</v>
      </c>
      <c r="L1410" s="179" t="str">
        <f t="shared" ref="L1410" si="2412">IFERROR((1-((MAX(F1410:J1410)-MIN(F1410:J1410))/(2*AVERAGE(F1410:J1410))))*100," ")</f>
        <v xml:space="preserve"> </v>
      </c>
      <c r="M1410" s="180"/>
      <c r="N1410" s="104">
        <f t="shared" ref="N1410:R1410" si="2413">(N1407-N1408)*10</f>
        <v>0</v>
      </c>
      <c r="O1410" s="104">
        <f t="shared" si="2413"/>
        <v>0</v>
      </c>
      <c r="P1410" s="104">
        <f t="shared" si="2413"/>
        <v>0</v>
      </c>
      <c r="Q1410" s="104">
        <f t="shared" si="2413"/>
        <v>0</v>
      </c>
      <c r="R1410" s="104">
        <f t="shared" si="2413"/>
        <v>0</v>
      </c>
      <c r="S1410" s="105">
        <f t="shared" ref="S1410" si="2414">IFERROR(AVERAGE(N1410:R1410)," ")</f>
        <v>0</v>
      </c>
      <c r="T1410" s="171" t="str">
        <f t="shared" ref="T1410" si="2415">IFERROR((1-((MAX(N1410:R1410)-MIN(N1410:R1410))/(2*AVERAGE(N1410:R1410))))*100," ")</f>
        <v xml:space="preserve"> </v>
      </c>
      <c r="U1410" s="172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 x14ac:dyDescent="0.45">
      <c r="A1411" s="21"/>
      <c r="B1411" s="173"/>
      <c r="C1411" s="176"/>
      <c r="D1411" s="173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67" t="s">
        <v>54</v>
      </c>
      <c r="M1411" s="168"/>
      <c r="N1411" s="10"/>
      <c r="O1411" s="11"/>
      <c r="P1411" s="11"/>
      <c r="Q1411" s="11"/>
      <c r="R1411" s="11"/>
      <c r="S1411" s="141" t="s">
        <v>54</v>
      </c>
      <c r="T1411" s="167" t="s">
        <v>54</v>
      </c>
      <c r="U1411" s="168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 x14ac:dyDescent="0.45">
      <c r="A1412" s="54"/>
      <c r="B1412" s="174"/>
      <c r="C1412" s="177"/>
      <c r="D1412" s="174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67" t="s">
        <v>54</v>
      </c>
      <c r="M1412" s="168"/>
      <c r="N1412" s="10"/>
      <c r="O1412" s="11"/>
      <c r="P1412" s="11"/>
      <c r="Q1412" s="11"/>
      <c r="R1412" s="11"/>
      <c r="S1412" s="141" t="s">
        <v>54</v>
      </c>
      <c r="T1412" s="167" t="s">
        <v>54</v>
      </c>
      <c r="U1412" s="168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 x14ac:dyDescent="0.45">
      <c r="A1413" s="24"/>
      <c r="B1413" s="174"/>
      <c r="C1413" s="177"/>
      <c r="D1413" s="174"/>
      <c r="E1413" s="100" t="s">
        <v>56</v>
      </c>
      <c r="F1413" s="103">
        <f t="shared" ref="F1413:J1413" si="2416">F1411-F1412</f>
        <v>0</v>
      </c>
      <c r="G1413" s="103">
        <f t="shared" si="2416"/>
        <v>0</v>
      </c>
      <c r="H1413" s="103">
        <f t="shared" si="2416"/>
        <v>0</v>
      </c>
      <c r="I1413" s="103">
        <f t="shared" si="2416"/>
        <v>0</v>
      </c>
      <c r="J1413" s="103">
        <f t="shared" si="2416"/>
        <v>0</v>
      </c>
      <c r="K1413" s="12" t="s">
        <v>54</v>
      </c>
      <c r="L1413" s="169" t="s">
        <v>54</v>
      </c>
      <c r="M1413" s="170"/>
      <c r="N1413" s="103">
        <f t="shared" ref="N1413:R1413" si="2417">N1411-N1412</f>
        <v>0</v>
      </c>
      <c r="O1413" s="103">
        <f t="shared" si="2417"/>
        <v>0</v>
      </c>
      <c r="P1413" s="103">
        <f t="shared" si="2417"/>
        <v>0</v>
      </c>
      <c r="Q1413" s="103">
        <f t="shared" si="2417"/>
        <v>0</v>
      </c>
      <c r="R1413" s="103">
        <f t="shared" si="2417"/>
        <v>0</v>
      </c>
      <c r="S1413" s="12" t="s">
        <v>54</v>
      </c>
      <c r="T1413" s="169" t="s">
        <v>54</v>
      </c>
      <c r="U1413" s="170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 x14ac:dyDescent="0.45">
      <c r="A1414" s="25"/>
      <c r="B1414" s="175"/>
      <c r="C1414" s="178"/>
      <c r="D1414" s="175"/>
      <c r="E1414" s="100" t="s">
        <v>57</v>
      </c>
      <c r="F1414" s="104">
        <f t="shared" ref="F1414:J1414" si="2418">(F1411-F1412)*10</f>
        <v>0</v>
      </c>
      <c r="G1414" s="104">
        <f t="shared" si="2418"/>
        <v>0</v>
      </c>
      <c r="H1414" s="104">
        <f t="shared" si="2418"/>
        <v>0</v>
      </c>
      <c r="I1414" s="104">
        <f t="shared" si="2418"/>
        <v>0</v>
      </c>
      <c r="J1414" s="104">
        <f t="shared" si="2418"/>
        <v>0</v>
      </c>
      <c r="K1414" s="105">
        <f t="shared" ref="K1414" si="2419">IFERROR(AVERAGE(F1414:J1414)," ")</f>
        <v>0</v>
      </c>
      <c r="L1414" s="179" t="str">
        <f t="shared" ref="L1414" si="2420">IFERROR((1-((MAX(F1414:J1414)-MIN(F1414:J1414))/(2*AVERAGE(F1414:J1414))))*100," ")</f>
        <v xml:space="preserve"> </v>
      </c>
      <c r="M1414" s="180"/>
      <c r="N1414" s="104">
        <f t="shared" ref="N1414:R1414" si="2421">(N1411-N1412)*10</f>
        <v>0</v>
      </c>
      <c r="O1414" s="104">
        <f t="shared" si="2421"/>
        <v>0</v>
      </c>
      <c r="P1414" s="104">
        <f t="shared" si="2421"/>
        <v>0</v>
      </c>
      <c r="Q1414" s="104">
        <f t="shared" si="2421"/>
        <v>0</v>
      </c>
      <c r="R1414" s="104">
        <f t="shared" si="2421"/>
        <v>0</v>
      </c>
      <c r="S1414" s="105">
        <f t="shared" ref="S1414" si="2422">IFERROR(AVERAGE(N1414:R1414)," ")</f>
        <v>0</v>
      </c>
      <c r="T1414" s="171" t="str">
        <f t="shared" ref="T1414" si="2423">IFERROR((1-((MAX(N1414:R1414)-MIN(N1414:R1414))/(2*AVERAGE(N1414:R1414))))*100," ")</f>
        <v xml:space="preserve"> </v>
      </c>
      <c r="U1414" s="172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 x14ac:dyDescent="0.45">
      <c r="A1415" s="21"/>
      <c r="B1415" s="173"/>
      <c r="C1415" s="176"/>
      <c r="D1415" s="173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67" t="s">
        <v>54</v>
      </c>
      <c r="M1415" s="168"/>
      <c r="N1415" s="10"/>
      <c r="O1415" s="11"/>
      <c r="P1415" s="11"/>
      <c r="Q1415" s="11"/>
      <c r="R1415" s="11"/>
      <c r="S1415" s="141" t="s">
        <v>54</v>
      </c>
      <c r="T1415" s="167" t="s">
        <v>54</v>
      </c>
      <c r="U1415" s="168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 x14ac:dyDescent="0.45">
      <c r="A1416" s="54"/>
      <c r="B1416" s="174"/>
      <c r="C1416" s="177"/>
      <c r="D1416" s="174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67" t="s">
        <v>54</v>
      </c>
      <c r="M1416" s="168"/>
      <c r="N1416" s="10"/>
      <c r="O1416" s="11"/>
      <c r="P1416" s="11"/>
      <c r="Q1416" s="11"/>
      <c r="R1416" s="11"/>
      <c r="S1416" s="141" t="s">
        <v>54</v>
      </c>
      <c r="T1416" s="167" t="s">
        <v>54</v>
      </c>
      <c r="U1416" s="168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 x14ac:dyDescent="0.45">
      <c r="A1417" s="24"/>
      <c r="B1417" s="174"/>
      <c r="C1417" s="177"/>
      <c r="D1417" s="174"/>
      <c r="E1417" s="100" t="s">
        <v>56</v>
      </c>
      <c r="F1417" s="103">
        <f t="shared" ref="F1417:J1417" si="2424">F1415-F1416</f>
        <v>0</v>
      </c>
      <c r="G1417" s="103">
        <f t="shared" si="2424"/>
        <v>0</v>
      </c>
      <c r="H1417" s="103">
        <f t="shared" si="2424"/>
        <v>0</v>
      </c>
      <c r="I1417" s="103">
        <f t="shared" si="2424"/>
        <v>0</v>
      </c>
      <c r="J1417" s="103">
        <f t="shared" si="2424"/>
        <v>0</v>
      </c>
      <c r="K1417" s="12" t="s">
        <v>54</v>
      </c>
      <c r="L1417" s="169" t="s">
        <v>54</v>
      </c>
      <c r="M1417" s="170"/>
      <c r="N1417" s="103">
        <f t="shared" ref="N1417:R1417" si="2425">N1415-N1416</f>
        <v>0</v>
      </c>
      <c r="O1417" s="103">
        <f t="shared" si="2425"/>
        <v>0</v>
      </c>
      <c r="P1417" s="103">
        <f t="shared" si="2425"/>
        <v>0</v>
      </c>
      <c r="Q1417" s="103">
        <f t="shared" si="2425"/>
        <v>0</v>
      </c>
      <c r="R1417" s="103">
        <f t="shared" si="2425"/>
        <v>0</v>
      </c>
      <c r="S1417" s="12" t="s">
        <v>54</v>
      </c>
      <c r="T1417" s="169" t="s">
        <v>54</v>
      </c>
      <c r="U1417" s="170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 x14ac:dyDescent="0.45">
      <c r="A1418" s="25"/>
      <c r="B1418" s="175"/>
      <c r="C1418" s="178"/>
      <c r="D1418" s="175"/>
      <c r="E1418" s="100" t="s">
        <v>57</v>
      </c>
      <c r="F1418" s="104">
        <f t="shared" ref="F1418:J1418" si="2426">(F1415-F1416)*10</f>
        <v>0</v>
      </c>
      <c r="G1418" s="104">
        <f t="shared" si="2426"/>
        <v>0</v>
      </c>
      <c r="H1418" s="104">
        <f t="shared" si="2426"/>
        <v>0</v>
      </c>
      <c r="I1418" s="104">
        <f t="shared" si="2426"/>
        <v>0</v>
      </c>
      <c r="J1418" s="104">
        <f t="shared" si="2426"/>
        <v>0</v>
      </c>
      <c r="K1418" s="105">
        <f t="shared" ref="K1418" si="2427">IFERROR(AVERAGE(F1418:J1418)," ")</f>
        <v>0</v>
      </c>
      <c r="L1418" s="179" t="str">
        <f t="shared" ref="L1418" si="2428">IFERROR((1-((MAX(F1418:J1418)-MIN(F1418:J1418))/(2*AVERAGE(F1418:J1418))))*100," ")</f>
        <v xml:space="preserve"> </v>
      </c>
      <c r="M1418" s="180"/>
      <c r="N1418" s="104">
        <f t="shared" ref="N1418:R1418" si="2429">(N1415-N1416)*10</f>
        <v>0</v>
      </c>
      <c r="O1418" s="104">
        <f t="shared" si="2429"/>
        <v>0</v>
      </c>
      <c r="P1418" s="104">
        <f t="shared" si="2429"/>
        <v>0</v>
      </c>
      <c r="Q1418" s="104">
        <f t="shared" si="2429"/>
        <v>0</v>
      </c>
      <c r="R1418" s="104">
        <f t="shared" si="2429"/>
        <v>0</v>
      </c>
      <c r="S1418" s="105">
        <f t="shared" ref="S1418" si="2430">IFERROR(AVERAGE(N1418:R1418)," ")</f>
        <v>0</v>
      </c>
      <c r="T1418" s="171" t="str">
        <f t="shared" ref="T1418" si="2431">IFERROR((1-((MAX(N1418:R1418)-MIN(N1418:R1418))/(2*AVERAGE(N1418:R1418))))*100," ")</f>
        <v xml:space="preserve"> </v>
      </c>
      <c r="U1418" s="172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 x14ac:dyDescent="0.45">
      <c r="A1419" s="21"/>
      <c r="B1419" s="173"/>
      <c r="C1419" s="176"/>
      <c r="D1419" s="173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67" t="s">
        <v>54</v>
      </c>
      <c r="M1419" s="168"/>
      <c r="N1419" s="10"/>
      <c r="O1419" s="11"/>
      <c r="P1419" s="11"/>
      <c r="Q1419" s="11"/>
      <c r="R1419" s="11"/>
      <c r="S1419" s="141" t="s">
        <v>54</v>
      </c>
      <c r="T1419" s="167" t="s">
        <v>54</v>
      </c>
      <c r="U1419" s="168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 x14ac:dyDescent="0.45">
      <c r="A1420" s="54"/>
      <c r="B1420" s="174"/>
      <c r="C1420" s="177"/>
      <c r="D1420" s="174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67" t="s">
        <v>54</v>
      </c>
      <c r="M1420" s="168"/>
      <c r="N1420" s="10"/>
      <c r="O1420" s="11"/>
      <c r="P1420" s="11"/>
      <c r="Q1420" s="11"/>
      <c r="R1420" s="11"/>
      <c r="S1420" s="141" t="s">
        <v>54</v>
      </c>
      <c r="T1420" s="167" t="s">
        <v>54</v>
      </c>
      <c r="U1420" s="168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 x14ac:dyDescent="0.45">
      <c r="A1421" s="24"/>
      <c r="B1421" s="174"/>
      <c r="C1421" s="177"/>
      <c r="D1421" s="174"/>
      <c r="E1421" s="100" t="s">
        <v>56</v>
      </c>
      <c r="F1421" s="103">
        <f t="shared" ref="F1421:J1421" si="2432">F1419-F1420</f>
        <v>0</v>
      </c>
      <c r="G1421" s="103">
        <f t="shared" si="2432"/>
        <v>0</v>
      </c>
      <c r="H1421" s="103">
        <f t="shared" si="2432"/>
        <v>0</v>
      </c>
      <c r="I1421" s="103">
        <f t="shared" si="2432"/>
        <v>0</v>
      </c>
      <c r="J1421" s="103">
        <f t="shared" si="2432"/>
        <v>0</v>
      </c>
      <c r="K1421" s="12" t="s">
        <v>54</v>
      </c>
      <c r="L1421" s="169" t="s">
        <v>54</v>
      </c>
      <c r="M1421" s="170"/>
      <c r="N1421" s="103">
        <f t="shared" ref="N1421:R1421" si="2433">N1419-N1420</f>
        <v>0</v>
      </c>
      <c r="O1421" s="103">
        <f t="shared" si="2433"/>
        <v>0</v>
      </c>
      <c r="P1421" s="103">
        <f t="shared" si="2433"/>
        <v>0</v>
      </c>
      <c r="Q1421" s="103">
        <f t="shared" si="2433"/>
        <v>0</v>
      </c>
      <c r="R1421" s="103">
        <f t="shared" si="2433"/>
        <v>0</v>
      </c>
      <c r="S1421" s="12" t="s">
        <v>54</v>
      </c>
      <c r="T1421" s="169" t="s">
        <v>54</v>
      </c>
      <c r="U1421" s="170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 x14ac:dyDescent="0.45">
      <c r="A1422" s="25"/>
      <c r="B1422" s="175"/>
      <c r="C1422" s="178"/>
      <c r="D1422" s="175"/>
      <c r="E1422" s="100" t="s">
        <v>57</v>
      </c>
      <c r="F1422" s="104">
        <f t="shared" ref="F1422:J1422" si="2434">(F1419-F1420)*10</f>
        <v>0</v>
      </c>
      <c r="G1422" s="104">
        <f t="shared" si="2434"/>
        <v>0</v>
      </c>
      <c r="H1422" s="104">
        <f t="shared" si="2434"/>
        <v>0</v>
      </c>
      <c r="I1422" s="104">
        <f t="shared" si="2434"/>
        <v>0</v>
      </c>
      <c r="J1422" s="104">
        <f t="shared" si="2434"/>
        <v>0</v>
      </c>
      <c r="K1422" s="105">
        <f t="shared" ref="K1422" si="2435">IFERROR(AVERAGE(F1422:J1422)," ")</f>
        <v>0</v>
      </c>
      <c r="L1422" s="179" t="str">
        <f t="shared" ref="L1422" si="2436">IFERROR((1-((MAX(F1422:J1422)-MIN(F1422:J1422))/(2*AVERAGE(F1422:J1422))))*100," ")</f>
        <v xml:space="preserve"> </v>
      </c>
      <c r="M1422" s="180"/>
      <c r="N1422" s="104">
        <f t="shared" ref="N1422:R1422" si="2437">(N1419-N1420)*10</f>
        <v>0</v>
      </c>
      <c r="O1422" s="104">
        <f t="shared" si="2437"/>
        <v>0</v>
      </c>
      <c r="P1422" s="104">
        <f t="shared" si="2437"/>
        <v>0</v>
      </c>
      <c r="Q1422" s="104">
        <f t="shared" si="2437"/>
        <v>0</v>
      </c>
      <c r="R1422" s="104">
        <f t="shared" si="2437"/>
        <v>0</v>
      </c>
      <c r="S1422" s="105">
        <f t="shared" ref="S1422" si="2438">IFERROR(AVERAGE(N1422:R1422)," ")</f>
        <v>0</v>
      </c>
      <c r="T1422" s="171" t="str">
        <f t="shared" ref="T1422" si="2439">IFERROR((1-((MAX(N1422:R1422)-MIN(N1422:R1422))/(2*AVERAGE(N1422:R1422))))*100," ")</f>
        <v xml:space="preserve"> </v>
      </c>
      <c r="U1422" s="172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 x14ac:dyDescent="0.45">
      <c r="A1423" s="21"/>
      <c r="B1423" s="173"/>
      <c r="C1423" s="176"/>
      <c r="D1423" s="173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67" t="s">
        <v>54</v>
      </c>
      <c r="M1423" s="168"/>
      <c r="N1423" s="10"/>
      <c r="O1423" s="11"/>
      <c r="P1423" s="11"/>
      <c r="Q1423" s="11"/>
      <c r="R1423" s="11"/>
      <c r="S1423" s="141" t="s">
        <v>54</v>
      </c>
      <c r="T1423" s="167" t="s">
        <v>54</v>
      </c>
      <c r="U1423" s="168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 x14ac:dyDescent="0.45">
      <c r="A1424" s="54"/>
      <c r="B1424" s="174"/>
      <c r="C1424" s="177"/>
      <c r="D1424" s="174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67" t="s">
        <v>54</v>
      </c>
      <c r="M1424" s="168"/>
      <c r="N1424" s="10"/>
      <c r="O1424" s="11"/>
      <c r="P1424" s="11"/>
      <c r="Q1424" s="11"/>
      <c r="R1424" s="11"/>
      <c r="S1424" s="141" t="s">
        <v>54</v>
      </c>
      <c r="T1424" s="167" t="s">
        <v>54</v>
      </c>
      <c r="U1424" s="168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 x14ac:dyDescent="0.45">
      <c r="A1425" s="24"/>
      <c r="B1425" s="174"/>
      <c r="C1425" s="177"/>
      <c r="D1425" s="174"/>
      <c r="E1425" s="100" t="s">
        <v>56</v>
      </c>
      <c r="F1425" s="103">
        <f t="shared" ref="F1425:J1425" si="2440">F1423-F1424</f>
        <v>0</v>
      </c>
      <c r="G1425" s="103">
        <f t="shared" si="2440"/>
        <v>0</v>
      </c>
      <c r="H1425" s="103">
        <f t="shared" si="2440"/>
        <v>0</v>
      </c>
      <c r="I1425" s="103">
        <f t="shared" si="2440"/>
        <v>0</v>
      </c>
      <c r="J1425" s="103">
        <f t="shared" si="2440"/>
        <v>0</v>
      </c>
      <c r="K1425" s="12" t="s">
        <v>54</v>
      </c>
      <c r="L1425" s="169" t="s">
        <v>54</v>
      </c>
      <c r="M1425" s="170"/>
      <c r="N1425" s="103">
        <f t="shared" ref="N1425:R1425" si="2441">N1423-N1424</f>
        <v>0</v>
      </c>
      <c r="O1425" s="103">
        <f t="shared" si="2441"/>
        <v>0</v>
      </c>
      <c r="P1425" s="103">
        <f t="shared" si="2441"/>
        <v>0</v>
      </c>
      <c r="Q1425" s="103">
        <f t="shared" si="2441"/>
        <v>0</v>
      </c>
      <c r="R1425" s="103">
        <f t="shared" si="2441"/>
        <v>0</v>
      </c>
      <c r="S1425" s="12" t="s">
        <v>54</v>
      </c>
      <c r="T1425" s="169" t="s">
        <v>54</v>
      </c>
      <c r="U1425" s="170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 x14ac:dyDescent="0.45">
      <c r="A1426" s="25"/>
      <c r="B1426" s="175"/>
      <c r="C1426" s="178"/>
      <c r="D1426" s="175"/>
      <c r="E1426" s="100" t="s">
        <v>57</v>
      </c>
      <c r="F1426" s="104">
        <f t="shared" ref="F1426:J1426" si="2442">(F1423-F1424)*10</f>
        <v>0</v>
      </c>
      <c r="G1426" s="104">
        <f t="shared" si="2442"/>
        <v>0</v>
      </c>
      <c r="H1426" s="104">
        <f t="shared" si="2442"/>
        <v>0</v>
      </c>
      <c r="I1426" s="104">
        <f t="shared" si="2442"/>
        <v>0</v>
      </c>
      <c r="J1426" s="104">
        <f t="shared" si="2442"/>
        <v>0</v>
      </c>
      <c r="K1426" s="105">
        <f t="shared" ref="K1426" si="2443">IFERROR(AVERAGE(F1426:J1426)," ")</f>
        <v>0</v>
      </c>
      <c r="L1426" s="179" t="str">
        <f t="shared" ref="L1426" si="2444">IFERROR((1-((MAX(F1426:J1426)-MIN(F1426:J1426))/(2*AVERAGE(F1426:J1426))))*100," ")</f>
        <v xml:space="preserve"> </v>
      </c>
      <c r="M1426" s="180"/>
      <c r="N1426" s="104">
        <f t="shared" ref="N1426:R1426" si="2445">(N1423-N1424)*10</f>
        <v>0</v>
      </c>
      <c r="O1426" s="104">
        <f t="shared" si="2445"/>
        <v>0</v>
      </c>
      <c r="P1426" s="104">
        <f t="shared" si="2445"/>
        <v>0</v>
      </c>
      <c r="Q1426" s="104">
        <f t="shared" si="2445"/>
        <v>0</v>
      </c>
      <c r="R1426" s="104">
        <f t="shared" si="2445"/>
        <v>0</v>
      </c>
      <c r="S1426" s="105">
        <f t="shared" ref="S1426" si="2446">IFERROR(AVERAGE(N1426:R1426)," ")</f>
        <v>0</v>
      </c>
      <c r="T1426" s="171" t="str">
        <f t="shared" ref="T1426" si="2447">IFERROR((1-((MAX(N1426:R1426)-MIN(N1426:R1426))/(2*AVERAGE(N1426:R1426))))*100," ")</f>
        <v xml:space="preserve"> </v>
      </c>
      <c r="U1426" s="172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 x14ac:dyDescent="0.45">
      <c r="A1427" s="21"/>
      <c r="B1427" s="173"/>
      <c r="C1427" s="176"/>
      <c r="D1427" s="173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67" t="s">
        <v>54</v>
      </c>
      <c r="M1427" s="168"/>
      <c r="N1427" s="10"/>
      <c r="O1427" s="11"/>
      <c r="P1427" s="11"/>
      <c r="Q1427" s="11"/>
      <c r="R1427" s="11"/>
      <c r="S1427" s="141" t="s">
        <v>54</v>
      </c>
      <c r="T1427" s="167" t="s">
        <v>54</v>
      </c>
      <c r="U1427" s="168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 x14ac:dyDescent="0.45">
      <c r="A1428" s="54"/>
      <c r="B1428" s="174"/>
      <c r="C1428" s="177"/>
      <c r="D1428" s="174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67" t="s">
        <v>54</v>
      </c>
      <c r="M1428" s="168"/>
      <c r="N1428" s="10"/>
      <c r="O1428" s="11"/>
      <c r="P1428" s="11"/>
      <c r="Q1428" s="11"/>
      <c r="R1428" s="11"/>
      <c r="S1428" s="141" t="s">
        <v>54</v>
      </c>
      <c r="T1428" s="167" t="s">
        <v>54</v>
      </c>
      <c r="U1428" s="168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 x14ac:dyDescent="0.45">
      <c r="A1429" s="24"/>
      <c r="B1429" s="174"/>
      <c r="C1429" s="177"/>
      <c r="D1429" s="174"/>
      <c r="E1429" s="100" t="s">
        <v>56</v>
      </c>
      <c r="F1429" s="103">
        <f t="shared" ref="F1429:J1429" si="2448">F1427-F1428</f>
        <v>0</v>
      </c>
      <c r="G1429" s="103">
        <f t="shared" si="2448"/>
        <v>0</v>
      </c>
      <c r="H1429" s="103">
        <f t="shared" si="2448"/>
        <v>0</v>
      </c>
      <c r="I1429" s="103">
        <f t="shared" si="2448"/>
        <v>0</v>
      </c>
      <c r="J1429" s="103">
        <f t="shared" si="2448"/>
        <v>0</v>
      </c>
      <c r="K1429" s="12" t="s">
        <v>54</v>
      </c>
      <c r="L1429" s="169" t="s">
        <v>54</v>
      </c>
      <c r="M1429" s="170"/>
      <c r="N1429" s="103">
        <f t="shared" ref="N1429:R1429" si="2449">N1427-N1428</f>
        <v>0</v>
      </c>
      <c r="O1429" s="103">
        <f t="shared" si="2449"/>
        <v>0</v>
      </c>
      <c r="P1429" s="103">
        <f t="shared" si="2449"/>
        <v>0</v>
      </c>
      <c r="Q1429" s="103">
        <f t="shared" si="2449"/>
        <v>0</v>
      </c>
      <c r="R1429" s="103">
        <f t="shared" si="2449"/>
        <v>0</v>
      </c>
      <c r="S1429" s="12" t="s">
        <v>54</v>
      </c>
      <c r="T1429" s="169" t="s">
        <v>54</v>
      </c>
      <c r="U1429" s="170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 x14ac:dyDescent="0.45">
      <c r="A1430" s="25"/>
      <c r="B1430" s="175"/>
      <c r="C1430" s="178"/>
      <c r="D1430" s="175"/>
      <c r="E1430" s="100" t="s">
        <v>57</v>
      </c>
      <c r="F1430" s="104">
        <f t="shared" ref="F1430:J1430" si="2450">(F1427-F1428)*10</f>
        <v>0</v>
      </c>
      <c r="G1430" s="104">
        <f t="shared" si="2450"/>
        <v>0</v>
      </c>
      <c r="H1430" s="104">
        <f t="shared" si="2450"/>
        <v>0</v>
      </c>
      <c r="I1430" s="104">
        <f t="shared" si="2450"/>
        <v>0</v>
      </c>
      <c r="J1430" s="104">
        <f t="shared" si="2450"/>
        <v>0</v>
      </c>
      <c r="K1430" s="105">
        <f t="shared" ref="K1430" si="2451">IFERROR(AVERAGE(F1430:J1430)," ")</f>
        <v>0</v>
      </c>
      <c r="L1430" s="179" t="str">
        <f t="shared" ref="L1430" si="2452">IFERROR((1-((MAX(F1430:J1430)-MIN(F1430:J1430))/(2*AVERAGE(F1430:J1430))))*100," ")</f>
        <v xml:space="preserve"> </v>
      </c>
      <c r="M1430" s="180"/>
      <c r="N1430" s="104">
        <f t="shared" ref="N1430:R1430" si="2453">(N1427-N1428)*10</f>
        <v>0</v>
      </c>
      <c r="O1430" s="104">
        <f t="shared" si="2453"/>
        <v>0</v>
      </c>
      <c r="P1430" s="104">
        <f t="shared" si="2453"/>
        <v>0</v>
      </c>
      <c r="Q1430" s="104">
        <f t="shared" si="2453"/>
        <v>0</v>
      </c>
      <c r="R1430" s="104">
        <f t="shared" si="2453"/>
        <v>0</v>
      </c>
      <c r="S1430" s="105">
        <f t="shared" ref="S1430" si="2454">IFERROR(AVERAGE(N1430:R1430)," ")</f>
        <v>0</v>
      </c>
      <c r="T1430" s="171" t="str">
        <f t="shared" ref="T1430" si="2455">IFERROR((1-((MAX(N1430:R1430)-MIN(N1430:R1430))/(2*AVERAGE(N1430:R1430))))*100," ")</f>
        <v xml:space="preserve"> </v>
      </c>
      <c r="U1430" s="172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 x14ac:dyDescent="0.45">
      <c r="A1431" s="21"/>
      <c r="B1431" s="173"/>
      <c r="C1431" s="176"/>
      <c r="D1431" s="173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67" t="s">
        <v>54</v>
      </c>
      <c r="M1431" s="168"/>
      <c r="N1431" s="10"/>
      <c r="O1431" s="11"/>
      <c r="P1431" s="11"/>
      <c r="Q1431" s="11"/>
      <c r="R1431" s="11"/>
      <c r="S1431" s="141" t="s">
        <v>54</v>
      </c>
      <c r="T1431" s="167" t="s">
        <v>54</v>
      </c>
      <c r="U1431" s="168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 x14ac:dyDescent="0.45">
      <c r="A1432" s="54"/>
      <c r="B1432" s="174"/>
      <c r="C1432" s="177"/>
      <c r="D1432" s="174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67" t="s">
        <v>54</v>
      </c>
      <c r="M1432" s="168"/>
      <c r="N1432" s="10"/>
      <c r="O1432" s="11"/>
      <c r="P1432" s="11"/>
      <c r="Q1432" s="11"/>
      <c r="R1432" s="11"/>
      <c r="S1432" s="141" t="s">
        <v>54</v>
      </c>
      <c r="T1432" s="167" t="s">
        <v>54</v>
      </c>
      <c r="U1432" s="168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 x14ac:dyDescent="0.45">
      <c r="A1433" s="24"/>
      <c r="B1433" s="174"/>
      <c r="C1433" s="177"/>
      <c r="D1433" s="174"/>
      <c r="E1433" s="100" t="s">
        <v>56</v>
      </c>
      <c r="F1433" s="103">
        <f t="shared" ref="F1433:J1433" si="2456">F1431-F1432</f>
        <v>0</v>
      </c>
      <c r="G1433" s="103">
        <f t="shared" si="2456"/>
        <v>0</v>
      </c>
      <c r="H1433" s="103">
        <f t="shared" si="2456"/>
        <v>0</v>
      </c>
      <c r="I1433" s="103">
        <f t="shared" si="2456"/>
        <v>0</v>
      </c>
      <c r="J1433" s="103">
        <f t="shared" si="2456"/>
        <v>0</v>
      </c>
      <c r="K1433" s="12" t="s">
        <v>54</v>
      </c>
      <c r="L1433" s="169" t="s">
        <v>54</v>
      </c>
      <c r="M1433" s="170"/>
      <c r="N1433" s="103">
        <f t="shared" ref="N1433:R1433" si="2457">N1431-N1432</f>
        <v>0</v>
      </c>
      <c r="O1433" s="103">
        <f t="shared" si="2457"/>
        <v>0</v>
      </c>
      <c r="P1433" s="103">
        <f t="shared" si="2457"/>
        <v>0</v>
      </c>
      <c r="Q1433" s="103">
        <f t="shared" si="2457"/>
        <v>0</v>
      </c>
      <c r="R1433" s="103">
        <f t="shared" si="2457"/>
        <v>0</v>
      </c>
      <c r="S1433" s="12" t="s">
        <v>54</v>
      </c>
      <c r="T1433" s="169" t="s">
        <v>54</v>
      </c>
      <c r="U1433" s="170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 x14ac:dyDescent="0.45">
      <c r="A1434" s="25"/>
      <c r="B1434" s="175"/>
      <c r="C1434" s="178"/>
      <c r="D1434" s="175"/>
      <c r="E1434" s="100" t="s">
        <v>57</v>
      </c>
      <c r="F1434" s="104">
        <f t="shared" ref="F1434:J1434" si="2458">(F1431-F1432)*10</f>
        <v>0</v>
      </c>
      <c r="G1434" s="104">
        <f t="shared" si="2458"/>
        <v>0</v>
      </c>
      <c r="H1434" s="104">
        <f t="shared" si="2458"/>
        <v>0</v>
      </c>
      <c r="I1434" s="104">
        <f t="shared" si="2458"/>
        <v>0</v>
      </c>
      <c r="J1434" s="104">
        <f t="shared" si="2458"/>
        <v>0</v>
      </c>
      <c r="K1434" s="105">
        <f t="shared" ref="K1434" si="2459">IFERROR(AVERAGE(F1434:J1434)," ")</f>
        <v>0</v>
      </c>
      <c r="L1434" s="179" t="str">
        <f t="shared" ref="L1434" si="2460">IFERROR((1-((MAX(F1434:J1434)-MIN(F1434:J1434))/(2*AVERAGE(F1434:J1434))))*100," ")</f>
        <v xml:space="preserve"> </v>
      </c>
      <c r="M1434" s="180"/>
      <c r="N1434" s="104">
        <f t="shared" ref="N1434:R1434" si="2461">(N1431-N1432)*10</f>
        <v>0</v>
      </c>
      <c r="O1434" s="104">
        <f t="shared" si="2461"/>
        <v>0</v>
      </c>
      <c r="P1434" s="104">
        <f t="shared" si="2461"/>
        <v>0</v>
      </c>
      <c r="Q1434" s="104">
        <f t="shared" si="2461"/>
        <v>0</v>
      </c>
      <c r="R1434" s="104">
        <f t="shared" si="2461"/>
        <v>0</v>
      </c>
      <c r="S1434" s="105">
        <f t="shared" ref="S1434" si="2462">IFERROR(AVERAGE(N1434:R1434)," ")</f>
        <v>0</v>
      </c>
      <c r="T1434" s="171" t="str">
        <f t="shared" ref="T1434" si="2463">IFERROR((1-((MAX(N1434:R1434)-MIN(N1434:R1434))/(2*AVERAGE(N1434:R1434))))*100," ")</f>
        <v xml:space="preserve"> </v>
      </c>
      <c r="U1434" s="172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 x14ac:dyDescent="0.45">
      <c r="A1435" s="21"/>
      <c r="B1435" s="173"/>
      <c r="C1435" s="176"/>
      <c r="D1435" s="173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67" t="s">
        <v>54</v>
      </c>
      <c r="M1435" s="168"/>
      <c r="N1435" s="10"/>
      <c r="O1435" s="11"/>
      <c r="P1435" s="11"/>
      <c r="Q1435" s="11"/>
      <c r="R1435" s="11"/>
      <c r="S1435" s="141" t="s">
        <v>54</v>
      </c>
      <c r="T1435" s="167" t="s">
        <v>54</v>
      </c>
      <c r="U1435" s="168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 x14ac:dyDescent="0.45">
      <c r="A1436" s="54"/>
      <c r="B1436" s="174"/>
      <c r="C1436" s="177"/>
      <c r="D1436" s="174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67" t="s">
        <v>54</v>
      </c>
      <c r="M1436" s="168"/>
      <c r="N1436" s="10"/>
      <c r="O1436" s="11"/>
      <c r="P1436" s="11"/>
      <c r="Q1436" s="11"/>
      <c r="R1436" s="11"/>
      <c r="S1436" s="141" t="s">
        <v>54</v>
      </c>
      <c r="T1436" s="167" t="s">
        <v>54</v>
      </c>
      <c r="U1436" s="168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 x14ac:dyDescent="0.45">
      <c r="A1437" s="24"/>
      <c r="B1437" s="174"/>
      <c r="C1437" s="177"/>
      <c r="D1437" s="174"/>
      <c r="E1437" s="100" t="s">
        <v>56</v>
      </c>
      <c r="F1437" s="103">
        <f t="shared" ref="F1437:J1437" si="2464">F1435-F1436</f>
        <v>0</v>
      </c>
      <c r="G1437" s="103">
        <f t="shared" si="2464"/>
        <v>0</v>
      </c>
      <c r="H1437" s="103">
        <f t="shared" si="2464"/>
        <v>0</v>
      </c>
      <c r="I1437" s="103">
        <f t="shared" si="2464"/>
        <v>0</v>
      </c>
      <c r="J1437" s="103">
        <f t="shared" si="2464"/>
        <v>0</v>
      </c>
      <c r="K1437" s="12" t="s">
        <v>54</v>
      </c>
      <c r="L1437" s="169" t="s">
        <v>54</v>
      </c>
      <c r="M1437" s="170"/>
      <c r="N1437" s="103">
        <f t="shared" ref="N1437:R1437" si="2465">N1435-N1436</f>
        <v>0</v>
      </c>
      <c r="O1437" s="103">
        <f t="shared" si="2465"/>
        <v>0</v>
      </c>
      <c r="P1437" s="103">
        <f t="shared" si="2465"/>
        <v>0</v>
      </c>
      <c r="Q1437" s="103">
        <f t="shared" si="2465"/>
        <v>0</v>
      </c>
      <c r="R1437" s="103">
        <f t="shared" si="2465"/>
        <v>0</v>
      </c>
      <c r="S1437" s="12" t="s">
        <v>54</v>
      </c>
      <c r="T1437" s="169" t="s">
        <v>54</v>
      </c>
      <c r="U1437" s="170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 x14ac:dyDescent="0.45">
      <c r="A1438" s="25"/>
      <c r="B1438" s="175"/>
      <c r="C1438" s="178"/>
      <c r="D1438" s="175"/>
      <c r="E1438" s="100" t="s">
        <v>57</v>
      </c>
      <c r="F1438" s="104">
        <f t="shared" ref="F1438:J1438" si="2466">(F1435-F1436)*10</f>
        <v>0</v>
      </c>
      <c r="G1438" s="104">
        <f t="shared" si="2466"/>
        <v>0</v>
      </c>
      <c r="H1438" s="104">
        <f t="shared" si="2466"/>
        <v>0</v>
      </c>
      <c r="I1438" s="104">
        <f t="shared" si="2466"/>
        <v>0</v>
      </c>
      <c r="J1438" s="104">
        <f t="shared" si="2466"/>
        <v>0</v>
      </c>
      <c r="K1438" s="105">
        <f t="shared" ref="K1438" si="2467">IFERROR(AVERAGE(F1438:J1438)," ")</f>
        <v>0</v>
      </c>
      <c r="L1438" s="179" t="str">
        <f t="shared" ref="L1438" si="2468">IFERROR((1-((MAX(F1438:J1438)-MIN(F1438:J1438))/(2*AVERAGE(F1438:J1438))))*100," ")</f>
        <v xml:space="preserve"> </v>
      </c>
      <c r="M1438" s="180"/>
      <c r="N1438" s="104">
        <f t="shared" ref="N1438:R1438" si="2469">(N1435-N1436)*10</f>
        <v>0</v>
      </c>
      <c r="O1438" s="104">
        <f t="shared" si="2469"/>
        <v>0</v>
      </c>
      <c r="P1438" s="104">
        <f t="shared" si="2469"/>
        <v>0</v>
      </c>
      <c r="Q1438" s="104">
        <f t="shared" si="2469"/>
        <v>0</v>
      </c>
      <c r="R1438" s="104">
        <f t="shared" si="2469"/>
        <v>0</v>
      </c>
      <c r="S1438" s="105">
        <f t="shared" ref="S1438" si="2470">IFERROR(AVERAGE(N1438:R1438)," ")</f>
        <v>0</v>
      </c>
      <c r="T1438" s="171" t="str">
        <f t="shared" ref="T1438" si="2471">IFERROR((1-((MAX(N1438:R1438)-MIN(N1438:R1438))/(2*AVERAGE(N1438:R1438))))*100," ")</f>
        <v xml:space="preserve"> </v>
      </c>
      <c r="U1438" s="172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 x14ac:dyDescent="0.45">
      <c r="A1439" s="21"/>
      <c r="B1439" s="173"/>
      <c r="C1439" s="176"/>
      <c r="D1439" s="173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67" t="s">
        <v>54</v>
      </c>
      <c r="M1439" s="168"/>
      <c r="N1439" s="10"/>
      <c r="O1439" s="11"/>
      <c r="P1439" s="11"/>
      <c r="Q1439" s="11"/>
      <c r="R1439" s="11"/>
      <c r="S1439" s="141" t="s">
        <v>54</v>
      </c>
      <c r="T1439" s="167" t="s">
        <v>54</v>
      </c>
      <c r="U1439" s="168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 x14ac:dyDescent="0.45">
      <c r="A1440" s="54"/>
      <c r="B1440" s="174"/>
      <c r="C1440" s="177"/>
      <c r="D1440" s="174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67" t="s">
        <v>54</v>
      </c>
      <c r="M1440" s="168"/>
      <c r="N1440" s="10"/>
      <c r="O1440" s="11"/>
      <c r="P1440" s="11"/>
      <c r="Q1440" s="11"/>
      <c r="R1440" s="11"/>
      <c r="S1440" s="141" t="s">
        <v>54</v>
      </c>
      <c r="T1440" s="167" t="s">
        <v>54</v>
      </c>
      <c r="U1440" s="168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 x14ac:dyDescent="0.45">
      <c r="A1441" s="24"/>
      <c r="B1441" s="174"/>
      <c r="C1441" s="177"/>
      <c r="D1441" s="174"/>
      <c r="E1441" s="100" t="s">
        <v>56</v>
      </c>
      <c r="F1441" s="103">
        <f t="shared" ref="F1441:J1441" si="2472">F1439-F1440</f>
        <v>0</v>
      </c>
      <c r="G1441" s="103">
        <f t="shared" si="2472"/>
        <v>0</v>
      </c>
      <c r="H1441" s="103">
        <f t="shared" si="2472"/>
        <v>0</v>
      </c>
      <c r="I1441" s="103">
        <f t="shared" si="2472"/>
        <v>0</v>
      </c>
      <c r="J1441" s="103">
        <f t="shared" si="2472"/>
        <v>0</v>
      </c>
      <c r="K1441" s="12" t="s">
        <v>54</v>
      </c>
      <c r="L1441" s="169" t="s">
        <v>54</v>
      </c>
      <c r="M1441" s="170"/>
      <c r="N1441" s="103">
        <f t="shared" ref="N1441:R1441" si="2473">N1439-N1440</f>
        <v>0</v>
      </c>
      <c r="O1441" s="103">
        <f t="shared" si="2473"/>
        <v>0</v>
      </c>
      <c r="P1441" s="103">
        <f t="shared" si="2473"/>
        <v>0</v>
      </c>
      <c r="Q1441" s="103">
        <f t="shared" si="2473"/>
        <v>0</v>
      </c>
      <c r="R1441" s="103">
        <f t="shared" si="2473"/>
        <v>0</v>
      </c>
      <c r="S1441" s="12" t="s">
        <v>54</v>
      </c>
      <c r="T1441" s="169" t="s">
        <v>54</v>
      </c>
      <c r="U1441" s="170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 x14ac:dyDescent="0.45">
      <c r="A1442" s="25"/>
      <c r="B1442" s="175"/>
      <c r="C1442" s="178"/>
      <c r="D1442" s="175"/>
      <c r="E1442" s="100" t="s">
        <v>57</v>
      </c>
      <c r="F1442" s="104">
        <f t="shared" ref="F1442:J1442" si="2474">(F1439-F1440)*10</f>
        <v>0</v>
      </c>
      <c r="G1442" s="104">
        <f t="shared" si="2474"/>
        <v>0</v>
      </c>
      <c r="H1442" s="104">
        <f t="shared" si="2474"/>
        <v>0</v>
      </c>
      <c r="I1442" s="104">
        <f t="shared" si="2474"/>
        <v>0</v>
      </c>
      <c r="J1442" s="104">
        <f t="shared" si="2474"/>
        <v>0</v>
      </c>
      <c r="K1442" s="105">
        <f t="shared" ref="K1442" si="2475">IFERROR(AVERAGE(F1442:J1442)," ")</f>
        <v>0</v>
      </c>
      <c r="L1442" s="179" t="str">
        <f t="shared" ref="L1442" si="2476">IFERROR((1-((MAX(F1442:J1442)-MIN(F1442:J1442))/(2*AVERAGE(F1442:J1442))))*100," ")</f>
        <v xml:space="preserve"> </v>
      </c>
      <c r="M1442" s="180"/>
      <c r="N1442" s="104">
        <f t="shared" ref="N1442:R1442" si="2477">(N1439-N1440)*10</f>
        <v>0</v>
      </c>
      <c r="O1442" s="104">
        <f t="shared" si="2477"/>
        <v>0</v>
      </c>
      <c r="P1442" s="104">
        <f t="shared" si="2477"/>
        <v>0</v>
      </c>
      <c r="Q1442" s="104">
        <f t="shared" si="2477"/>
        <v>0</v>
      </c>
      <c r="R1442" s="104">
        <f t="shared" si="2477"/>
        <v>0</v>
      </c>
      <c r="S1442" s="105">
        <f t="shared" ref="S1442" si="2478">IFERROR(AVERAGE(N1442:R1442)," ")</f>
        <v>0</v>
      </c>
      <c r="T1442" s="171" t="str">
        <f t="shared" ref="T1442" si="2479">IFERROR((1-((MAX(N1442:R1442)-MIN(N1442:R1442))/(2*AVERAGE(N1442:R1442))))*100," ")</f>
        <v xml:space="preserve"> </v>
      </c>
      <c r="U1442" s="172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 x14ac:dyDescent="0.45">
      <c r="A1443" s="21"/>
      <c r="B1443" s="173"/>
      <c r="C1443" s="176"/>
      <c r="D1443" s="173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67" t="s">
        <v>54</v>
      </c>
      <c r="M1443" s="168"/>
      <c r="N1443" s="10"/>
      <c r="O1443" s="11"/>
      <c r="P1443" s="11"/>
      <c r="Q1443" s="11"/>
      <c r="R1443" s="11"/>
      <c r="S1443" s="141" t="s">
        <v>54</v>
      </c>
      <c r="T1443" s="167" t="s">
        <v>54</v>
      </c>
      <c r="U1443" s="168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 x14ac:dyDescent="0.45">
      <c r="A1444" s="54"/>
      <c r="B1444" s="174"/>
      <c r="C1444" s="177"/>
      <c r="D1444" s="174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67" t="s">
        <v>54</v>
      </c>
      <c r="M1444" s="168"/>
      <c r="N1444" s="10"/>
      <c r="O1444" s="11"/>
      <c r="P1444" s="11"/>
      <c r="Q1444" s="11"/>
      <c r="R1444" s="11"/>
      <c r="S1444" s="141" t="s">
        <v>54</v>
      </c>
      <c r="T1444" s="167" t="s">
        <v>54</v>
      </c>
      <c r="U1444" s="168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 x14ac:dyDescent="0.45">
      <c r="A1445" s="24"/>
      <c r="B1445" s="174"/>
      <c r="C1445" s="177"/>
      <c r="D1445" s="174"/>
      <c r="E1445" s="100" t="s">
        <v>56</v>
      </c>
      <c r="F1445" s="103">
        <f t="shared" ref="F1445:J1445" si="2480">F1443-F1444</f>
        <v>0</v>
      </c>
      <c r="G1445" s="103">
        <f t="shared" si="2480"/>
        <v>0</v>
      </c>
      <c r="H1445" s="103">
        <f t="shared" si="2480"/>
        <v>0</v>
      </c>
      <c r="I1445" s="103">
        <f t="shared" si="2480"/>
        <v>0</v>
      </c>
      <c r="J1445" s="103">
        <f t="shared" si="2480"/>
        <v>0</v>
      </c>
      <c r="K1445" s="12" t="s">
        <v>54</v>
      </c>
      <c r="L1445" s="169" t="s">
        <v>54</v>
      </c>
      <c r="M1445" s="170"/>
      <c r="N1445" s="103">
        <f t="shared" ref="N1445:R1445" si="2481">N1443-N1444</f>
        <v>0</v>
      </c>
      <c r="O1445" s="103">
        <f t="shared" si="2481"/>
        <v>0</v>
      </c>
      <c r="P1445" s="103">
        <f t="shared" si="2481"/>
        <v>0</v>
      </c>
      <c r="Q1445" s="103">
        <f t="shared" si="2481"/>
        <v>0</v>
      </c>
      <c r="R1445" s="103">
        <f t="shared" si="2481"/>
        <v>0</v>
      </c>
      <c r="S1445" s="12" t="s">
        <v>54</v>
      </c>
      <c r="T1445" s="169" t="s">
        <v>54</v>
      </c>
      <c r="U1445" s="170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 x14ac:dyDescent="0.45">
      <c r="A1446" s="25"/>
      <c r="B1446" s="175"/>
      <c r="C1446" s="178"/>
      <c r="D1446" s="175"/>
      <c r="E1446" s="100" t="s">
        <v>57</v>
      </c>
      <c r="F1446" s="104">
        <f t="shared" ref="F1446:J1446" si="2482">(F1443-F1444)*10</f>
        <v>0</v>
      </c>
      <c r="G1446" s="104">
        <f t="shared" si="2482"/>
        <v>0</v>
      </c>
      <c r="H1446" s="104">
        <f t="shared" si="2482"/>
        <v>0</v>
      </c>
      <c r="I1446" s="104">
        <f t="shared" si="2482"/>
        <v>0</v>
      </c>
      <c r="J1446" s="104">
        <f t="shared" si="2482"/>
        <v>0</v>
      </c>
      <c r="K1446" s="105">
        <f t="shared" ref="K1446" si="2483">IFERROR(AVERAGE(F1446:J1446)," ")</f>
        <v>0</v>
      </c>
      <c r="L1446" s="179" t="str">
        <f t="shared" ref="L1446" si="2484">IFERROR((1-((MAX(F1446:J1446)-MIN(F1446:J1446))/(2*AVERAGE(F1446:J1446))))*100," ")</f>
        <v xml:space="preserve"> </v>
      </c>
      <c r="M1446" s="180"/>
      <c r="N1446" s="104">
        <f t="shared" ref="N1446:R1446" si="2485">(N1443-N1444)*10</f>
        <v>0</v>
      </c>
      <c r="O1446" s="104">
        <f t="shared" si="2485"/>
        <v>0</v>
      </c>
      <c r="P1446" s="104">
        <f t="shared" si="2485"/>
        <v>0</v>
      </c>
      <c r="Q1446" s="104">
        <f t="shared" si="2485"/>
        <v>0</v>
      </c>
      <c r="R1446" s="104">
        <f t="shared" si="2485"/>
        <v>0</v>
      </c>
      <c r="S1446" s="105">
        <f t="shared" ref="S1446" si="2486">IFERROR(AVERAGE(N1446:R1446)," ")</f>
        <v>0</v>
      </c>
      <c r="T1446" s="171" t="str">
        <f t="shared" ref="T1446" si="2487">IFERROR((1-((MAX(N1446:R1446)-MIN(N1446:R1446))/(2*AVERAGE(N1446:R1446))))*100," ")</f>
        <v xml:space="preserve"> </v>
      </c>
      <c r="U1446" s="172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 x14ac:dyDescent="0.45">
      <c r="A1447" s="21"/>
      <c r="B1447" s="173"/>
      <c r="C1447" s="176"/>
      <c r="D1447" s="173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67" t="s">
        <v>54</v>
      </c>
      <c r="M1447" s="168"/>
      <c r="N1447" s="10"/>
      <c r="O1447" s="11"/>
      <c r="P1447" s="11"/>
      <c r="Q1447" s="11"/>
      <c r="R1447" s="11"/>
      <c r="S1447" s="141" t="s">
        <v>54</v>
      </c>
      <c r="T1447" s="167" t="s">
        <v>54</v>
      </c>
      <c r="U1447" s="168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 x14ac:dyDescent="0.45">
      <c r="A1448" s="54"/>
      <c r="B1448" s="174"/>
      <c r="C1448" s="177"/>
      <c r="D1448" s="174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67" t="s">
        <v>54</v>
      </c>
      <c r="M1448" s="168"/>
      <c r="N1448" s="10"/>
      <c r="O1448" s="11"/>
      <c r="P1448" s="11"/>
      <c r="Q1448" s="11"/>
      <c r="R1448" s="11"/>
      <c r="S1448" s="141" t="s">
        <v>54</v>
      </c>
      <c r="T1448" s="167" t="s">
        <v>54</v>
      </c>
      <c r="U1448" s="168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 x14ac:dyDescent="0.45">
      <c r="A1449" s="24"/>
      <c r="B1449" s="174"/>
      <c r="C1449" s="177"/>
      <c r="D1449" s="174"/>
      <c r="E1449" s="100" t="s">
        <v>56</v>
      </c>
      <c r="F1449" s="103">
        <f t="shared" ref="F1449:J1449" si="2488">F1447-F1448</f>
        <v>0</v>
      </c>
      <c r="G1449" s="103">
        <f t="shared" si="2488"/>
        <v>0</v>
      </c>
      <c r="H1449" s="103">
        <f t="shared" si="2488"/>
        <v>0</v>
      </c>
      <c r="I1449" s="103">
        <f t="shared" si="2488"/>
        <v>0</v>
      </c>
      <c r="J1449" s="103">
        <f t="shared" si="2488"/>
        <v>0</v>
      </c>
      <c r="K1449" s="12" t="s">
        <v>54</v>
      </c>
      <c r="L1449" s="169" t="s">
        <v>54</v>
      </c>
      <c r="M1449" s="170"/>
      <c r="N1449" s="103">
        <f t="shared" ref="N1449:R1449" si="2489">N1447-N1448</f>
        <v>0</v>
      </c>
      <c r="O1449" s="103">
        <f t="shared" si="2489"/>
        <v>0</v>
      </c>
      <c r="P1449" s="103">
        <f t="shared" si="2489"/>
        <v>0</v>
      </c>
      <c r="Q1449" s="103">
        <f t="shared" si="2489"/>
        <v>0</v>
      </c>
      <c r="R1449" s="103">
        <f t="shared" si="2489"/>
        <v>0</v>
      </c>
      <c r="S1449" s="12" t="s">
        <v>54</v>
      </c>
      <c r="T1449" s="169" t="s">
        <v>54</v>
      </c>
      <c r="U1449" s="170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 x14ac:dyDescent="0.45">
      <c r="A1450" s="25"/>
      <c r="B1450" s="175"/>
      <c r="C1450" s="178"/>
      <c r="D1450" s="175"/>
      <c r="E1450" s="100" t="s">
        <v>57</v>
      </c>
      <c r="F1450" s="104">
        <f t="shared" ref="F1450:J1450" si="2490">(F1447-F1448)*10</f>
        <v>0</v>
      </c>
      <c r="G1450" s="104">
        <f t="shared" si="2490"/>
        <v>0</v>
      </c>
      <c r="H1450" s="104">
        <f t="shared" si="2490"/>
        <v>0</v>
      </c>
      <c r="I1450" s="104">
        <f t="shared" si="2490"/>
        <v>0</v>
      </c>
      <c r="J1450" s="104">
        <f t="shared" si="2490"/>
        <v>0</v>
      </c>
      <c r="K1450" s="105">
        <f t="shared" ref="K1450" si="2491">IFERROR(AVERAGE(F1450:J1450)," ")</f>
        <v>0</v>
      </c>
      <c r="L1450" s="179" t="str">
        <f t="shared" ref="L1450" si="2492">IFERROR((1-((MAX(F1450:J1450)-MIN(F1450:J1450))/(2*AVERAGE(F1450:J1450))))*100," ")</f>
        <v xml:space="preserve"> </v>
      </c>
      <c r="M1450" s="180"/>
      <c r="N1450" s="104">
        <f t="shared" ref="N1450:R1450" si="2493">(N1447-N1448)*10</f>
        <v>0</v>
      </c>
      <c r="O1450" s="104">
        <f t="shared" si="2493"/>
        <v>0</v>
      </c>
      <c r="P1450" s="104">
        <f t="shared" si="2493"/>
        <v>0</v>
      </c>
      <c r="Q1450" s="104">
        <f t="shared" si="2493"/>
        <v>0</v>
      </c>
      <c r="R1450" s="104">
        <f t="shared" si="2493"/>
        <v>0</v>
      </c>
      <c r="S1450" s="105">
        <f t="shared" ref="S1450" si="2494">IFERROR(AVERAGE(N1450:R1450)," ")</f>
        <v>0</v>
      </c>
      <c r="T1450" s="171" t="str">
        <f t="shared" ref="T1450" si="2495">IFERROR((1-((MAX(N1450:R1450)-MIN(N1450:R1450))/(2*AVERAGE(N1450:R1450))))*100," ")</f>
        <v xml:space="preserve"> </v>
      </c>
      <c r="U1450" s="172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 x14ac:dyDescent="0.45">
      <c r="A1451" s="21"/>
      <c r="B1451" s="173"/>
      <c r="C1451" s="176"/>
      <c r="D1451" s="173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67" t="s">
        <v>54</v>
      </c>
      <c r="M1451" s="168"/>
      <c r="N1451" s="10"/>
      <c r="O1451" s="11"/>
      <c r="P1451" s="11"/>
      <c r="Q1451" s="11"/>
      <c r="R1451" s="11"/>
      <c r="S1451" s="141" t="s">
        <v>54</v>
      </c>
      <c r="T1451" s="167" t="s">
        <v>54</v>
      </c>
      <c r="U1451" s="168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 x14ac:dyDescent="0.45">
      <c r="A1452" s="54"/>
      <c r="B1452" s="174"/>
      <c r="C1452" s="177"/>
      <c r="D1452" s="174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67" t="s">
        <v>54</v>
      </c>
      <c r="M1452" s="168"/>
      <c r="N1452" s="10"/>
      <c r="O1452" s="11"/>
      <c r="P1452" s="11"/>
      <c r="Q1452" s="11"/>
      <c r="R1452" s="11"/>
      <c r="S1452" s="141" t="s">
        <v>54</v>
      </c>
      <c r="T1452" s="167" t="s">
        <v>54</v>
      </c>
      <c r="U1452" s="168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 x14ac:dyDescent="0.45">
      <c r="A1453" s="24"/>
      <c r="B1453" s="174"/>
      <c r="C1453" s="177"/>
      <c r="D1453" s="174"/>
      <c r="E1453" s="100" t="s">
        <v>56</v>
      </c>
      <c r="F1453" s="103">
        <f t="shared" ref="F1453:J1453" si="2496">F1451-F1452</f>
        <v>0</v>
      </c>
      <c r="G1453" s="103">
        <f t="shared" si="2496"/>
        <v>0</v>
      </c>
      <c r="H1453" s="103">
        <f t="shared" si="2496"/>
        <v>0</v>
      </c>
      <c r="I1453" s="103">
        <f t="shared" si="2496"/>
        <v>0</v>
      </c>
      <c r="J1453" s="103">
        <f t="shared" si="2496"/>
        <v>0</v>
      </c>
      <c r="K1453" s="12" t="s">
        <v>54</v>
      </c>
      <c r="L1453" s="169" t="s">
        <v>54</v>
      </c>
      <c r="M1453" s="170"/>
      <c r="N1453" s="103">
        <f t="shared" ref="N1453:R1453" si="2497">N1451-N1452</f>
        <v>0</v>
      </c>
      <c r="O1453" s="103">
        <f t="shared" si="2497"/>
        <v>0</v>
      </c>
      <c r="P1453" s="103">
        <f t="shared" si="2497"/>
        <v>0</v>
      </c>
      <c r="Q1453" s="103">
        <f t="shared" si="2497"/>
        <v>0</v>
      </c>
      <c r="R1453" s="103">
        <f t="shared" si="2497"/>
        <v>0</v>
      </c>
      <c r="S1453" s="12" t="s">
        <v>54</v>
      </c>
      <c r="T1453" s="169" t="s">
        <v>54</v>
      </c>
      <c r="U1453" s="170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 x14ac:dyDescent="0.45">
      <c r="A1454" s="25"/>
      <c r="B1454" s="175"/>
      <c r="C1454" s="178"/>
      <c r="D1454" s="175"/>
      <c r="E1454" s="100" t="s">
        <v>57</v>
      </c>
      <c r="F1454" s="104">
        <f t="shared" ref="F1454:J1454" si="2498">(F1451-F1452)*10</f>
        <v>0</v>
      </c>
      <c r="G1454" s="104">
        <f t="shared" si="2498"/>
        <v>0</v>
      </c>
      <c r="H1454" s="104">
        <f t="shared" si="2498"/>
        <v>0</v>
      </c>
      <c r="I1454" s="104">
        <f t="shared" si="2498"/>
        <v>0</v>
      </c>
      <c r="J1454" s="104">
        <f t="shared" si="2498"/>
        <v>0</v>
      </c>
      <c r="K1454" s="105">
        <f t="shared" ref="K1454" si="2499">IFERROR(AVERAGE(F1454:J1454)," ")</f>
        <v>0</v>
      </c>
      <c r="L1454" s="179" t="str">
        <f t="shared" ref="L1454" si="2500">IFERROR((1-((MAX(F1454:J1454)-MIN(F1454:J1454))/(2*AVERAGE(F1454:J1454))))*100," ")</f>
        <v xml:space="preserve"> </v>
      </c>
      <c r="M1454" s="180"/>
      <c r="N1454" s="104">
        <f t="shared" ref="N1454:R1454" si="2501">(N1451-N1452)*10</f>
        <v>0</v>
      </c>
      <c r="O1454" s="104">
        <f t="shared" si="2501"/>
        <v>0</v>
      </c>
      <c r="P1454" s="104">
        <f t="shared" si="2501"/>
        <v>0</v>
      </c>
      <c r="Q1454" s="104">
        <f t="shared" si="2501"/>
        <v>0</v>
      </c>
      <c r="R1454" s="104">
        <f t="shared" si="2501"/>
        <v>0</v>
      </c>
      <c r="S1454" s="105">
        <f t="shared" ref="S1454" si="2502">IFERROR(AVERAGE(N1454:R1454)," ")</f>
        <v>0</v>
      </c>
      <c r="T1454" s="171" t="str">
        <f t="shared" ref="T1454" si="2503">IFERROR((1-((MAX(N1454:R1454)-MIN(N1454:R1454))/(2*AVERAGE(N1454:R1454))))*100," ")</f>
        <v xml:space="preserve"> </v>
      </c>
      <c r="U1454" s="172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 x14ac:dyDescent="0.45">
      <c r="A1455" s="21"/>
      <c r="B1455" s="173"/>
      <c r="C1455" s="176"/>
      <c r="D1455" s="173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67" t="s">
        <v>54</v>
      </c>
      <c r="M1455" s="168"/>
      <c r="N1455" s="10"/>
      <c r="O1455" s="11"/>
      <c r="P1455" s="11"/>
      <c r="Q1455" s="11"/>
      <c r="R1455" s="11"/>
      <c r="S1455" s="141" t="s">
        <v>54</v>
      </c>
      <c r="T1455" s="167" t="s">
        <v>54</v>
      </c>
      <c r="U1455" s="168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 x14ac:dyDescent="0.45">
      <c r="A1456" s="54"/>
      <c r="B1456" s="174"/>
      <c r="C1456" s="177"/>
      <c r="D1456" s="174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67" t="s">
        <v>54</v>
      </c>
      <c r="M1456" s="168"/>
      <c r="N1456" s="10"/>
      <c r="O1456" s="11"/>
      <c r="P1456" s="11"/>
      <c r="Q1456" s="11"/>
      <c r="R1456" s="11"/>
      <c r="S1456" s="141" t="s">
        <v>54</v>
      </c>
      <c r="T1456" s="167" t="s">
        <v>54</v>
      </c>
      <c r="U1456" s="168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 x14ac:dyDescent="0.45">
      <c r="A1457" s="24"/>
      <c r="B1457" s="174"/>
      <c r="C1457" s="177"/>
      <c r="D1457" s="174"/>
      <c r="E1457" s="100" t="s">
        <v>56</v>
      </c>
      <c r="F1457" s="103">
        <f t="shared" ref="F1457:J1457" si="2504">F1455-F1456</f>
        <v>0</v>
      </c>
      <c r="G1457" s="103">
        <f t="shared" si="2504"/>
        <v>0</v>
      </c>
      <c r="H1457" s="103">
        <f t="shared" si="2504"/>
        <v>0</v>
      </c>
      <c r="I1457" s="103">
        <f t="shared" si="2504"/>
        <v>0</v>
      </c>
      <c r="J1457" s="103">
        <f t="shared" si="2504"/>
        <v>0</v>
      </c>
      <c r="K1457" s="12" t="s">
        <v>54</v>
      </c>
      <c r="L1457" s="169" t="s">
        <v>54</v>
      </c>
      <c r="M1457" s="170"/>
      <c r="N1457" s="103">
        <f t="shared" ref="N1457:R1457" si="2505">N1455-N1456</f>
        <v>0</v>
      </c>
      <c r="O1457" s="103">
        <f t="shared" si="2505"/>
        <v>0</v>
      </c>
      <c r="P1457" s="103">
        <f t="shared" si="2505"/>
        <v>0</v>
      </c>
      <c r="Q1457" s="103">
        <f t="shared" si="2505"/>
        <v>0</v>
      </c>
      <c r="R1457" s="103">
        <f t="shared" si="2505"/>
        <v>0</v>
      </c>
      <c r="S1457" s="12" t="s">
        <v>54</v>
      </c>
      <c r="T1457" s="169" t="s">
        <v>54</v>
      </c>
      <c r="U1457" s="170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 x14ac:dyDescent="0.45">
      <c r="A1458" s="25"/>
      <c r="B1458" s="175"/>
      <c r="C1458" s="178"/>
      <c r="D1458" s="175"/>
      <c r="E1458" s="100" t="s">
        <v>57</v>
      </c>
      <c r="F1458" s="104">
        <f t="shared" ref="F1458:J1458" si="2506">(F1455-F1456)*10</f>
        <v>0</v>
      </c>
      <c r="G1458" s="104">
        <f t="shared" si="2506"/>
        <v>0</v>
      </c>
      <c r="H1458" s="104">
        <f t="shared" si="2506"/>
        <v>0</v>
      </c>
      <c r="I1458" s="104">
        <f t="shared" si="2506"/>
        <v>0</v>
      </c>
      <c r="J1458" s="104">
        <f t="shared" si="2506"/>
        <v>0</v>
      </c>
      <c r="K1458" s="105">
        <f t="shared" ref="K1458" si="2507">IFERROR(AVERAGE(F1458:J1458)," ")</f>
        <v>0</v>
      </c>
      <c r="L1458" s="179" t="str">
        <f t="shared" ref="L1458" si="2508">IFERROR((1-((MAX(F1458:J1458)-MIN(F1458:J1458))/(2*AVERAGE(F1458:J1458))))*100," ")</f>
        <v xml:space="preserve"> </v>
      </c>
      <c r="M1458" s="180"/>
      <c r="N1458" s="104">
        <f t="shared" ref="N1458:R1458" si="2509">(N1455-N1456)*10</f>
        <v>0</v>
      </c>
      <c r="O1458" s="104">
        <f t="shared" si="2509"/>
        <v>0</v>
      </c>
      <c r="P1458" s="104">
        <f t="shared" si="2509"/>
        <v>0</v>
      </c>
      <c r="Q1458" s="104">
        <f t="shared" si="2509"/>
        <v>0</v>
      </c>
      <c r="R1458" s="104">
        <f t="shared" si="2509"/>
        <v>0</v>
      </c>
      <c r="S1458" s="105">
        <f t="shared" ref="S1458" si="2510">IFERROR(AVERAGE(N1458:R1458)," ")</f>
        <v>0</v>
      </c>
      <c r="T1458" s="171" t="str">
        <f t="shared" ref="T1458" si="2511">IFERROR((1-((MAX(N1458:R1458)-MIN(N1458:R1458))/(2*AVERAGE(N1458:R1458))))*100," ")</f>
        <v xml:space="preserve"> </v>
      </c>
      <c r="U1458" s="172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 x14ac:dyDescent="0.45">
      <c r="A1459" s="21"/>
      <c r="B1459" s="173"/>
      <c r="C1459" s="176"/>
      <c r="D1459" s="173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67" t="s">
        <v>54</v>
      </c>
      <c r="M1459" s="168"/>
      <c r="N1459" s="10"/>
      <c r="O1459" s="11"/>
      <c r="P1459" s="11"/>
      <c r="Q1459" s="11"/>
      <c r="R1459" s="11"/>
      <c r="S1459" s="141" t="s">
        <v>54</v>
      </c>
      <c r="T1459" s="167" t="s">
        <v>54</v>
      </c>
      <c r="U1459" s="168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 x14ac:dyDescent="0.45">
      <c r="A1460" s="54"/>
      <c r="B1460" s="174"/>
      <c r="C1460" s="177"/>
      <c r="D1460" s="174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67" t="s">
        <v>54</v>
      </c>
      <c r="M1460" s="168"/>
      <c r="N1460" s="10"/>
      <c r="O1460" s="11"/>
      <c r="P1460" s="11"/>
      <c r="Q1460" s="11"/>
      <c r="R1460" s="11"/>
      <c r="S1460" s="141" t="s">
        <v>54</v>
      </c>
      <c r="T1460" s="167" t="s">
        <v>54</v>
      </c>
      <c r="U1460" s="168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 x14ac:dyDescent="0.45">
      <c r="A1461" s="24"/>
      <c r="B1461" s="174"/>
      <c r="C1461" s="177"/>
      <c r="D1461" s="174"/>
      <c r="E1461" s="100" t="s">
        <v>56</v>
      </c>
      <c r="F1461" s="103">
        <f t="shared" ref="F1461:J1461" si="2512">F1459-F1460</f>
        <v>0</v>
      </c>
      <c r="G1461" s="103">
        <f t="shared" si="2512"/>
        <v>0</v>
      </c>
      <c r="H1461" s="103">
        <f t="shared" si="2512"/>
        <v>0</v>
      </c>
      <c r="I1461" s="103">
        <f t="shared" si="2512"/>
        <v>0</v>
      </c>
      <c r="J1461" s="103">
        <f t="shared" si="2512"/>
        <v>0</v>
      </c>
      <c r="K1461" s="12" t="s">
        <v>54</v>
      </c>
      <c r="L1461" s="169" t="s">
        <v>54</v>
      </c>
      <c r="M1461" s="170"/>
      <c r="N1461" s="103">
        <f t="shared" ref="N1461:R1461" si="2513">N1459-N1460</f>
        <v>0</v>
      </c>
      <c r="O1461" s="103">
        <f t="shared" si="2513"/>
        <v>0</v>
      </c>
      <c r="P1461" s="103">
        <f t="shared" si="2513"/>
        <v>0</v>
      </c>
      <c r="Q1461" s="103">
        <f t="shared" si="2513"/>
        <v>0</v>
      </c>
      <c r="R1461" s="103">
        <f t="shared" si="2513"/>
        <v>0</v>
      </c>
      <c r="S1461" s="12" t="s">
        <v>54</v>
      </c>
      <c r="T1461" s="169" t="s">
        <v>54</v>
      </c>
      <c r="U1461" s="170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 x14ac:dyDescent="0.45">
      <c r="A1462" s="25"/>
      <c r="B1462" s="175"/>
      <c r="C1462" s="178"/>
      <c r="D1462" s="175"/>
      <c r="E1462" s="100" t="s">
        <v>57</v>
      </c>
      <c r="F1462" s="104">
        <f t="shared" ref="F1462:J1462" si="2514">(F1459-F1460)*10</f>
        <v>0</v>
      </c>
      <c r="G1462" s="104">
        <f t="shared" si="2514"/>
        <v>0</v>
      </c>
      <c r="H1462" s="104">
        <f t="shared" si="2514"/>
        <v>0</v>
      </c>
      <c r="I1462" s="104">
        <f t="shared" si="2514"/>
        <v>0</v>
      </c>
      <c r="J1462" s="104">
        <f t="shared" si="2514"/>
        <v>0</v>
      </c>
      <c r="K1462" s="105">
        <f t="shared" ref="K1462" si="2515">IFERROR(AVERAGE(F1462:J1462)," ")</f>
        <v>0</v>
      </c>
      <c r="L1462" s="179" t="str">
        <f t="shared" ref="L1462" si="2516">IFERROR((1-((MAX(F1462:J1462)-MIN(F1462:J1462))/(2*AVERAGE(F1462:J1462))))*100," ")</f>
        <v xml:space="preserve"> </v>
      </c>
      <c r="M1462" s="180"/>
      <c r="N1462" s="104">
        <f t="shared" ref="N1462:R1462" si="2517">(N1459-N1460)*10</f>
        <v>0</v>
      </c>
      <c r="O1462" s="104">
        <f t="shared" si="2517"/>
        <v>0</v>
      </c>
      <c r="P1462" s="104">
        <f t="shared" si="2517"/>
        <v>0</v>
      </c>
      <c r="Q1462" s="104">
        <f t="shared" si="2517"/>
        <v>0</v>
      </c>
      <c r="R1462" s="104">
        <f t="shared" si="2517"/>
        <v>0</v>
      </c>
      <c r="S1462" s="105">
        <f t="shared" ref="S1462" si="2518">IFERROR(AVERAGE(N1462:R1462)," ")</f>
        <v>0</v>
      </c>
      <c r="T1462" s="171" t="str">
        <f t="shared" ref="T1462" si="2519">IFERROR((1-((MAX(N1462:R1462)-MIN(N1462:R1462))/(2*AVERAGE(N1462:R1462))))*100," ")</f>
        <v xml:space="preserve"> </v>
      </c>
      <c r="U1462" s="172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 x14ac:dyDescent="0.45">
      <c r="A1463" s="21"/>
      <c r="B1463" s="173"/>
      <c r="C1463" s="176"/>
      <c r="D1463" s="173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67" t="s">
        <v>54</v>
      </c>
      <c r="M1463" s="168"/>
      <c r="N1463" s="10"/>
      <c r="O1463" s="11"/>
      <c r="P1463" s="11"/>
      <c r="Q1463" s="11"/>
      <c r="R1463" s="11"/>
      <c r="S1463" s="141" t="s">
        <v>54</v>
      </c>
      <c r="T1463" s="167" t="s">
        <v>54</v>
      </c>
      <c r="U1463" s="168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 x14ac:dyDescent="0.45">
      <c r="A1464" s="54"/>
      <c r="B1464" s="174"/>
      <c r="C1464" s="177"/>
      <c r="D1464" s="174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67" t="s">
        <v>54</v>
      </c>
      <c r="M1464" s="168"/>
      <c r="N1464" s="10"/>
      <c r="O1464" s="11"/>
      <c r="P1464" s="11"/>
      <c r="Q1464" s="11"/>
      <c r="R1464" s="11"/>
      <c r="S1464" s="141" t="s">
        <v>54</v>
      </c>
      <c r="T1464" s="167" t="s">
        <v>54</v>
      </c>
      <c r="U1464" s="168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 x14ac:dyDescent="0.45">
      <c r="A1465" s="24"/>
      <c r="B1465" s="174"/>
      <c r="C1465" s="177"/>
      <c r="D1465" s="174"/>
      <c r="E1465" s="100" t="s">
        <v>56</v>
      </c>
      <c r="F1465" s="103">
        <f t="shared" ref="F1465:J1465" si="2520">F1463-F1464</f>
        <v>0</v>
      </c>
      <c r="G1465" s="103">
        <f t="shared" si="2520"/>
        <v>0</v>
      </c>
      <c r="H1465" s="103">
        <f t="shared" si="2520"/>
        <v>0</v>
      </c>
      <c r="I1465" s="103">
        <f t="shared" si="2520"/>
        <v>0</v>
      </c>
      <c r="J1465" s="103">
        <f t="shared" si="2520"/>
        <v>0</v>
      </c>
      <c r="K1465" s="12" t="s">
        <v>54</v>
      </c>
      <c r="L1465" s="169" t="s">
        <v>54</v>
      </c>
      <c r="M1465" s="170"/>
      <c r="N1465" s="103">
        <f t="shared" ref="N1465:R1465" si="2521">N1463-N1464</f>
        <v>0</v>
      </c>
      <c r="O1465" s="103">
        <f t="shared" si="2521"/>
        <v>0</v>
      </c>
      <c r="P1465" s="103">
        <f t="shared" si="2521"/>
        <v>0</v>
      </c>
      <c r="Q1465" s="103">
        <f t="shared" si="2521"/>
        <v>0</v>
      </c>
      <c r="R1465" s="103">
        <f t="shared" si="2521"/>
        <v>0</v>
      </c>
      <c r="S1465" s="12" t="s">
        <v>54</v>
      </c>
      <c r="T1465" s="169" t="s">
        <v>54</v>
      </c>
      <c r="U1465" s="170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 x14ac:dyDescent="0.45">
      <c r="A1466" s="25"/>
      <c r="B1466" s="175"/>
      <c r="C1466" s="178"/>
      <c r="D1466" s="175"/>
      <c r="E1466" s="100" t="s">
        <v>57</v>
      </c>
      <c r="F1466" s="104">
        <f t="shared" ref="F1466:J1466" si="2522">(F1463-F1464)*10</f>
        <v>0</v>
      </c>
      <c r="G1466" s="104">
        <f t="shared" si="2522"/>
        <v>0</v>
      </c>
      <c r="H1466" s="104">
        <f t="shared" si="2522"/>
        <v>0</v>
      </c>
      <c r="I1466" s="104">
        <f t="shared" si="2522"/>
        <v>0</v>
      </c>
      <c r="J1466" s="104">
        <f t="shared" si="2522"/>
        <v>0</v>
      </c>
      <c r="K1466" s="105">
        <f t="shared" ref="K1466" si="2523">IFERROR(AVERAGE(F1466:J1466)," ")</f>
        <v>0</v>
      </c>
      <c r="L1466" s="179" t="str">
        <f t="shared" ref="L1466" si="2524">IFERROR((1-((MAX(F1466:J1466)-MIN(F1466:J1466))/(2*AVERAGE(F1466:J1466))))*100," ")</f>
        <v xml:space="preserve"> </v>
      </c>
      <c r="M1466" s="180"/>
      <c r="N1466" s="104">
        <f t="shared" ref="N1466:R1466" si="2525">(N1463-N1464)*10</f>
        <v>0</v>
      </c>
      <c r="O1466" s="104">
        <f t="shared" si="2525"/>
        <v>0</v>
      </c>
      <c r="P1466" s="104">
        <f t="shared" si="2525"/>
        <v>0</v>
      </c>
      <c r="Q1466" s="104">
        <f t="shared" si="2525"/>
        <v>0</v>
      </c>
      <c r="R1466" s="104">
        <f t="shared" si="2525"/>
        <v>0</v>
      </c>
      <c r="S1466" s="105">
        <f t="shared" ref="S1466" si="2526">IFERROR(AVERAGE(N1466:R1466)," ")</f>
        <v>0</v>
      </c>
      <c r="T1466" s="171" t="str">
        <f t="shared" ref="T1466" si="2527">IFERROR((1-((MAX(N1466:R1466)-MIN(N1466:R1466))/(2*AVERAGE(N1466:R1466))))*100," ")</f>
        <v xml:space="preserve"> </v>
      </c>
      <c r="U1466" s="172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 x14ac:dyDescent="0.45">
      <c r="A1467" s="21"/>
      <c r="B1467" s="173"/>
      <c r="C1467" s="176"/>
      <c r="D1467" s="173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67" t="s">
        <v>54</v>
      </c>
      <c r="M1467" s="168"/>
      <c r="N1467" s="10"/>
      <c r="O1467" s="11"/>
      <c r="P1467" s="11"/>
      <c r="Q1467" s="11"/>
      <c r="R1467" s="11"/>
      <c r="S1467" s="141" t="s">
        <v>54</v>
      </c>
      <c r="T1467" s="167" t="s">
        <v>54</v>
      </c>
      <c r="U1467" s="168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 x14ac:dyDescent="0.45">
      <c r="A1468" s="54"/>
      <c r="B1468" s="174"/>
      <c r="C1468" s="177"/>
      <c r="D1468" s="174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67" t="s">
        <v>54</v>
      </c>
      <c r="M1468" s="168"/>
      <c r="N1468" s="10"/>
      <c r="O1468" s="11"/>
      <c r="P1468" s="11"/>
      <c r="Q1468" s="11"/>
      <c r="R1468" s="11"/>
      <c r="S1468" s="141" t="s">
        <v>54</v>
      </c>
      <c r="T1468" s="167" t="s">
        <v>54</v>
      </c>
      <c r="U1468" s="168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 x14ac:dyDescent="0.45">
      <c r="A1469" s="24"/>
      <c r="B1469" s="174"/>
      <c r="C1469" s="177"/>
      <c r="D1469" s="174"/>
      <c r="E1469" s="100" t="s">
        <v>56</v>
      </c>
      <c r="F1469" s="103">
        <f t="shared" ref="F1469:J1469" si="2528">F1467-F1468</f>
        <v>0</v>
      </c>
      <c r="G1469" s="103">
        <f t="shared" si="2528"/>
        <v>0</v>
      </c>
      <c r="H1469" s="103">
        <f t="shared" si="2528"/>
        <v>0</v>
      </c>
      <c r="I1469" s="103">
        <f t="shared" si="2528"/>
        <v>0</v>
      </c>
      <c r="J1469" s="103">
        <f t="shared" si="2528"/>
        <v>0</v>
      </c>
      <c r="K1469" s="12" t="s">
        <v>54</v>
      </c>
      <c r="L1469" s="169" t="s">
        <v>54</v>
      </c>
      <c r="M1469" s="170"/>
      <c r="N1469" s="103">
        <f t="shared" ref="N1469:R1469" si="2529">N1467-N1468</f>
        <v>0</v>
      </c>
      <c r="O1469" s="103">
        <f t="shared" si="2529"/>
        <v>0</v>
      </c>
      <c r="P1469" s="103">
        <f t="shared" si="2529"/>
        <v>0</v>
      </c>
      <c r="Q1469" s="103">
        <f t="shared" si="2529"/>
        <v>0</v>
      </c>
      <c r="R1469" s="103">
        <f t="shared" si="2529"/>
        <v>0</v>
      </c>
      <c r="S1469" s="12" t="s">
        <v>54</v>
      </c>
      <c r="T1469" s="169" t="s">
        <v>54</v>
      </c>
      <c r="U1469" s="170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 x14ac:dyDescent="0.45">
      <c r="A1470" s="25"/>
      <c r="B1470" s="175"/>
      <c r="C1470" s="178"/>
      <c r="D1470" s="175"/>
      <c r="E1470" s="100" t="s">
        <v>57</v>
      </c>
      <c r="F1470" s="104">
        <f t="shared" ref="F1470:J1470" si="2530">(F1467-F1468)*10</f>
        <v>0</v>
      </c>
      <c r="G1470" s="104">
        <f t="shared" si="2530"/>
        <v>0</v>
      </c>
      <c r="H1470" s="104">
        <f t="shared" si="2530"/>
        <v>0</v>
      </c>
      <c r="I1470" s="104">
        <f t="shared" si="2530"/>
        <v>0</v>
      </c>
      <c r="J1470" s="104">
        <f t="shared" si="2530"/>
        <v>0</v>
      </c>
      <c r="K1470" s="105">
        <f t="shared" ref="K1470" si="2531">IFERROR(AVERAGE(F1470:J1470)," ")</f>
        <v>0</v>
      </c>
      <c r="L1470" s="179" t="str">
        <f t="shared" ref="L1470" si="2532">IFERROR((1-((MAX(F1470:J1470)-MIN(F1470:J1470))/(2*AVERAGE(F1470:J1470))))*100," ")</f>
        <v xml:space="preserve"> </v>
      </c>
      <c r="M1470" s="180"/>
      <c r="N1470" s="104">
        <f t="shared" ref="N1470:R1470" si="2533">(N1467-N1468)*10</f>
        <v>0</v>
      </c>
      <c r="O1470" s="104">
        <f t="shared" si="2533"/>
        <v>0</v>
      </c>
      <c r="P1470" s="104">
        <f t="shared" si="2533"/>
        <v>0</v>
      </c>
      <c r="Q1470" s="104">
        <f t="shared" si="2533"/>
        <v>0</v>
      </c>
      <c r="R1470" s="104">
        <f t="shared" si="2533"/>
        <v>0</v>
      </c>
      <c r="S1470" s="105">
        <f t="shared" ref="S1470" si="2534">IFERROR(AVERAGE(N1470:R1470)," ")</f>
        <v>0</v>
      </c>
      <c r="T1470" s="171" t="str">
        <f t="shared" ref="T1470" si="2535">IFERROR((1-((MAX(N1470:R1470)-MIN(N1470:R1470))/(2*AVERAGE(N1470:R1470))))*100," ")</f>
        <v xml:space="preserve"> </v>
      </c>
      <c r="U1470" s="172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 x14ac:dyDescent="0.45">
      <c r="A1471" s="21"/>
      <c r="B1471" s="173"/>
      <c r="C1471" s="176"/>
      <c r="D1471" s="173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67" t="s">
        <v>54</v>
      </c>
      <c r="M1471" s="168"/>
      <c r="N1471" s="10"/>
      <c r="O1471" s="11"/>
      <c r="P1471" s="11"/>
      <c r="Q1471" s="11"/>
      <c r="R1471" s="11"/>
      <c r="S1471" s="141" t="s">
        <v>54</v>
      </c>
      <c r="T1471" s="167" t="s">
        <v>54</v>
      </c>
      <c r="U1471" s="168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 x14ac:dyDescent="0.45">
      <c r="A1472" s="54"/>
      <c r="B1472" s="174"/>
      <c r="C1472" s="177"/>
      <c r="D1472" s="174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67" t="s">
        <v>54</v>
      </c>
      <c r="M1472" s="168"/>
      <c r="N1472" s="10"/>
      <c r="O1472" s="11"/>
      <c r="P1472" s="11"/>
      <c r="Q1472" s="11"/>
      <c r="R1472" s="11"/>
      <c r="S1472" s="141" t="s">
        <v>54</v>
      </c>
      <c r="T1472" s="167" t="s">
        <v>54</v>
      </c>
      <c r="U1472" s="168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 x14ac:dyDescent="0.45">
      <c r="A1473" s="24"/>
      <c r="B1473" s="174"/>
      <c r="C1473" s="177"/>
      <c r="D1473" s="174"/>
      <c r="E1473" s="100" t="s">
        <v>56</v>
      </c>
      <c r="F1473" s="103">
        <f t="shared" ref="F1473:J1473" si="2536">F1471-F1472</f>
        <v>0</v>
      </c>
      <c r="G1473" s="103">
        <f t="shared" si="2536"/>
        <v>0</v>
      </c>
      <c r="H1473" s="103">
        <f t="shared" si="2536"/>
        <v>0</v>
      </c>
      <c r="I1473" s="103">
        <f t="shared" si="2536"/>
        <v>0</v>
      </c>
      <c r="J1473" s="103">
        <f t="shared" si="2536"/>
        <v>0</v>
      </c>
      <c r="K1473" s="12" t="s">
        <v>54</v>
      </c>
      <c r="L1473" s="169" t="s">
        <v>54</v>
      </c>
      <c r="M1473" s="170"/>
      <c r="N1473" s="103">
        <f t="shared" ref="N1473:R1473" si="2537">N1471-N1472</f>
        <v>0</v>
      </c>
      <c r="O1473" s="103">
        <f t="shared" si="2537"/>
        <v>0</v>
      </c>
      <c r="P1473" s="103">
        <f t="shared" si="2537"/>
        <v>0</v>
      </c>
      <c r="Q1473" s="103">
        <f t="shared" si="2537"/>
        <v>0</v>
      </c>
      <c r="R1473" s="103">
        <f t="shared" si="2537"/>
        <v>0</v>
      </c>
      <c r="S1473" s="12" t="s">
        <v>54</v>
      </c>
      <c r="T1473" s="169" t="s">
        <v>54</v>
      </c>
      <c r="U1473" s="170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 x14ac:dyDescent="0.45">
      <c r="A1474" s="25"/>
      <c r="B1474" s="175"/>
      <c r="C1474" s="178"/>
      <c r="D1474" s="175"/>
      <c r="E1474" s="100" t="s">
        <v>57</v>
      </c>
      <c r="F1474" s="104">
        <f t="shared" ref="F1474:J1474" si="2538">(F1471-F1472)*10</f>
        <v>0</v>
      </c>
      <c r="G1474" s="104">
        <f t="shared" si="2538"/>
        <v>0</v>
      </c>
      <c r="H1474" s="104">
        <f t="shared" si="2538"/>
        <v>0</v>
      </c>
      <c r="I1474" s="104">
        <f t="shared" si="2538"/>
        <v>0</v>
      </c>
      <c r="J1474" s="104">
        <f t="shared" si="2538"/>
        <v>0</v>
      </c>
      <c r="K1474" s="105">
        <f t="shared" ref="K1474" si="2539">IFERROR(AVERAGE(F1474:J1474)," ")</f>
        <v>0</v>
      </c>
      <c r="L1474" s="179" t="str">
        <f t="shared" ref="L1474" si="2540">IFERROR((1-((MAX(F1474:J1474)-MIN(F1474:J1474))/(2*AVERAGE(F1474:J1474))))*100," ")</f>
        <v xml:space="preserve"> </v>
      </c>
      <c r="M1474" s="180"/>
      <c r="N1474" s="104">
        <f t="shared" ref="N1474:R1474" si="2541">(N1471-N1472)*10</f>
        <v>0</v>
      </c>
      <c r="O1474" s="104">
        <f t="shared" si="2541"/>
        <v>0</v>
      </c>
      <c r="P1474" s="104">
        <f t="shared" si="2541"/>
        <v>0</v>
      </c>
      <c r="Q1474" s="104">
        <f t="shared" si="2541"/>
        <v>0</v>
      </c>
      <c r="R1474" s="104">
        <f t="shared" si="2541"/>
        <v>0</v>
      </c>
      <c r="S1474" s="105">
        <f t="shared" ref="S1474" si="2542">IFERROR(AVERAGE(N1474:R1474)," ")</f>
        <v>0</v>
      </c>
      <c r="T1474" s="171" t="str">
        <f t="shared" ref="T1474" si="2543">IFERROR((1-((MAX(N1474:R1474)-MIN(N1474:R1474))/(2*AVERAGE(N1474:R1474))))*100," ")</f>
        <v xml:space="preserve"> </v>
      </c>
      <c r="U1474" s="172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 x14ac:dyDescent="0.45">
      <c r="A1475" s="21"/>
      <c r="B1475" s="173"/>
      <c r="C1475" s="176"/>
      <c r="D1475" s="173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67" t="s">
        <v>54</v>
      </c>
      <c r="M1475" s="168"/>
      <c r="N1475" s="10"/>
      <c r="O1475" s="11"/>
      <c r="P1475" s="11"/>
      <c r="Q1475" s="11"/>
      <c r="R1475" s="11"/>
      <c r="S1475" s="141" t="s">
        <v>54</v>
      </c>
      <c r="T1475" s="167" t="s">
        <v>54</v>
      </c>
      <c r="U1475" s="168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 x14ac:dyDescent="0.45">
      <c r="A1476" s="54"/>
      <c r="B1476" s="174"/>
      <c r="C1476" s="177"/>
      <c r="D1476" s="174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67" t="s">
        <v>54</v>
      </c>
      <c r="M1476" s="168"/>
      <c r="N1476" s="10"/>
      <c r="O1476" s="11"/>
      <c r="P1476" s="11"/>
      <c r="Q1476" s="11"/>
      <c r="R1476" s="11"/>
      <c r="S1476" s="141" t="s">
        <v>54</v>
      </c>
      <c r="T1476" s="167" t="s">
        <v>54</v>
      </c>
      <c r="U1476" s="168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 x14ac:dyDescent="0.45">
      <c r="A1477" s="24"/>
      <c r="B1477" s="174"/>
      <c r="C1477" s="177"/>
      <c r="D1477" s="174"/>
      <c r="E1477" s="100" t="s">
        <v>56</v>
      </c>
      <c r="F1477" s="103">
        <f t="shared" ref="F1477:J1477" si="2544">F1475-F1476</f>
        <v>0</v>
      </c>
      <c r="G1477" s="103">
        <f t="shared" si="2544"/>
        <v>0</v>
      </c>
      <c r="H1477" s="103">
        <f t="shared" si="2544"/>
        <v>0</v>
      </c>
      <c r="I1477" s="103">
        <f t="shared" si="2544"/>
        <v>0</v>
      </c>
      <c r="J1477" s="103">
        <f t="shared" si="2544"/>
        <v>0</v>
      </c>
      <c r="K1477" s="12" t="s">
        <v>54</v>
      </c>
      <c r="L1477" s="169" t="s">
        <v>54</v>
      </c>
      <c r="M1477" s="170"/>
      <c r="N1477" s="103">
        <f t="shared" ref="N1477:R1477" si="2545">N1475-N1476</f>
        <v>0</v>
      </c>
      <c r="O1477" s="103">
        <f t="shared" si="2545"/>
        <v>0</v>
      </c>
      <c r="P1477" s="103">
        <f t="shared" si="2545"/>
        <v>0</v>
      </c>
      <c r="Q1477" s="103">
        <f t="shared" si="2545"/>
        <v>0</v>
      </c>
      <c r="R1477" s="103">
        <f t="shared" si="2545"/>
        <v>0</v>
      </c>
      <c r="S1477" s="12" t="s">
        <v>54</v>
      </c>
      <c r="T1477" s="169" t="s">
        <v>54</v>
      </c>
      <c r="U1477" s="170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 x14ac:dyDescent="0.45">
      <c r="A1478" s="25"/>
      <c r="B1478" s="175"/>
      <c r="C1478" s="178"/>
      <c r="D1478" s="175"/>
      <c r="E1478" s="100" t="s">
        <v>57</v>
      </c>
      <c r="F1478" s="104">
        <f t="shared" ref="F1478:J1478" si="2546">(F1475-F1476)*10</f>
        <v>0</v>
      </c>
      <c r="G1478" s="104">
        <f t="shared" si="2546"/>
        <v>0</v>
      </c>
      <c r="H1478" s="104">
        <f t="shared" si="2546"/>
        <v>0</v>
      </c>
      <c r="I1478" s="104">
        <f t="shared" si="2546"/>
        <v>0</v>
      </c>
      <c r="J1478" s="104">
        <f t="shared" si="2546"/>
        <v>0</v>
      </c>
      <c r="K1478" s="105">
        <f t="shared" ref="K1478" si="2547">IFERROR(AVERAGE(F1478:J1478)," ")</f>
        <v>0</v>
      </c>
      <c r="L1478" s="179" t="str">
        <f t="shared" ref="L1478" si="2548">IFERROR((1-((MAX(F1478:J1478)-MIN(F1478:J1478))/(2*AVERAGE(F1478:J1478))))*100," ")</f>
        <v xml:space="preserve"> </v>
      </c>
      <c r="M1478" s="180"/>
      <c r="N1478" s="104">
        <f t="shared" ref="N1478:R1478" si="2549">(N1475-N1476)*10</f>
        <v>0</v>
      </c>
      <c r="O1478" s="104">
        <f t="shared" si="2549"/>
        <v>0</v>
      </c>
      <c r="P1478" s="104">
        <f t="shared" si="2549"/>
        <v>0</v>
      </c>
      <c r="Q1478" s="104">
        <f t="shared" si="2549"/>
        <v>0</v>
      </c>
      <c r="R1478" s="104">
        <f t="shared" si="2549"/>
        <v>0</v>
      </c>
      <c r="S1478" s="105">
        <f t="shared" ref="S1478" si="2550">IFERROR(AVERAGE(N1478:R1478)," ")</f>
        <v>0</v>
      </c>
      <c r="T1478" s="171" t="str">
        <f t="shared" ref="T1478" si="2551">IFERROR((1-((MAX(N1478:R1478)-MIN(N1478:R1478))/(2*AVERAGE(N1478:R1478))))*100," ")</f>
        <v xml:space="preserve"> </v>
      </c>
      <c r="U1478" s="172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 x14ac:dyDescent="0.45">
      <c r="A1479" s="21"/>
      <c r="B1479" s="173"/>
      <c r="C1479" s="176"/>
      <c r="D1479" s="173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67" t="s">
        <v>54</v>
      </c>
      <c r="M1479" s="168"/>
      <c r="N1479" s="10"/>
      <c r="O1479" s="11"/>
      <c r="P1479" s="11"/>
      <c r="Q1479" s="11"/>
      <c r="R1479" s="11"/>
      <c r="S1479" s="141" t="s">
        <v>54</v>
      </c>
      <c r="T1479" s="167" t="s">
        <v>54</v>
      </c>
      <c r="U1479" s="168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 x14ac:dyDescent="0.45">
      <c r="A1480" s="54"/>
      <c r="B1480" s="174"/>
      <c r="C1480" s="177"/>
      <c r="D1480" s="174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67" t="s">
        <v>54</v>
      </c>
      <c r="M1480" s="168"/>
      <c r="N1480" s="10"/>
      <c r="O1480" s="11"/>
      <c r="P1480" s="11"/>
      <c r="Q1480" s="11"/>
      <c r="R1480" s="11"/>
      <c r="S1480" s="141" t="s">
        <v>54</v>
      </c>
      <c r="T1480" s="167" t="s">
        <v>54</v>
      </c>
      <c r="U1480" s="168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 x14ac:dyDescent="0.45">
      <c r="A1481" s="24"/>
      <c r="B1481" s="174"/>
      <c r="C1481" s="177"/>
      <c r="D1481" s="174"/>
      <c r="E1481" s="100" t="s">
        <v>56</v>
      </c>
      <c r="F1481" s="103">
        <f t="shared" ref="F1481:J1481" si="2552">F1479-F1480</f>
        <v>0</v>
      </c>
      <c r="G1481" s="103">
        <f t="shared" si="2552"/>
        <v>0</v>
      </c>
      <c r="H1481" s="103">
        <f t="shared" si="2552"/>
        <v>0</v>
      </c>
      <c r="I1481" s="103">
        <f t="shared" si="2552"/>
        <v>0</v>
      </c>
      <c r="J1481" s="103">
        <f t="shared" si="2552"/>
        <v>0</v>
      </c>
      <c r="K1481" s="12" t="s">
        <v>54</v>
      </c>
      <c r="L1481" s="169" t="s">
        <v>54</v>
      </c>
      <c r="M1481" s="170"/>
      <c r="N1481" s="103">
        <f t="shared" ref="N1481:R1481" si="2553">N1479-N1480</f>
        <v>0</v>
      </c>
      <c r="O1481" s="103">
        <f t="shared" si="2553"/>
        <v>0</v>
      </c>
      <c r="P1481" s="103">
        <f t="shared" si="2553"/>
        <v>0</v>
      </c>
      <c r="Q1481" s="103">
        <f t="shared" si="2553"/>
        <v>0</v>
      </c>
      <c r="R1481" s="103">
        <f t="shared" si="2553"/>
        <v>0</v>
      </c>
      <c r="S1481" s="12" t="s">
        <v>54</v>
      </c>
      <c r="T1481" s="169" t="s">
        <v>54</v>
      </c>
      <c r="U1481" s="170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 x14ac:dyDescent="0.45">
      <c r="A1482" s="25"/>
      <c r="B1482" s="175"/>
      <c r="C1482" s="178"/>
      <c r="D1482" s="175"/>
      <c r="E1482" s="100" t="s">
        <v>57</v>
      </c>
      <c r="F1482" s="104">
        <f t="shared" ref="F1482:J1482" si="2554">(F1479-F1480)*10</f>
        <v>0</v>
      </c>
      <c r="G1482" s="104">
        <f t="shared" si="2554"/>
        <v>0</v>
      </c>
      <c r="H1482" s="104">
        <f t="shared" si="2554"/>
        <v>0</v>
      </c>
      <c r="I1482" s="104">
        <f t="shared" si="2554"/>
        <v>0</v>
      </c>
      <c r="J1482" s="104">
        <f t="shared" si="2554"/>
        <v>0</v>
      </c>
      <c r="K1482" s="105">
        <f t="shared" ref="K1482" si="2555">IFERROR(AVERAGE(F1482:J1482)," ")</f>
        <v>0</v>
      </c>
      <c r="L1482" s="179" t="str">
        <f t="shared" ref="L1482" si="2556">IFERROR((1-((MAX(F1482:J1482)-MIN(F1482:J1482))/(2*AVERAGE(F1482:J1482))))*100," ")</f>
        <v xml:space="preserve"> </v>
      </c>
      <c r="M1482" s="180"/>
      <c r="N1482" s="104">
        <f t="shared" ref="N1482:R1482" si="2557">(N1479-N1480)*10</f>
        <v>0</v>
      </c>
      <c r="O1482" s="104">
        <f t="shared" si="2557"/>
        <v>0</v>
      </c>
      <c r="P1482" s="104">
        <f t="shared" si="2557"/>
        <v>0</v>
      </c>
      <c r="Q1482" s="104">
        <f t="shared" si="2557"/>
        <v>0</v>
      </c>
      <c r="R1482" s="104">
        <f t="shared" si="2557"/>
        <v>0</v>
      </c>
      <c r="S1482" s="105">
        <f t="shared" ref="S1482" si="2558">IFERROR(AVERAGE(N1482:R1482)," ")</f>
        <v>0</v>
      </c>
      <c r="T1482" s="171" t="str">
        <f t="shared" ref="T1482" si="2559">IFERROR((1-((MAX(N1482:R1482)-MIN(N1482:R1482))/(2*AVERAGE(N1482:R1482))))*100," ")</f>
        <v xml:space="preserve"> </v>
      </c>
      <c r="U1482" s="172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 x14ac:dyDescent="0.45">
      <c r="A1483" s="21"/>
      <c r="B1483" s="173"/>
      <c r="C1483" s="176"/>
      <c r="D1483" s="173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67" t="s">
        <v>54</v>
      </c>
      <c r="M1483" s="168"/>
      <c r="N1483" s="10"/>
      <c r="O1483" s="11"/>
      <c r="P1483" s="11"/>
      <c r="Q1483" s="11"/>
      <c r="R1483" s="11"/>
      <c r="S1483" s="141" t="s">
        <v>54</v>
      </c>
      <c r="T1483" s="167" t="s">
        <v>54</v>
      </c>
      <c r="U1483" s="168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 x14ac:dyDescent="0.45">
      <c r="A1484" s="54"/>
      <c r="B1484" s="174"/>
      <c r="C1484" s="177"/>
      <c r="D1484" s="174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67" t="s">
        <v>54</v>
      </c>
      <c r="M1484" s="168"/>
      <c r="N1484" s="10"/>
      <c r="O1484" s="11"/>
      <c r="P1484" s="11"/>
      <c r="Q1484" s="11"/>
      <c r="R1484" s="11"/>
      <c r="S1484" s="141" t="s">
        <v>54</v>
      </c>
      <c r="T1484" s="167" t="s">
        <v>54</v>
      </c>
      <c r="U1484" s="168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 x14ac:dyDescent="0.45">
      <c r="A1485" s="24"/>
      <c r="B1485" s="174"/>
      <c r="C1485" s="177"/>
      <c r="D1485" s="174"/>
      <c r="E1485" s="100" t="s">
        <v>56</v>
      </c>
      <c r="F1485" s="103">
        <f t="shared" ref="F1485:J1485" si="2560">F1483-F1484</f>
        <v>0</v>
      </c>
      <c r="G1485" s="103">
        <f t="shared" si="2560"/>
        <v>0</v>
      </c>
      <c r="H1485" s="103">
        <f t="shared" si="2560"/>
        <v>0</v>
      </c>
      <c r="I1485" s="103">
        <f t="shared" si="2560"/>
        <v>0</v>
      </c>
      <c r="J1485" s="103">
        <f t="shared" si="2560"/>
        <v>0</v>
      </c>
      <c r="K1485" s="12" t="s">
        <v>54</v>
      </c>
      <c r="L1485" s="169" t="s">
        <v>54</v>
      </c>
      <c r="M1485" s="170"/>
      <c r="N1485" s="103">
        <f t="shared" ref="N1485:R1485" si="2561">N1483-N1484</f>
        <v>0</v>
      </c>
      <c r="O1485" s="103">
        <f t="shared" si="2561"/>
        <v>0</v>
      </c>
      <c r="P1485" s="103">
        <f t="shared" si="2561"/>
        <v>0</v>
      </c>
      <c r="Q1485" s="103">
        <f t="shared" si="2561"/>
        <v>0</v>
      </c>
      <c r="R1485" s="103">
        <f t="shared" si="2561"/>
        <v>0</v>
      </c>
      <c r="S1485" s="12" t="s">
        <v>54</v>
      </c>
      <c r="T1485" s="169" t="s">
        <v>54</v>
      </c>
      <c r="U1485" s="170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 x14ac:dyDescent="0.45">
      <c r="A1486" s="25"/>
      <c r="B1486" s="175"/>
      <c r="C1486" s="178"/>
      <c r="D1486" s="175"/>
      <c r="E1486" s="100" t="s">
        <v>57</v>
      </c>
      <c r="F1486" s="104">
        <f t="shared" ref="F1486:J1486" si="2562">(F1483-F1484)*10</f>
        <v>0</v>
      </c>
      <c r="G1486" s="104">
        <f t="shared" si="2562"/>
        <v>0</v>
      </c>
      <c r="H1486" s="104">
        <f t="shared" si="2562"/>
        <v>0</v>
      </c>
      <c r="I1486" s="104">
        <f t="shared" si="2562"/>
        <v>0</v>
      </c>
      <c r="J1486" s="104">
        <f t="shared" si="2562"/>
        <v>0</v>
      </c>
      <c r="K1486" s="105">
        <f t="shared" ref="K1486" si="2563">IFERROR(AVERAGE(F1486:J1486)," ")</f>
        <v>0</v>
      </c>
      <c r="L1486" s="179" t="str">
        <f t="shared" ref="L1486" si="2564">IFERROR((1-((MAX(F1486:J1486)-MIN(F1486:J1486))/(2*AVERAGE(F1486:J1486))))*100," ")</f>
        <v xml:space="preserve"> </v>
      </c>
      <c r="M1486" s="180"/>
      <c r="N1486" s="104">
        <f t="shared" ref="N1486:R1486" si="2565">(N1483-N1484)*10</f>
        <v>0</v>
      </c>
      <c r="O1486" s="104">
        <f t="shared" si="2565"/>
        <v>0</v>
      </c>
      <c r="P1486" s="104">
        <f t="shared" si="2565"/>
        <v>0</v>
      </c>
      <c r="Q1486" s="104">
        <f t="shared" si="2565"/>
        <v>0</v>
      </c>
      <c r="R1486" s="104">
        <f t="shared" si="2565"/>
        <v>0</v>
      </c>
      <c r="S1486" s="105">
        <f t="shared" ref="S1486" si="2566">IFERROR(AVERAGE(N1486:R1486)," ")</f>
        <v>0</v>
      </c>
      <c r="T1486" s="171" t="str">
        <f t="shared" ref="T1486" si="2567">IFERROR((1-((MAX(N1486:R1486)-MIN(N1486:R1486))/(2*AVERAGE(N1486:R1486))))*100," ")</f>
        <v xml:space="preserve"> </v>
      </c>
      <c r="U1486" s="172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 x14ac:dyDescent="0.45">
      <c r="A1487" s="21"/>
      <c r="B1487" s="173"/>
      <c r="C1487" s="176"/>
      <c r="D1487" s="173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67" t="s">
        <v>54</v>
      </c>
      <c r="M1487" s="168"/>
      <c r="N1487" s="10"/>
      <c r="O1487" s="11"/>
      <c r="P1487" s="11"/>
      <c r="Q1487" s="11"/>
      <c r="R1487" s="11"/>
      <c r="S1487" s="141" t="s">
        <v>54</v>
      </c>
      <c r="T1487" s="167" t="s">
        <v>54</v>
      </c>
      <c r="U1487" s="168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 x14ac:dyDescent="0.45">
      <c r="A1488" s="54"/>
      <c r="B1488" s="174"/>
      <c r="C1488" s="177"/>
      <c r="D1488" s="174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67" t="s">
        <v>54</v>
      </c>
      <c r="M1488" s="168"/>
      <c r="N1488" s="10"/>
      <c r="O1488" s="11"/>
      <c r="P1488" s="11"/>
      <c r="Q1488" s="11"/>
      <c r="R1488" s="11"/>
      <c r="S1488" s="141" t="s">
        <v>54</v>
      </c>
      <c r="T1488" s="167" t="s">
        <v>54</v>
      </c>
      <c r="U1488" s="168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 x14ac:dyDescent="0.45">
      <c r="A1489" s="24"/>
      <c r="B1489" s="174"/>
      <c r="C1489" s="177"/>
      <c r="D1489" s="174"/>
      <c r="E1489" s="100" t="s">
        <v>56</v>
      </c>
      <c r="F1489" s="103">
        <f t="shared" ref="F1489:J1489" si="2568">F1487-F1488</f>
        <v>0</v>
      </c>
      <c r="G1489" s="103">
        <f t="shared" si="2568"/>
        <v>0</v>
      </c>
      <c r="H1489" s="103">
        <f t="shared" si="2568"/>
        <v>0</v>
      </c>
      <c r="I1489" s="103">
        <f t="shared" si="2568"/>
        <v>0</v>
      </c>
      <c r="J1489" s="103">
        <f t="shared" si="2568"/>
        <v>0</v>
      </c>
      <c r="K1489" s="12" t="s">
        <v>54</v>
      </c>
      <c r="L1489" s="169" t="s">
        <v>54</v>
      </c>
      <c r="M1489" s="170"/>
      <c r="N1489" s="103">
        <f t="shared" ref="N1489:R1489" si="2569">N1487-N1488</f>
        <v>0</v>
      </c>
      <c r="O1489" s="103">
        <f t="shared" si="2569"/>
        <v>0</v>
      </c>
      <c r="P1489" s="103">
        <f t="shared" si="2569"/>
        <v>0</v>
      </c>
      <c r="Q1489" s="103">
        <f t="shared" si="2569"/>
        <v>0</v>
      </c>
      <c r="R1489" s="103">
        <f t="shared" si="2569"/>
        <v>0</v>
      </c>
      <c r="S1489" s="12" t="s">
        <v>54</v>
      </c>
      <c r="T1489" s="169" t="s">
        <v>54</v>
      </c>
      <c r="U1489" s="170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 x14ac:dyDescent="0.45">
      <c r="A1490" s="25"/>
      <c r="B1490" s="175"/>
      <c r="C1490" s="178"/>
      <c r="D1490" s="175"/>
      <c r="E1490" s="100" t="s">
        <v>57</v>
      </c>
      <c r="F1490" s="104">
        <f t="shared" ref="F1490:J1490" si="2570">(F1487-F1488)*10</f>
        <v>0</v>
      </c>
      <c r="G1490" s="104">
        <f t="shared" si="2570"/>
        <v>0</v>
      </c>
      <c r="H1490" s="104">
        <f t="shared" si="2570"/>
        <v>0</v>
      </c>
      <c r="I1490" s="104">
        <f t="shared" si="2570"/>
        <v>0</v>
      </c>
      <c r="J1490" s="104">
        <f t="shared" si="2570"/>
        <v>0</v>
      </c>
      <c r="K1490" s="105">
        <f t="shared" ref="K1490" si="2571">IFERROR(AVERAGE(F1490:J1490)," ")</f>
        <v>0</v>
      </c>
      <c r="L1490" s="179" t="str">
        <f t="shared" ref="L1490" si="2572">IFERROR((1-((MAX(F1490:J1490)-MIN(F1490:J1490))/(2*AVERAGE(F1490:J1490))))*100," ")</f>
        <v xml:space="preserve"> </v>
      </c>
      <c r="M1490" s="180"/>
      <c r="N1490" s="104">
        <f t="shared" ref="N1490:R1490" si="2573">(N1487-N1488)*10</f>
        <v>0</v>
      </c>
      <c r="O1490" s="104">
        <f t="shared" si="2573"/>
        <v>0</v>
      </c>
      <c r="P1490" s="104">
        <f t="shared" si="2573"/>
        <v>0</v>
      </c>
      <c r="Q1490" s="104">
        <f t="shared" si="2573"/>
        <v>0</v>
      </c>
      <c r="R1490" s="104">
        <f t="shared" si="2573"/>
        <v>0</v>
      </c>
      <c r="S1490" s="105">
        <f t="shared" ref="S1490" si="2574">IFERROR(AVERAGE(N1490:R1490)," ")</f>
        <v>0</v>
      </c>
      <c r="T1490" s="171" t="str">
        <f t="shared" ref="T1490" si="2575">IFERROR((1-((MAX(N1490:R1490)-MIN(N1490:R1490))/(2*AVERAGE(N1490:R1490))))*100," ")</f>
        <v xml:space="preserve"> </v>
      </c>
      <c r="U1490" s="172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 x14ac:dyDescent="0.45">
      <c r="A1491" s="21"/>
      <c r="B1491" s="173"/>
      <c r="C1491" s="176"/>
      <c r="D1491" s="173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67" t="s">
        <v>54</v>
      </c>
      <c r="M1491" s="168"/>
      <c r="N1491" s="10"/>
      <c r="O1491" s="11"/>
      <c r="P1491" s="11"/>
      <c r="Q1491" s="11"/>
      <c r="R1491" s="11"/>
      <c r="S1491" s="141" t="s">
        <v>54</v>
      </c>
      <c r="T1491" s="167" t="s">
        <v>54</v>
      </c>
      <c r="U1491" s="168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 x14ac:dyDescent="0.45">
      <c r="A1492" s="54"/>
      <c r="B1492" s="174"/>
      <c r="C1492" s="177"/>
      <c r="D1492" s="174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67" t="s">
        <v>54</v>
      </c>
      <c r="M1492" s="168"/>
      <c r="N1492" s="10"/>
      <c r="O1492" s="11"/>
      <c r="P1492" s="11"/>
      <c r="Q1492" s="11"/>
      <c r="R1492" s="11"/>
      <c r="S1492" s="141" t="s">
        <v>54</v>
      </c>
      <c r="T1492" s="167" t="s">
        <v>54</v>
      </c>
      <c r="U1492" s="168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 x14ac:dyDescent="0.45">
      <c r="A1493" s="24"/>
      <c r="B1493" s="174"/>
      <c r="C1493" s="177"/>
      <c r="D1493" s="174"/>
      <c r="E1493" s="100" t="s">
        <v>56</v>
      </c>
      <c r="F1493" s="103">
        <f t="shared" ref="F1493:J1493" si="2576">F1491-F1492</f>
        <v>0</v>
      </c>
      <c r="G1493" s="103">
        <f t="shared" si="2576"/>
        <v>0</v>
      </c>
      <c r="H1493" s="103">
        <f t="shared" si="2576"/>
        <v>0</v>
      </c>
      <c r="I1493" s="103">
        <f t="shared" si="2576"/>
        <v>0</v>
      </c>
      <c r="J1493" s="103">
        <f t="shared" si="2576"/>
        <v>0</v>
      </c>
      <c r="K1493" s="12" t="s">
        <v>54</v>
      </c>
      <c r="L1493" s="169" t="s">
        <v>54</v>
      </c>
      <c r="M1493" s="170"/>
      <c r="N1493" s="103">
        <f t="shared" ref="N1493:R1493" si="2577">N1491-N1492</f>
        <v>0</v>
      </c>
      <c r="O1493" s="103">
        <f t="shared" si="2577"/>
        <v>0</v>
      </c>
      <c r="P1493" s="103">
        <f t="shared" si="2577"/>
        <v>0</v>
      </c>
      <c r="Q1493" s="103">
        <f t="shared" si="2577"/>
        <v>0</v>
      </c>
      <c r="R1493" s="103">
        <f t="shared" si="2577"/>
        <v>0</v>
      </c>
      <c r="S1493" s="12" t="s">
        <v>54</v>
      </c>
      <c r="T1493" s="169" t="s">
        <v>54</v>
      </c>
      <c r="U1493" s="170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 x14ac:dyDescent="0.45">
      <c r="A1494" s="25"/>
      <c r="B1494" s="175"/>
      <c r="C1494" s="178"/>
      <c r="D1494" s="175"/>
      <c r="E1494" s="100" t="s">
        <v>57</v>
      </c>
      <c r="F1494" s="104">
        <f t="shared" ref="F1494:J1494" si="2578">(F1491-F1492)*10</f>
        <v>0</v>
      </c>
      <c r="G1494" s="104">
        <f t="shared" si="2578"/>
        <v>0</v>
      </c>
      <c r="H1494" s="104">
        <f t="shared" si="2578"/>
        <v>0</v>
      </c>
      <c r="I1494" s="104">
        <f t="shared" si="2578"/>
        <v>0</v>
      </c>
      <c r="J1494" s="104">
        <f t="shared" si="2578"/>
        <v>0</v>
      </c>
      <c r="K1494" s="105">
        <f t="shared" ref="K1494" si="2579">IFERROR(AVERAGE(F1494:J1494)," ")</f>
        <v>0</v>
      </c>
      <c r="L1494" s="179" t="str">
        <f t="shared" ref="L1494" si="2580">IFERROR((1-((MAX(F1494:J1494)-MIN(F1494:J1494))/(2*AVERAGE(F1494:J1494))))*100," ")</f>
        <v xml:space="preserve"> </v>
      </c>
      <c r="M1494" s="180"/>
      <c r="N1494" s="104">
        <f t="shared" ref="N1494:R1494" si="2581">(N1491-N1492)*10</f>
        <v>0</v>
      </c>
      <c r="O1494" s="104">
        <f t="shared" si="2581"/>
        <v>0</v>
      </c>
      <c r="P1494" s="104">
        <f t="shared" si="2581"/>
        <v>0</v>
      </c>
      <c r="Q1494" s="104">
        <f t="shared" si="2581"/>
        <v>0</v>
      </c>
      <c r="R1494" s="104">
        <f t="shared" si="2581"/>
        <v>0</v>
      </c>
      <c r="S1494" s="105">
        <f t="shared" ref="S1494" si="2582">IFERROR(AVERAGE(N1494:R1494)," ")</f>
        <v>0</v>
      </c>
      <c r="T1494" s="171" t="str">
        <f t="shared" ref="T1494" si="2583">IFERROR((1-((MAX(N1494:R1494)-MIN(N1494:R1494))/(2*AVERAGE(N1494:R1494))))*100," ")</f>
        <v xml:space="preserve"> </v>
      </c>
      <c r="U1494" s="172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 x14ac:dyDescent="0.45">
      <c r="A1495" s="21"/>
      <c r="B1495" s="173"/>
      <c r="C1495" s="176"/>
      <c r="D1495" s="173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67" t="s">
        <v>54</v>
      </c>
      <c r="M1495" s="168"/>
      <c r="N1495" s="10"/>
      <c r="O1495" s="11"/>
      <c r="P1495" s="11"/>
      <c r="Q1495" s="11"/>
      <c r="R1495" s="11"/>
      <c r="S1495" s="141" t="s">
        <v>54</v>
      </c>
      <c r="T1495" s="167" t="s">
        <v>54</v>
      </c>
      <c r="U1495" s="168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 x14ac:dyDescent="0.45">
      <c r="A1496" s="54"/>
      <c r="B1496" s="174"/>
      <c r="C1496" s="177"/>
      <c r="D1496" s="174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67" t="s">
        <v>54</v>
      </c>
      <c r="M1496" s="168"/>
      <c r="N1496" s="10"/>
      <c r="O1496" s="11"/>
      <c r="P1496" s="11"/>
      <c r="Q1496" s="11"/>
      <c r="R1496" s="11"/>
      <c r="S1496" s="141" t="s">
        <v>54</v>
      </c>
      <c r="T1496" s="167" t="s">
        <v>54</v>
      </c>
      <c r="U1496" s="168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 x14ac:dyDescent="0.45">
      <c r="A1497" s="24"/>
      <c r="B1497" s="174"/>
      <c r="C1497" s="177"/>
      <c r="D1497" s="174"/>
      <c r="E1497" s="100" t="s">
        <v>56</v>
      </c>
      <c r="F1497" s="103">
        <f t="shared" ref="F1497:J1497" si="2584">F1495-F1496</f>
        <v>0</v>
      </c>
      <c r="G1497" s="103">
        <f t="shared" si="2584"/>
        <v>0</v>
      </c>
      <c r="H1497" s="103">
        <f t="shared" si="2584"/>
        <v>0</v>
      </c>
      <c r="I1497" s="103">
        <f t="shared" si="2584"/>
        <v>0</v>
      </c>
      <c r="J1497" s="103">
        <f t="shared" si="2584"/>
        <v>0</v>
      </c>
      <c r="K1497" s="12" t="s">
        <v>54</v>
      </c>
      <c r="L1497" s="169" t="s">
        <v>54</v>
      </c>
      <c r="M1497" s="170"/>
      <c r="N1497" s="103">
        <f t="shared" ref="N1497:R1497" si="2585">N1495-N1496</f>
        <v>0</v>
      </c>
      <c r="O1497" s="103">
        <f t="shared" si="2585"/>
        <v>0</v>
      </c>
      <c r="P1497" s="103">
        <f t="shared" si="2585"/>
        <v>0</v>
      </c>
      <c r="Q1497" s="103">
        <f t="shared" si="2585"/>
        <v>0</v>
      </c>
      <c r="R1497" s="103">
        <f t="shared" si="2585"/>
        <v>0</v>
      </c>
      <c r="S1497" s="12" t="s">
        <v>54</v>
      </c>
      <c r="T1497" s="169" t="s">
        <v>54</v>
      </c>
      <c r="U1497" s="170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 x14ac:dyDescent="0.45">
      <c r="A1498" s="25"/>
      <c r="B1498" s="175"/>
      <c r="C1498" s="178"/>
      <c r="D1498" s="175"/>
      <c r="E1498" s="100" t="s">
        <v>57</v>
      </c>
      <c r="F1498" s="104">
        <f t="shared" ref="F1498:J1498" si="2586">(F1495-F1496)*10</f>
        <v>0</v>
      </c>
      <c r="G1498" s="104">
        <f t="shared" si="2586"/>
        <v>0</v>
      </c>
      <c r="H1498" s="104">
        <f t="shared" si="2586"/>
        <v>0</v>
      </c>
      <c r="I1498" s="104">
        <f t="shared" si="2586"/>
        <v>0</v>
      </c>
      <c r="J1498" s="104">
        <f t="shared" si="2586"/>
        <v>0</v>
      </c>
      <c r="K1498" s="105">
        <f t="shared" ref="K1498" si="2587">IFERROR(AVERAGE(F1498:J1498)," ")</f>
        <v>0</v>
      </c>
      <c r="L1498" s="179" t="str">
        <f t="shared" ref="L1498" si="2588">IFERROR((1-((MAX(F1498:J1498)-MIN(F1498:J1498))/(2*AVERAGE(F1498:J1498))))*100," ")</f>
        <v xml:space="preserve"> </v>
      </c>
      <c r="M1498" s="180"/>
      <c r="N1498" s="104">
        <f t="shared" ref="N1498:R1498" si="2589">(N1495-N1496)*10</f>
        <v>0</v>
      </c>
      <c r="O1498" s="104">
        <f t="shared" si="2589"/>
        <v>0</v>
      </c>
      <c r="P1498" s="104">
        <f t="shared" si="2589"/>
        <v>0</v>
      </c>
      <c r="Q1498" s="104">
        <f t="shared" si="2589"/>
        <v>0</v>
      </c>
      <c r="R1498" s="104">
        <f t="shared" si="2589"/>
        <v>0</v>
      </c>
      <c r="S1498" s="105">
        <f t="shared" ref="S1498" si="2590">IFERROR(AVERAGE(N1498:R1498)," ")</f>
        <v>0</v>
      </c>
      <c r="T1498" s="171" t="str">
        <f t="shared" ref="T1498" si="2591">IFERROR((1-((MAX(N1498:R1498)-MIN(N1498:R1498))/(2*AVERAGE(N1498:R1498))))*100," ")</f>
        <v xml:space="preserve"> </v>
      </c>
      <c r="U1498" s="172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 x14ac:dyDescent="0.45">
      <c r="A1499" s="21"/>
      <c r="B1499" s="173"/>
      <c r="C1499" s="176"/>
      <c r="D1499" s="173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67" t="s">
        <v>54</v>
      </c>
      <c r="M1499" s="168"/>
      <c r="N1499" s="10"/>
      <c r="O1499" s="11"/>
      <c r="P1499" s="11"/>
      <c r="Q1499" s="11"/>
      <c r="R1499" s="11"/>
      <c r="S1499" s="141" t="s">
        <v>54</v>
      </c>
      <c r="T1499" s="167" t="s">
        <v>54</v>
      </c>
      <c r="U1499" s="168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 x14ac:dyDescent="0.45">
      <c r="A1500" s="54"/>
      <c r="B1500" s="174"/>
      <c r="C1500" s="177"/>
      <c r="D1500" s="174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67" t="s">
        <v>54</v>
      </c>
      <c r="M1500" s="168"/>
      <c r="N1500" s="10"/>
      <c r="O1500" s="11"/>
      <c r="P1500" s="11"/>
      <c r="Q1500" s="11"/>
      <c r="R1500" s="11"/>
      <c r="S1500" s="141" t="s">
        <v>54</v>
      </c>
      <c r="T1500" s="167" t="s">
        <v>54</v>
      </c>
      <c r="U1500" s="168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 x14ac:dyDescent="0.45">
      <c r="A1501" s="24"/>
      <c r="B1501" s="174"/>
      <c r="C1501" s="177"/>
      <c r="D1501" s="174"/>
      <c r="E1501" s="100" t="s">
        <v>56</v>
      </c>
      <c r="F1501" s="103">
        <f t="shared" ref="F1501:J1501" si="2592">F1499-F1500</f>
        <v>0</v>
      </c>
      <c r="G1501" s="103">
        <f t="shared" si="2592"/>
        <v>0</v>
      </c>
      <c r="H1501" s="103">
        <f t="shared" si="2592"/>
        <v>0</v>
      </c>
      <c r="I1501" s="103">
        <f t="shared" si="2592"/>
        <v>0</v>
      </c>
      <c r="J1501" s="103">
        <f t="shared" si="2592"/>
        <v>0</v>
      </c>
      <c r="K1501" s="12" t="s">
        <v>54</v>
      </c>
      <c r="L1501" s="169" t="s">
        <v>54</v>
      </c>
      <c r="M1501" s="170"/>
      <c r="N1501" s="103">
        <f t="shared" ref="N1501:R1501" si="2593">N1499-N1500</f>
        <v>0</v>
      </c>
      <c r="O1501" s="103">
        <f t="shared" si="2593"/>
        <v>0</v>
      </c>
      <c r="P1501" s="103">
        <f t="shared" si="2593"/>
        <v>0</v>
      </c>
      <c r="Q1501" s="103">
        <f t="shared" si="2593"/>
        <v>0</v>
      </c>
      <c r="R1501" s="103">
        <f t="shared" si="2593"/>
        <v>0</v>
      </c>
      <c r="S1501" s="12" t="s">
        <v>54</v>
      </c>
      <c r="T1501" s="169" t="s">
        <v>54</v>
      </c>
      <c r="U1501" s="170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 x14ac:dyDescent="0.45">
      <c r="A1502" s="25"/>
      <c r="B1502" s="175"/>
      <c r="C1502" s="178"/>
      <c r="D1502" s="175"/>
      <c r="E1502" s="100" t="s">
        <v>57</v>
      </c>
      <c r="F1502" s="104">
        <f t="shared" ref="F1502:J1502" si="2594">(F1499-F1500)*10</f>
        <v>0</v>
      </c>
      <c r="G1502" s="104">
        <f t="shared" si="2594"/>
        <v>0</v>
      </c>
      <c r="H1502" s="104">
        <f t="shared" si="2594"/>
        <v>0</v>
      </c>
      <c r="I1502" s="104">
        <f t="shared" si="2594"/>
        <v>0</v>
      </c>
      <c r="J1502" s="104">
        <f t="shared" si="2594"/>
        <v>0</v>
      </c>
      <c r="K1502" s="105">
        <f t="shared" ref="K1502" si="2595">IFERROR(AVERAGE(F1502:J1502)," ")</f>
        <v>0</v>
      </c>
      <c r="L1502" s="179" t="str">
        <f t="shared" ref="L1502" si="2596">IFERROR((1-((MAX(F1502:J1502)-MIN(F1502:J1502))/(2*AVERAGE(F1502:J1502))))*100," ")</f>
        <v xml:space="preserve"> </v>
      </c>
      <c r="M1502" s="180"/>
      <c r="N1502" s="104">
        <f t="shared" ref="N1502:R1502" si="2597">(N1499-N1500)*10</f>
        <v>0</v>
      </c>
      <c r="O1502" s="104">
        <f t="shared" si="2597"/>
        <v>0</v>
      </c>
      <c r="P1502" s="104">
        <f t="shared" si="2597"/>
        <v>0</v>
      </c>
      <c r="Q1502" s="104">
        <f t="shared" si="2597"/>
        <v>0</v>
      </c>
      <c r="R1502" s="104">
        <f t="shared" si="2597"/>
        <v>0</v>
      </c>
      <c r="S1502" s="105">
        <f t="shared" ref="S1502" si="2598">IFERROR(AVERAGE(N1502:R1502)," ")</f>
        <v>0</v>
      </c>
      <c r="T1502" s="171" t="str">
        <f t="shared" ref="T1502" si="2599">IFERROR((1-((MAX(N1502:R1502)-MIN(N1502:R1502))/(2*AVERAGE(N1502:R1502))))*100," ")</f>
        <v xml:space="preserve"> </v>
      </c>
      <c r="U1502" s="172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 x14ac:dyDescent="0.45">
      <c r="A1503" s="21"/>
      <c r="B1503" s="173"/>
      <c r="C1503" s="176"/>
      <c r="D1503" s="173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67" t="s">
        <v>54</v>
      </c>
      <c r="M1503" s="168"/>
      <c r="N1503" s="10"/>
      <c r="O1503" s="11"/>
      <c r="P1503" s="11"/>
      <c r="Q1503" s="11"/>
      <c r="R1503" s="11"/>
      <c r="S1503" s="141" t="s">
        <v>54</v>
      </c>
      <c r="T1503" s="167" t="s">
        <v>54</v>
      </c>
      <c r="U1503" s="168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 x14ac:dyDescent="0.45">
      <c r="A1504" s="54"/>
      <c r="B1504" s="174"/>
      <c r="C1504" s="177"/>
      <c r="D1504" s="174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67" t="s">
        <v>54</v>
      </c>
      <c r="M1504" s="168"/>
      <c r="N1504" s="10"/>
      <c r="O1504" s="11"/>
      <c r="P1504" s="11"/>
      <c r="Q1504" s="11"/>
      <c r="R1504" s="11"/>
      <c r="S1504" s="141" t="s">
        <v>54</v>
      </c>
      <c r="T1504" s="167" t="s">
        <v>54</v>
      </c>
      <c r="U1504" s="168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 x14ac:dyDescent="0.45">
      <c r="A1505" s="24"/>
      <c r="B1505" s="174"/>
      <c r="C1505" s="177"/>
      <c r="D1505" s="174"/>
      <c r="E1505" s="100" t="s">
        <v>56</v>
      </c>
      <c r="F1505" s="103">
        <f t="shared" ref="F1505:J1505" si="2600">F1503-F1504</f>
        <v>0</v>
      </c>
      <c r="G1505" s="103">
        <f t="shared" si="2600"/>
        <v>0</v>
      </c>
      <c r="H1505" s="103">
        <f t="shared" si="2600"/>
        <v>0</v>
      </c>
      <c r="I1505" s="103">
        <f t="shared" si="2600"/>
        <v>0</v>
      </c>
      <c r="J1505" s="103">
        <f t="shared" si="2600"/>
        <v>0</v>
      </c>
      <c r="K1505" s="12" t="s">
        <v>54</v>
      </c>
      <c r="L1505" s="169" t="s">
        <v>54</v>
      </c>
      <c r="M1505" s="170"/>
      <c r="N1505" s="103">
        <f t="shared" ref="N1505:R1505" si="2601">N1503-N1504</f>
        <v>0</v>
      </c>
      <c r="O1505" s="103">
        <f t="shared" si="2601"/>
        <v>0</v>
      </c>
      <c r="P1505" s="103">
        <f t="shared" si="2601"/>
        <v>0</v>
      </c>
      <c r="Q1505" s="103">
        <f t="shared" si="2601"/>
        <v>0</v>
      </c>
      <c r="R1505" s="103">
        <f t="shared" si="2601"/>
        <v>0</v>
      </c>
      <c r="S1505" s="12" t="s">
        <v>54</v>
      </c>
      <c r="T1505" s="169" t="s">
        <v>54</v>
      </c>
      <c r="U1505" s="170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 x14ac:dyDescent="0.45">
      <c r="A1506" s="25"/>
      <c r="B1506" s="175"/>
      <c r="C1506" s="178"/>
      <c r="D1506" s="175"/>
      <c r="E1506" s="100" t="s">
        <v>57</v>
      </c>
      <c r="F1506" s="104">
        <f t="shared" ref="F1506:J1506" si="2602">(F1503-F1504)*10</f>
        <v>0</v>
      </c>
      <c r="G1506" s="104">
        <f t="shared" si="2602"/>
        <v>0</v>
      </c>
      <c r="H1506" s="104">
        <f t="shared" si="2602"/>
        <v>0</v>
      </c>
      <c r="I1506" s="104">
        <f t="shared" si="2602"/>
        <v>0</v>
      </c>
      <c r="J1506" s="104">
        <f t="shared" si="2602"/>
        <v>0</v>
      </c>
      <c r="K1506" s="105">
        <f t="shared" ref="K1506" si="2603">IFERROR(AVERAGE(F1506:J1506)," ")</f>
        <v>0</v>
      </c>
      <c r="L1506" s="179" t="str">
        <f t="shared" ref="L1506" si="2604">IFERROR((1-((MAX(F1506:J1506)-MIN(F1506:J1506))/(2*AVERAGE(F1506:J1506))))*100," ")</f>
        <v xml:space="preserve"> </v>
      </c>
      <c r="M1506" s="180"/>
      <c r="N1506" s="104">
        <f t="shared" ref="N1506:R1506" si="2605">(N1503-N1504)*10</f>
        <v>0</v>
      </c>
      <c r="O1506" s="104">
        <f t="shared" si="2605"/>
        <v>0</v>
      </c>
      <c r="P1506" s="104">
        <f t="shared" si="2605"/>
        <v>0</v>
      </c>
      <c r="Q1506" s="104">
        <f t="shared" si="2605"/>
        <v>0</v>
      </c>
      <c r="R1506" s="104">
        <f t="shared" si="2605"/>
        <v>0</v>
      </c>
      <c r="S1506" s="105">
        <f t="shared" ref="S1506" si="2606">IFERROR(AVERAGE(N1506:R1506)," ")</f>
        <v>0</v>
      </c>
      <c r="T1506" s="171" t="str">
        <f t="shared" ref="T1506" si="2607">IFERROR((1-((MAX(N1506:R1506)-MIN(N1506:R1506))/(2*AVERAGE(N1506:R1506))))*100," ")</f>
        <v xml:space="preserve"> </v>
      </c>
      <c r="U1506" s="172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 x14ac:dyDescent="0.45">
      <c r="A1507" s="21"/>
      <c r="B1507" s="173"/>
      <c r="C1507" s="176"/>
      <c r="D1507" s="173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67" t="s">
        <v>54</v>
      </c>
      <c r="M1507" s="168"/>
      <c r="N1507" s="10"/>
      <c r="O1507" s="11"/>
      <c r="P1507" s="11"/>
      <c r="Q1507" s="11"/>
      <c r="R1507" s="11"/>
      <c r="S1507" s="141" t="s">
        <v>54</v>
      </c>
      <c r="T1507" s="167" t="s">
        <v>54</v>
      </c>
      <c r="U1507" s="168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 x14ac:dyDescent="0.45">
      <c r="A1508" s="54"/>
      <c r="B1508" s="174"/>
      <c r="C1508" s="177"/>
      <c r="D1508" s="174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67" t="s">
        <v>54</v>
      </c>
      <c r="M1508" s="168"/>
      <c r="N1508" s="10"/>
      <c r="O1508" s="11"/>
      <c r="P1508" s="11"/>
      <c r="Q1508" s="11"/>
      <c r="R1508" s="11"/>
      <c r="S1508" s="141" t="s">
        <v>54</v>
      </c>
      <c r="T1508" s="167" t="s">
        <v>54</v>
      </c>
      <c r="U1508" s="168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 x14ac:dyDescent="0.45">
      <c r="A1509" s="24"/>
      <c r="B1509" s="174"/>
      <c r="C1509" s="177"/>
      <c r="D1509" s="174"/>
      <c r="E1509" s="100" t="s">
        <v>56</v>
      </c>
      <c r="F1509" s="103">
        <f t="shared" ref="F1509:J1509" si="2608">F1507-F1508</f>
        <v>0</v>
      </c>
      <c r="G1509" s="103">
        <f t="shared" si="2608"/>
        <v>0</v>
      </c>
      <c r="H1509" s="103">
        <f t="shared" si="2608"/>
        <v>0</v>
      </c>
      <c r="I1509" s="103">
        <f t="shared" si="2608"/>
        <v>0</v>
      </c>
      <c r="J1509" s="103">
        <f t="shared" si="2608"/>
        <v>0</v>
      </c>
      <c r="K1509" s="12" t="s">
        <v>54</v>
      </c>
      <c r="L1509" s="169" t="s">
        <v>54</v>
      </c>
      <c r="M1509" s="170"/>
      <c r="N1509" s="103">
        <f t="shared" ref="N1509:R1509" si="2609">N1507-N1508</f>
        <v>0</v>
      </c>
      <c r="O1509" s="103">
        <f t="shared" si="2609"/>
        <v>0</v>
      </c>
      <c r="P1509" s="103">
        <f t="shared" si="2609"/>
        <v>0</v>
      </c>
      <c r="Q1509" s="103">
        <f t="shared" si="2609"/>
        <v>0</v>
      </c>
      <c r="R1509" s="103">
        <f t="shared" si="2609"/>
        <v>0</v>
      </c>
      <c r="S1509" s="12" t="s">
        <v>54</v>
      </c>
      <c r="T1509" s="169" t="s">
        <v>54</v>
      </c>
      <c r="U1509" s="170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 x14ac:dyDescent="0.45">
      <c r="A1510" s="25"/>
      <c r="B1510" s="175"/>
      <c r="C1510" s="178"/>
      <c r="D1510" s="175"/>
      <c r="E1510" s="100" t="s">
        <v>57</v>
      </c>
      <c r="F1510" s="104">
        <f t="shared" ref="F1510:J1510" si="2610">(F1507-F1508)*10</f>
        <v>0</v>
      </c>
      <c r="G1510" s="104">
        <f t="shared" si="2610"/>
        <v>0</v>
      </c>
      <c r="H1510" s="104">
        <f t="shared" si="2610"/>
        <v>0</v>
      </c>
      <c r="I1510" s="104">
        <f t="shared" si="2610"/>
        <v>0</v>
      </c>
      <c r="J1510" s="104">
        <f t="shared" si="2610"/>
        <v>0</v>
      </c>
      <c r="K1510" s="105">
        <f t="shared" ref="K1510" si="2611">IFERROR(AVERAGE(F1510:J1510)," ")</f>
        <v>0</v>
      </c>
      <c r="L1510" s="179" t="str">
        <f t="shared" ref="L1510" si="2612">IFERROR((1-((MAX(F1510:J1510)-MIN(F1510:J1510))/(2*AVERAGE(F1510:J1510))))*100," ")</f>
        <v xml:space="preserve"> </v>
      </c>
      <c r="M1510" s="180"/>
      <c r="N1510" s="104">
        <f t="shared" ref="N1510:R1510" si="2613">(N1507-N1508)*10</f>
        <v>0</v>
      </c>
      <c r="O1510" s="104">
        <f t="shared" si="2613"/>
        <v>0</v>
      </c>
      <c r="P1510" s="104">
        <f t="shared" si="2613"/>
        <v>0</v>
      </c>
      <c r="Q1510" s="104">
        <f t="shared" si="2613"/>
        <v>0</v>
      </c>
      <c r="R1510" s="104">
        <f t="shared" si="2613"/>
        <v>0</v>
      </c>
      <c r="S1510" s="105">
        <f t="shared" ref="S1510" si="2614">IFERROR(AVERAGE(N1510:R1510)," ")</f>
        <v>0</v>
      </c>
      <c r="T1510" s="171" t="str">
        <f t="shared" ref="T1510" si="2615">IFERROR((1-((MAX(N1510:R1510)-MIN(N1510:R1510))/(2*AVERAGE(N1510:R1510))))*100," ")</f>
        <v xml:space="preserve"> </v>
      </c>
      <c r="U1510" s="172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 x14ac:dyDescent="0.45">
      <c r="A1511" s="21"/>
      <c r="B1511" s="173"/>
      <c r="C1511" s="176"/>
      <c r="D1511" s="173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67" t="s">
        <v>54</v>
      </c>
      <c r="M1511" s="168"/>
      <c r="N1511" s="10"/>
      <c r="O1511" s="11"/>
      <c r="P1511" s="11"/>
      <c r="Q1511" s="11"/>
      <c r="R1511" s="11"/>
      <c r="S1511" s="141" t="s">
        <v>54</v>
      </c>
      <c r="T1511" s="167" t="s">
        <v>54</v>
      </c>
      <c r="U1511" s="168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 x14ac:dyDescent="0.45">
      <c r="A1512" s="54"/>
      <c r="B1512" s="174"/>
      <c r="C1512" s="177"/>
      <c r="D1512" s="174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67" t="s">
        <v>54</v>
      </c>
      <c r="M1512" s="168"/>
      <c r="N1512" s="10"/>
      <c r="O1512" s="11"/>
      <c r="P1512" s="11"/>
      <c r="Q1512" s="11"/>
      <c r="R1512" s="11"/>
      <c r="S1512" s="141" t="s">
        <v>54</v>
      </c>
      <c r="T1512" s="167" t="s">
        <v>54</v>
      </c>
      <c r="U1512" s="168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 x14ac:dyDescent="0.45">
      <c r="A1513" s="24"/>
      <c r="B1513" s="174"/>
      <c r="C1513" s="177"/>
      <c r="D1513" s="174"/>
      <c r="E1513" s="100" t="s">
        <v>56</v>
      </c>
      <c r="F1513" s="103">
        <f t="shared" ref="F1513:J1513" si="2616">F1511-F1512</f>
        <v>0</v>
      </c>
      <c r="G1513" s="103">
        <f t="shared" si="2616"/>
        <v>0</v>
      </c>
      <c r="H1513" s="103">
        <f t="shared" si="2616"/>
        <v>0</v>
      </c>
      <c r="I1513" s="103">
        <f t="shared" si="2616"/>
        <v>0</v>
      </c>
      <c r="J1513" s="103">
        <f t="shared" si="2616"/>
        <v>0</v>
      </c>
      <c r="K1513" s="12" t="s">
        <v>54</v>
      </c>
      <c r="L1513" s="169" t="s">
        <v>54</v>
      </c>
      <c r="M1513" s="170"/>
      <c r="N1513" s="103">
        <f t="shared" ref="N1513:R1513" si="2617">N1511-N1512</f>
        <v>0</v>
      </c>
      <c r="O1513" s="103">
        <f t="shared" si="2617"/>
        <v>0</v>
      </c>
      <c r="P1513" s="103">
        <f t="shared" si="2617"/>
        <v>0</v>
      </c>
      <c r="Q1513" s="103">
        <f t="shared" si="2617"/>
        <v>0</v>
      </c>
      <c r="R1513" s="103">
        <f t="shared" si="2617"/>
        <v>0</v>
      </c>
      <c r="S1513" s="12" t="s">
        <v>54</v>
      </c>
      <c r="T1513" s="169" t="s">
        <v>54</v>
      </c>
      <c r="U1513" s="170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 x14ac:dyDescent="0.45">
      <c r="A1514" s="25"/>
      <c r="B1514" s="175"/>
      <c r="C1514" s="178"/>
      <c r="D1514" s="175"/>
      <c r="E1514" s="100" t="s">
        <v>57</v>
      </c>
      <c r="F1514" s="104">
        <f t="shared" ref="F1514:J1514" si="2618">(F1511-F1512)*10</f>
        <v>0</v>
      </c>
      <c r="G1514" s="104">
        <f t="shared" si="2618"/>
        <v>0</v>
      </c>
      <c r="H1514" s="104">
        <f t="shared" si="2618"/>
        <v>0</v>
      </c>
      <c r="I1514" s="104">
        <f t="shared" si="2618"/>
        <v>0</v>
      </c>
      <c r="J1514" s="104">
        <f t="shared" si="2618"/>
        <v>0</v>
      </c>
      <c r="K1514" s="105">
        <f t="shared" ref="K1514" si="2619">IFERROR(AVERAGE(F1514:J1514)," ")</f>
        <v>0</v>
      </c>
      <c r="L1514" s="179" t="str">
        <f t="shared" ref="L1514" si="2620">IFERROR((1-((MAX(F1514:J1514)-MIN(F1514:J1514))/(2*AVERAGE(F1514:J1514))))*100," ")</f>
        <v xml:space="preserve"> </v>
      </c>
      <c r="M1514" s="180"/>
      <c r="N1514" s="104">
        <f t="shared" ref="N1514:R1514" si="2621">(N1511-N1512)*10</f>
        <v>0</v>
      </c>
      <c r="O1514" s="104">
        <f t="shared" si="2621"/>
        <v>0</v>
      </c>
      <c r="P1514" s="104">
        <f t="shared" si="2621"/>
        <v>0</v>
      </c>
      <c r="Q1514" s="104">
        <f t="shared" si="2621"/>
        <v>0</v>
      </c>
      <c r="R1514" s="104">
        <f t="shared" si="2621"/>
        <v>0</v>
      </c>
      <c r="S1514" s="105">
        <f t="shared" ref="S1514" si="2622">IFERROR(AVERAGE(N1514:R1514)," ")</f>
        <v>0</v>
      </c>
      <c r="T1514" s="171" t="str">
        <f t="shared" ref="T1514" si="2623">IFERROR((1-((MAX(N1514:R1514)-MIN(N1514:R1514))/(2*AVERAGE(N1514:R1514))))*100," ")</f>
        <v xml:space="preserve"> </v>
      </c>
      <c r="U1514" s="172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 x14ac:dyDescent="0.45">
      <c r="A1515" s="21"/>
      <c r="B1515" s="173"/>
      <c r="C1515" s="176"/>
      <c r="D1515" s="173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67" t="s">
        <v>54</v>
      </c>
      <c r="M1515" s="168"/>
      <c r="N1515" s="10"/>
      <c r="O1515" s="11"/>
      <c r="P1515" s="11"/>
      <c r="Q1515" s="11"/>
      <c r="R1515" s="11"/>
      <c r="S1515" s="141" t="s">
        <v>54</v>
      </c>
      <c r="T1515" s="167" t="s">
        <v>54</v>
      </c>
      <c r="U1515" s="168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 x14ac:dyDescent="0.45">
      <c r="A1516" s="54"/>
      <c r="B1516" s="174"/>
      <c r="C1516" s="177"/>
      <c r="D1516" s="174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67" t="s">
        <v>54</v>
      </c>
      <c r="M1516" s="168"/>
      <c r="N1516" s="10"/>
      <c r="O1516" s="11"/>
      <c r="P1516" s="11"/>
      <c r="Q1516" s="11"/>
      <c r="R1516" s="11"/>
      <c r="S1516" s="141" t="s">
        <v>54</v>
      </c>
      <c r="T1516" s="167" t="s">
        <v>54</v>
      </c>
      <c r="U1516" s="168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 x14ac:dyDescent="0.45">
      <c r="A1517" s="24"/>
      <c r="B1517" s="174"/>
      <c r="C1517" s="177"/>
      <c r="D1517" s="174"/>
      <c r="E1517" s="100" t="s">
        <v>56</v>
      </c>
      <c r="F1517" s="103">
        <f t="shared" ref="F1517:J1517" si="2624">F1515-F1516</f>
        <v>0</v>
      </c>
      <c r="G1517" s="103">
        <f t="shared" si="2624"/>
        <v>0</v>
      </c>
      <c r="H1517" s="103">
        <f t="shared" si="2624"/>
        <v>0</v>
      </c>
      <c r="I1517" s="103">
        <f t="shared" si="2624"/>
        <v>0</v>
      </c>
      <c r="J1517" s="103">
        <f t="shared" si="2624"/>
        <v>0</v>
      </c>
      <c r="K1517" s="12" t="s">
        <v>54</v>
      </c>
      <c r="L1517" s="169" t="s">
        <v>54</v>
      </c>
      <c r="M1517" s="170"/>
      <c r="N1517" s="103">
        <f t="shared" ref="N1517:R1517" si="2625">N1515-N1516</f>
        <v>0</v>
      </c>
      <c r="O1517" s="103">
        <f t="shared" si="2625"/>
        <v>0</v>
      </c>
      <c r="P1517" s="103">
        <f t="shared" si="2625"/>
        <v>0</v>
      </c>
      <c r="Q1517" s="103">
        <f t="shared" si="2625"/>
        <v>0</v>
      </c>
      <c r="R1517" s="103">
        <f t="shared" si="2625"/>
        <v>0</v>
      </c>
      <c r="S1517" s="12" t="s">
        <v>54</v>
      </c>
      <c r="T1517" s="169" t="s">
        <v>54</v>
      </c>
      <c r="U1517" s="170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 x14ac:dyDescent="0.45">
      <c r="A1518" s="25"/>
      <c r="B1518" s="175"/>
      <c r="C1518" s="178"/>
      <c r="D1518" s="175"/>
      <c r="E1518" s="100" t="s">
        <v>57</v>
      </c>
      <c r="F1518" s="104">
        <f t="shared" ref="F1518:J1518" si="2626">(F1515-F1516)*10</f>
        <v>0</v>
      </c>
      <c r="G1518" s="104">
        <f t="shared" si="2626"/>
        <v>0</v>
      </c>
      <c r="H1518" s="104">
        <f t="shared" si="2626"/>
        <v>0</v>
      </c>
      <c r="I1518" s="104">
        <f t="shared" si="2626"/>
        <v>0</v>
      </c>
      <c r="J1518" s="104">
        <f t="shared" si="2626"/>
        <v>0</v>
      </c>
      <c r="K1518" s="105">
        <f t="shared" ref="K1518" si="2627">IFERROR(AVERAGE(F1518:J1518)," ")</f>
        <v>0</v>
      </c>
      <c r="L1518" s="179" t="str">
        <f t="shared" ref="L1518" si="2628">IFERROR((1-((MAX(F1518:J1518)-MIN(F1518:J1518))/(2*AVERAGE(F1518:J1518))))*100," ")</f>
        <v xml:space="preserve"> </v>
      </c>
      <c r="M1518" s="180"/>
      <c r="N1518" s="104">
        <f t="shared" ref="N1518:R1518" si="2629">(N1515-N1516)*10</f>
        <v>0</v>
      </c>
      <c r="O1518" s="104">
        <f t="shared" si="2629"/>
        <v>0</v>
      </c>
      <c r="P1518" s="104">
        <f t="shared" si="2629"/>
        <v>0</v>
      </c>
      <c r="Q1518" s="104">
        <f t="shared" si="2629"/>
        <v>0</v>
      </c>
      <c r="R1518" s="104">
        <f t="shared" si="2629"/>
        <v>0</v>
      </c>
      <c r="S1518" s="105">
        <f t="shared" ref="S1518" si="2630">IFERROR(AVERAGE(N1518:R1518)," ")</f>
        <v>0</v>
      </c>
      <c r="T1518" s="171" t="str">
        <f t="shared" ref="T1518" si="2631">IFERROR((1-((MAX(N1518:R1518)-MIN(N1518:R1518))/(2*AVERAGE(N1518:R1518))))*100," ")</f>
        <v xml:space="preserve"> </v>
      </c>
      <c r="U1518" s="172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 x14ac:dyDescent="0.45">
      <c r="A1519" s="21"/>
      <c r="B1519" s="173"/>
      <c r="C1519" s="176"/>
      <c r="D1519" s="173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67" t="s">
        <v>54</v>
      </c>
      <c r="M1519" s="168"/>
      <c r="N1519" s="10"/>
      <c r="O1519" s="11"/>
      <c r="P1519" s="11"/>
      <c r="Q1519" s="11"/>
      <c r="R1519" s="11"/>
      <c r="S1519" s="141" t="s">
        <v>54</v>
      </c>
      <c r="T1519" s="167" t="s">
        <v>54</v>
      </c>
      <c r="U1519" s="168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 x14ac:dyDescent="0.45">
      <c r="A1520" s="54"/>
      <c r="B1520" s="174"/>
      <c r="C1520" s="177"/>
      <c r="D1520" s="174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67" t="s">
        <v>54</v>
      </c>
      <c r="M1520" s="168"/>
      <c r="N1520" s="10"/>
      <c r="O1520" s="11"/>
      <c r="P1520" s="11"/>
      <c r="Q1520" s="11"/>
      <c r="R1520" s="11"/>
      <c r="S1520" s="141" t="s">
        <v>54</v>
      </c>
      <c r="T1520" s="167" t="s">
        <v>54</v>
      </c>
      <c r="U1520" s="168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 x14ac:dyDescent="0.45">
      <c r="A1521" s="24"/>
      <c r="B1521" s="174"/>
      <c r="C1521" s="177"/>
      <c r="D1521" s="174"/>
      <c r="E1521" s="100" t="s">
        <v>56</v>
      </c>
      <c r="F1521" s="103">
        <f t="shared" ref="F1521:J1521" si="2632">F1519-F1520</f>
        <v>0</v>
      </c>
      <c r="G1521" s="103">
        <f t="shared" si="2632"/>
        <v>0</v>
      </c>
      <c r="H1521" s="103">
        <f t="shared" si="2632"/>
        <v>0</v>
      </c>
      <c r="I1521" s="103">
        <f t="shared" si="2632"/>
        <v>0</v>
      </c>
      <c r="J1521" s="103">
        <f t="shared" si="2632"/>
        <v>0</v>
      </c>
      <c r="K1521" s="12" t="s">
        <v>54</v>
      </c>
      <c r="L1521" s="169" t="s">
        <v>54</v>
      </c>
      <c r="M1521" s="170"/>
      <c r="N1521" s="103">
        <f t="shared" ref="N1521:R1521" si="2633">N1519-N1520</f>
        <v>0</v>
      </c>
      <c r="O1521" s="103">
        <f t="shared" si="2633"/>
        <v>0</v>
      </c>
      <c r="P1521" s="103">
        <f t="shared" si="2633"/>
        <v>0</v>
      </c>
      <c r="Q1521" s="103">
        <f t="shared" si="2633"/>
        <v>0</v>
      </c>
      <c r="R1521" s="103">
        <f t="shared" si="2633"/>
        <v>0</v>
      </c>
      <c r="S1521" s="12" t="s">
        <v>54</v>
      </c>
      <c r="T1521" s="169" t="s">
        <v>54</v>
      </c>
      <c r="U1521" s="170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 x14ac:dyDescent="0.45">
      <c r="A1522" s="25"/>
      <c r="B1522" s="175"/>
      <c r="C1522" s="178"/>
      <c r="D1522" s="175"/>
      <c r="E1522" s="100" t="s">
        <v>57</v>
      </c>
      <c r="F1522" s="104">
        <f t="shared" ref="F1522:J1522" si="2634">(F1519-F1520)*10</f>
        <v>0</v>
      </c>
      <c r="G1522" s="104">
        <f t="shared" si="2634"/>
        <v>0</v>
      </c>
      <c r="H1522" s="104">
        <f t="shared" si="2634"/>
        <v>0</v>
      </c>
      <c r="I1522" s="104">
        <f t="shared" si="2634"/>
        <v>0</v>
      </c>
      <c r="J1522" s="104">
        <f t="shared" si="2634"/>
        <v>0</v>
      </c>
      <c r="K1522" s="105">
        <f t="shared" ref="K1522" si="2635">IFERROR(AVERAGE(F1522:J1522)," ")</f>
        <v>0</v>
      </c>
      <c r="L1522" s="179" t="str">
        <f t="shared" ref="L1522" si="2636">IFERROR((1-((MAX(F1522:J1522)-MIN(F1522:J1522))/(2*AVERAGE(F1522:J1522))))*100," ")</f>
        <v xml:space="preserve"> </v>
      </c>
      <c r="M1522" s="180"/>
      <c r="N1522" s="104">
        <f t="shared" ref="N1522:R1522" si="2637">(N1519-N1520)*10</f>
        <v>0</v>
      </c>
      <c r="O1522" s="104">
        <f t="shared" si="2637"/>
        <v>0</v>
      </c>
      <c r="P1522" s="104">
        <f t="shared" si="2637"/>
        <v>0</v>
      </c>
      <c r="Q1522" s="104">
        <f t="shared" si="2637"/>
        <v>0</v>
      </c>
      <c r="R1522" s="104">
        <f t="shared" si="2637"/>
        <v>0</v>
      </c>
      <c r="S1522" s="105">
        <f t="shared" ref="S1522" si="2638">IFERROR(AVERAGE(N1522:R1522)," ")</f>
        <v>0</v>
      </c>
      <c r="T1522" s="171" t="str">
        <f t="shared" ref="T1522" si="2639">IFERROR((1-((MAX(N1522:R1522)-MIN(N1522:R1522))/(2*AVERAGE(N1522:R1522))))*100," ")</f>
        <v xml:space="preserve"> </v>
      </c>
      <c r="U1522" s="172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 x14ac:dyDescent="0.45">
      <c r="A1523" s="21"/>
      <c r="B1523" s="173"/>
      <c r="C1523" s="176"/>
      <c r="D1523" s="173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67" t="s">
        <v>54</v>
      </c>
      <c r="M1523" s="168"/>
      <c r="N1523" s="10"/>
      <c r="O1523" s="11"/>
      <c r="P1523" s="11"/>
      <c r="Q1523" s="11"/>
      <c r="R1523" s="11"/>
      <c r="S1523" s="141" t="s">
        <v>54</v>
      </c>
      <c r="T1523" s="167" t="s">
        <v>54</v>
      </c>
      <c r="U1523" s="168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 x14ac:dyDescent="0.45">
      <c r="A1524" s="54"/>
      <c r="B1524" s="174"/>
      <c r="C1524" s="177"/>
      <c r="D1524" s="174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67" t="s">
        <v>54</v>
      </c>
      <c r="M1524" s="168"/>
      <c r="N1524" s="10"/>
      <c r="O1524" s="11"/>
      <c r="P1524" s="11"/>
      <c r="Q1524" s="11"/>
      <c r="R1524" s="11"/>
      <c r="S1524" s="141" t="s">
        <v>54</v>
      </c>
      <c r="T1524" s="167" t="s">
        <v>54</v>
      </c>
      <c r="U1524" s="168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 x14ac:dyDescent="0.45">
      <c r="A1525" s="24"/>
      <c r="B1525" s="174"/>
      <c r="C1525" s="177"/>
      <c r="D1525" s="174"/>
      <c r="E1525" s="100" t="s">
        <v>56</v>
      </c>
      <c r="F1525" s="103">
        <f t="shared" ref="F1525:J1525" si="2640">F1523-F1524</f>
        <v>0</v>
      </c>
      <c r="G1525" s="103">
        <f t="shared" si="2640"/>
        <v>0</v>
      </c>
      <c r="H1525" s="103">
        <f t="shared" si="2640"/>
        <v>0</v>
      </c>
      <c r="I1525" s="103">
        <f t="shared" si="2640"/>
        <v>0</v>
      </c>
      <c r="J1525" s="103">
        <f t="shared" si="2640"/>
        <v>0</v>
      </c>
      <c r="K1525" s="12" t="s">
        <v>54</v>
      </c>
      <c r="L1525" s="169" t="s">
        <v>54</v>
      </c>
      <c r="M1525" s="170"/>
      <c r="N1525" s="103">
        <f t="shared" ref="N1525:R1525" si="2641">N1523-N1524</f>
        <v>0</v>
      </c>
      <c r="O1525" s="103">
        <f t="shared" si="2641"/>
        <v>0</v>
      </c>
      <c r="P1525" s="103">
        <f t="shared" si="2641"/>
        <v>0</v>
      </c>
      <c r="Q1525" s="103">
        <f t="shared" si="2641"/>
        <v>0</v>
      </c>
      <c r="R1525" s="103">
        <f t="shared" si="2641"/>
        <v>0</v>
      </c>
      <c r="S1525" s="12" t="s">
        <v>54</v>
      </c>
      <c r="T1525" s="169" t="s">
        <v>54</v>
      </c>
      <c r="U1525" s="170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 x14ac:dyDescent="0.45">
      <c r="A1526" s="25"/>
      <c r="B1526" s="175"/>
      <c r="C1526" s="178"/>
      <c r="D1526" s="175"/>
      <c r="E1526" s="100" t="s">
        <v>57</v>
      </c>
      <c r="F1526" s="104">
        <f t="shared" ref="F1526:J1526" si="2642">(F1523-F1524)*10</f>
        <v>0</v>
      </c>
      <c r="G1526" s="104">
        <f t="shared" si="2642"/>
        <v>0</v>
      </c>
      <c r="H1526" s="104">
        <f t="shared" si="2642"/>
        <v>0</v>
      </c>
      <c r="I1526" s="104">
        <f t="shared" si="2642"/>
        <v>0</v>
      </c>
      <c r="J1526" s="104">
        <f t="shared" si="2642"/>
        <v>0</v>
      </c>
      <c r="K1526" s="105">
        <f t="shared" ref="K1526" si="2643">IFERROR(AVERAGE(F1526:J1526)," ")</f>
        <v>0</v>
      </c>
      <c r="L1526" s="179" t="str">
        <f t="shared" ref="L1526" si="2644">IFERROR((1-((MAX(F1526:J1526)-MIN(F1526:J1526))/(2*AVERAGE(F1526:J1526))))*100," ")</f>
        <v xml:space="preserve"> </v>
      </c>
      <c r="M1526" s="180"/>
      <c r="N1526" s="104">
        <f t="shared" ref="N1526:R1526" si="2645">(N1523-N1524)*10</f>
        <v>0</v>
      </c>
      <c r="O1526" s="104">
        <f t="shared" si="2645"/>
        <v>0</v>
      </c>
      <c r="P1526" s="104">
        <f t="shared" si="2645"/>
        <v>0</v>
      </c>
      <c r="Q1526" s="104">
        <f t="shared" si="2645"/>
        <v>0</v>
      </c>
      <c r="R1526" s="104">
        <f t="shared" si="2645"/>
        <v>0</v>
      </c>
      <c r="S1526" s="105">
        <f t="shared" ref="S1526" si="2646">IFERROR(AVERAGE(N1526:R1526)," ")</f>
        <v>0</v>
      </c>
      <c r="T1526" s="171" t="str">
        <f t="shared" ref="T1526" si="2647">IFERROR((1-((MAX(N1526:R1526)-MIN(N1526:R1526))/(2*AVERAGE(N1526:R1526))))*100," ")</f>
        <v xml:space="preserve"> </v>
      </c>
      <c r="U1526" s="172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 x14ac:dyDescent="0.45">
      <c r="A1527" s="21"/>
      <c r="B1527" s="173"/>
      <c r="C1527" s="176"/>
      <c r="D1527" s="173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67" t="s">
        <v>54</v>
      </c>
      <c r="M1527" s="168"/>
      <c r="N1527" s="10"/>
      <c r="O1527" s="11"/>
      <c r="P1527" s="11"/>
      <c r="Q1527" s="11"/>
      <c r="R1527" s="11"/>
      <c r="S1527" s="141" t="s">
        <v>54</v>
      </c>
      <c r="T1527" s="167" t="s">
        <v>54</v>
      </c>
      <c r="U1527" s="168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 x14ac:dyDescent="0.45">
      <c r="A1528" s="54"/>
      <c r="B1528" s="174"/>
      <c r="C1528" s="177"/>
      <c r="D1528" s="174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67" t="s">
        <v>54</v>
      </c>
      <c r="M1528" s="168"/>
      <c r="N1528" s="10"/>
      <c r="O1528" s="11"/>
      <c r="P1528" s="11"/>
      <c r="Q1528" s="11"/>
      <c r="R1528" s="11"/>
      <c r="S1528" s="141" t="s">
        <v>54</v>
      </c>
      <c r="T1528" s="167" t="s">
        <v>54</v>
      </c>
      <c r="U1528" s="168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 x14ac:dyDescent="0.45">
      <c r="A1529" s="24"/>
      <c r="B1529" s="174"/>
      <c r="C1529" s="177"/>
      <c r="D1529" s="174"/>
      <c r="E1529" s="100" t="s">
        <v>56</v>
      </c>
      <c r="F1529" s="103">
        <f t="shared" ref="F1529:J1529" si="2648">F1527-F1528</f>
        <v>0</v>
      </c>
      <c r="G1529" s="103">
        <f t="shared" si="2648"/>
        <v>0</v>
      </c>
      <c r="H1529" s="103">
        <f t="shared" si="2648"/>
        <v>0</v>
      </c>
      <c r="I1529" s="103">
        <f t="shared" si="2648"/>
        <v>0</v>
      </c>
      <c r="J1529" s="103">
        <f t="shared" si="2648"/>
        <v>0</v>
      </c>
      <c r="K1529" s="12" t="s">
        <v>54</v>
      </c>
      <c r="L1529" s="169" t="s">
        <v>54</v>
      </c>
      <c r="M1529" s="170"/>
      <c r="N1529" s="103">
        <f t="shared" ref="N1529:R1529" si="2649">N1527-N1528</f>
        <v>0</v>
      </c>
      <c r="O1529" s="103">
        <f t="shared" si="2649"/>
        <v>0</v>
      </c>
      <c r="P1529" s="103">
        <f t="shared" si="2649"/>
        <v>0</v>
      </c>
      <c r="Q1529" s="103">
        <f t="shared" si="2649"/>
        <v>0</v>
      </c>
      <c r="R1529" s="103">
        <f t="shared" si="2649"/>
        <v>0</v>
      </c>
      <c r="S1529" s="12" t="s">
        <v>54</v>
      </c>
      <c r="T1529" s="169" t="s">
        <v>54</v>
      </c>
      <c r="U1529" s="170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 x14ac:dyDescent="0.45">
      <c r="A1530" s="25"/>
      <c r="B1530" s="175"/>
      <c r="C1530" s="178"/>
      <c r="D1530" s="175"/>
      <c r="E1530" s="100" t="s">
        <v>57</v>
      </c>
      <c r="F1530" s="104">
        <f t="shared" ref="F1530:J1530" si="2650">(F1527-F1528)*10</f>
        <v>0</v>
      </c>
      <c r="G1530" s="104">
        <f t="shared" si="2650"/>
        <v>0</v>
      </c>
      <c r="H1530" s="104">
        <f t="shared" si="2650"/>
        <v>0</v>
      </c>
      <c r="I1530" s="104">
        <f t="shared" si="2650"/>
        <v>0</v>
      </c>
      <c r="J1530" s="104">
        <f t="shared" si="2650"/>
        <v>0</v>
      </c>
      <c r="K1530" s="105">
        <f t="shared" ref="K1530" si="2651">IFERROR(AVERAGE(F1530:J1530)," ")</f>
        <v>0</v>
      </c>
      <c r="L1530" s="179" t="str">
        <f t="shared" ref="L1530" si="2652">IFERROR((1-((MAX(F1530:J1530)-MIN(F1530:J1530))/(2*AVERAGE(F1530:J1530))))*100," ")</f>
        <v xml:space="preserve"> </v>
      </c>
      <c r="M1530" s="180"/>
      <c r="N1530" s="104">
        <f t="shared" ref="N1530:R1530" si="2653">(N1527-N1528)*10</f>
        <v>0</v>
      </c>
      <c r="O1530" s="104">
        <f t="shared" si="2653"/>
        <v>0</v>
      </c>
      <c r="P1530" s="104">
        <f t="shared" si="2653"/>
        <v>0</v>
      </c>
      <c r="Q1530" s="104">
        <f t="shared" si="2653"/>
        <v>0</v>
      </c>
      <c r="R1530" s="104">
        <f t="shared" si="2653"/>
        <v>0</v>
      </c>
      <c r="S1530" s="105">
        <f t="shared" ref="S1530" si="2654">IFERROR(AVERAGE(N1530:R1530)," ")</f>
        <v>0</v>
      </c>
      <c r="T1530" s="171" t="str">
        <f t="shared" ref="T1530" si="2655">IFERROR((1-((MAX(N1530:R1530)-MIN(N1530:R1530))/(2*AVERAGE(N1530:R1530))))*100," ")</f>
        <v xml:space="preserve"> </v>
      </c>
      <c r="U1530" s="172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 x14ac:dyDescent="0.45">
      <c r="A1531" s="21"/>
      <c r="B1531" s="173"/>
      <c r="C1531" s="176"/>
      <c r="D1531" s="173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67" t="s">
        <v>54</v>
      </c>
      <c r="M1531" s="168"/>
      <c r="N1531" s="10"/>
      <c r="O1531" s="11"/>
      <c r="P1531" s="11"/>
      <c r="Q1531" s="11"/>
      <c r="R1531" s="11"/>
      <c r="S1531" s="141" t="s">
        <v>54</v>
      </c>
      <c r="T1531" s="167" t="s">
        <v>54</v>
      </c>
      <c r="U1531" s="168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 x14ac:dyDescent="0.45">
      <c r="A1532" s="54"/>
      <c r="B1532" s="174"/>
      <c r="C1532" s="177"/>
      <c r="D1532" s="174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67" t="s">
        <v>54</v>
      </c>
      <c r="M1532" s="168"/>
      <c r="N1532" s="10"/>
      <c r="O1532" s="11"/>
      <c r="P1532" s="11"/>
      <c r="Q1532" s="11"/>
      <c r="R1532" s="11"/>
      <c r="S1532" s="141" t="s">
        <v>54</v>
      </c>
      <c r="T1532" s="167" t="s">
        <v>54</v>
      </c>
      <c r="U1532" s="168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 x14ac:dyDescent="0.45">
      <c r="A1533" s="24"/>
      <c r="B1533" s="174"/>
      <c r="C1533" s="177"/>
      <c r="D1533" s="174"/>
      <c r="E1533" s="100" t="s">
        <v>56</v>
      </c>
      <c r="F1533" s="103">
        <f t="shared" ref="F1533:J1533" si="2656">F1531-F1532</f>
        <v>0</v>
      </c>
      <c r="G1533" s="103">
        <f t="shared" si="2656"/>
        <v>0</v>
      </c>
      <c r="H1533" s="103">
        <f t="shared" si="2656"/>
        <v>0</v>
      </c>
      <c r="I1533" s="103">
        <f t="shared" si="2656"/>
        <v>0</v>
      </c>
      <c r="J1533" s="103">
        <f t="shared" si="2656"/>
        <v>0</v>
      </c>
      <c r="K1533" s="12" t="s">
        <v>54</v>
      </c>
      <c r="L1533" s="169" t="s">
        <v>54</v>
      </c>
      <c r="M1533" s="170"/>
      <c r="N1533" s="103">
        <f t="shared" ref="N1533:R1533" si="2657">N1531-N1532</f>
        <v>0</v>
      </c>
      <c r="O1533" s="103">
        <f t="shared" si="2657"/>
        <v>0</v>
      </c>
      <c r="P1533" s="103">
        <f t="shared" si="2657"/>
        <v>0</v>
      </c>
      <c r="Q1533" s="103">
        <f t="shared" si="2657"/>
        <v>0</v>
      </c>
      <c r="R1533" s="103">
        <f t="shared" si="2657"/>
        <v>0</v>
      </c>
      <c r="S1533" s="12" t="s">
        <v>54</v>
      </c>
      <c r="T1533" s="169" t="s">
        <v>54</v>
      </c>
      <c r="U1533" s="170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 x14ac:dyDescent="0.45">
      <c r="A1534" s="25"/>
      <c r="B1534" s="175"/>
      <c r="C1534" s="178"/>
      <c r="D1534" s="175"/>
      <c r="E1534" s="100" t="s">
        <v>57</v>
      </c>
      <c r="F1534" s="104">
        <f t="shared" ref="F1534:J1534" si="2658">(F1531-F1532)*10</f>
        <v>0</v>
      </c>
      <c r="G1534" s="104">
        <f t="shared" si="2658"/>
        <v>0</v>
      </c>
      <c r="H1534" s="104">
        <f t="shared" si="2658"/>
        <v>0</v>
      </c>
      <c r="I1534" s="104">
        <f t="shared" si="2658"/>
        <v>0</v>
      </c>
      <c r="J1534" s="104">
        <f t="shared" si="2658"/>
        <v>0</v>
      </c>
      <c r="K1534" s="105">
        <f t="shared" ref="K1534" si="2659">IFERROR(AVERAGE(F1534:J1534)," ")</f>
        <v>0</v>
      </c>
      <c r="L1534" s="179" t="str">
        <f t="shared" ref="L1534" si="2660">IFERROR((1-((MAX(F1534:J1534)-MIN(F1534:J1534))/(2*AVERAGE(F1534:J1534))))*100," ")</f>
        <v xml:space="preserve"> </v>
      </c>
      <c r="M1534" s="180"/>
      <c r="N1534" s="104">
        <f t="shared" ref="N1534:R1534" si="2661">(N1531-N1532)*10</f>
        <v>0</v>
      </c>
      <c r="O1534" s="104">
        <f t="shared" si="2661"/>
        <v>0</v>
      </c>
      <c r="P1534" s="104">
        <f t="shared" si="2661"/>
        <v>0</v>
      </c>
      <c r="Q1534" s="104">
        <f t="shared" si="2661"/>
        <v>0</v>
      </c>
      <c r="R1534" s="104">
        <f t="shared" si="2661"/>
        <v>0</v>
      </c>
      <c r="S1534" s="105">
        <f t="shared" ref="S1534" si="2662">IFERROR(AVERAGE(N1534:R1534)," ")</f>
        <v>0</v>
      </c>
      <c r="T1534" s="171" t="str">
        <f t="shared" ref="T1534" si="2663">IFERROR((1-((MAX(N1534:R1534)-MIN(N1534:R1534))/(2*AVERAGE(N1534:R1534))))*100," ")</f>
        <v xml:space="preserve"> </v>
      </c>
      <c r="U1534" s="172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 x14ac:dyDescent="0.45">
      <c r="A1535" s="21"/>
      <c r="B1535" s="173"/>
      <c r="C1535" s="176"/>
      <c r="D1535" s="173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67" t="s">
        <v>54</v>
      </c>
      <c r="M1535" s="168"/>
      <c r="N1535" s="10"/>
      <c r="O1535" s="11"/>
      <c r="P1535" s="11"/>
      <c r="Q1535" s="11"/>
      <c r="R1535" s="11"/>
      <c r="S1535" s="141" t="s">
        <v>54</v>
      </c>
      <c r="T1535" s="167" t="s">
        <v>54</v>
      </c>
      <c r="U1535" s="168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 x14ac:dyDescent="0.45">
      <c r="A1536" s="54"/>
      <c r="B1536" s="174"/>
      <c r="C1536" s="177"/>
      <c r="D1536" s="174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67" t="s">
        <v>54</v>
      </c>
      <c r="M1536" s="168"/>
      <c r="N1536" s="10"/>
      <c r="O1536" s="11"/>
      <c r="P1536" s="11"/>
      <c r="Q1536" s="11"/>
      <c r="R1536" s="11"/>
      <c r="S1536" s="141" t="s">
        <v>54</v>
      </c>
      <c r="T1536" s="167" t="s">
        <v>54</v>
      </c>
      <c r="U1536" s="168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 x14ac:dyDescent="0.45">
      <c r="A1537" s="24"/>
      <c r="B1537" s="174"/>
      <c r="C1537" s="177"/>
      <c r="D1537" s="174"/>
      <c r="E1537" s="100" t="s">
        <v>56</v>
      </c>
      <c r="F1537" s="103">
        <f t="shared" ref="F1537:J1537" si="2664">F1535-F1536</f>
        <v>0</v>
      </c>
      <c r="G1537" s="103">
        <f t="shared" si="2664"/>
        <v>0</v>
      </c>
      <c r="H1537" s="103">
        <f t="shared" si="2664"/>
        <v>0</v>
      </c>
      <c r="I1537" s="103">
        <f t="shared" si="2664"/>
        <v>0</v>
      </c>
      <c r="J1537" s="103">
        <f t="shared" si="2664"/>
        <v>0</v>
      </c>
      <c r="K1537" s="12" t="s">
        <v>54</v>
      </c>
      <c r="L1537" s="169" t="s">
        <v>54</v>
      </c>
      <c r="M1537" s="170"/>
      <c r="N1537" s="103">
        <f t="shared" ref="N1537:R1537" si="2665">N1535-N1536</f>
        <v>0</v>
      </c>
      <c r="O1537" s="103">
        <f t="shared" si="2665"/>
        <v>0</v>
      </c>
      <c r="P1537" s="103">
        <f t="shared" si="2665"/>
        <v>0</v>
      </c>
      <c r="Q1537" s="103">
        <f t="shared" si="2665"/>
        <v>0</v>
      </c>
      <c r="R1537" s="103">
        <f t="shared" si="2665"/>
        <v>0</v>
      </c>
      <c r="S1537" s="12" t="s">
        <v>54</v>
      </c>
      <c r="T1537" s="169" t="s">
        <v>54</v>
      </c>
      <c r="U1537" s="170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 x14ac:dyDescent="0.45">
      <c r="A1538" s="25"/>
      <c r="B1538" s="175"/>
      <c r="C1538" s="178"/>
      <c r="D1538" s="175"/>
      <c r="E1538" s="100" t="s">
        <v>57</v>
      </c>
      <c r="F1538" s="104">
        <f t="shared" ref="F1538:J1538" si="2666">(F1535-F1536)*10</f>
        <v>0</v>
      </c>
      <c r="G1538" s="104">
        <f t="shared" si="2666"/>
        <v>0</v>
      </c>
      <c r="H1538" s="104">
        <f t="shared" si="2666"/>
        <v>0</v>
      </c>
      <c r="I1538" s="104">
        <f t="shared" si="2666"/>
        <v>0</v>
      </c>
      <c r="J1538" s="104">
        <f t="shared" si="2666"/>
        <v>0</v>
      </c>
      <c r="K1538" s="105">
        <f t="shared" ref="K1538" si="2667">IFERROR(AVERAGE(F1538:J1538)," ")</f>
        <v>0</v>
      </c>
      <c r="L1538" s="179" t="str">
        <f t="shared" ref="L1538" si="2668">IFERROR((1-((MAX(F1538:J1538)-MIN(F1538:J1538))/(2*AVERAGE(F1538:J1538))))*100," ")</f>
        <v xml:space="preserve"> </v>
      </c>
      <c r="M1538" s="180"/>
      <c r="N1538" s="104">
        <f t="shared" ref="N1538:R1538" si="2669">(N1535-N1536)*10</f>
        <v>0</v>
      </c>
      <c r="O1538" s="104">
        <f t="shared" si="2669"/>
        <v>0</v>
      </c>
      <c r="P1538" s="104">
        <f t="shared" si="2669"/>
        <v>0</v>
      </c>
      <c r="Q1538" s="104">
        <f t="shared" si="2669"/>
        <v>0</v>
      </c>
      <c r="R1538" s="104">
        <f t="shared" si="2669"/>
        <v>0</v>
      </c>
      <c r="S1538" s="105">
        <f t="shared" ref="S1538" si="2670">IFERROR(AVERAGE(N1538:R1538)," ")</f>
        <v>0</v>
      </c>
      <c r="T1538" s="171" t="str">
        <f t="shared" ref="T1538" si="2671">IFERROR((1-((MAX(N1538:R1538)-MIN(N1538:R1538))/(2*AVERAGE(N1538:R1538))))*100," ")</f>
        <v xml:space="preserve"> </v>
      </c>
      <c r="U1538" s="172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 x14ac:dyDescent="0.45">
      <c r="A1539" s="21"/>
      <c r="B1539" s="173"/>
      <c r="C1539" s="176"/>
      <c r="D1539" s="173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67" t="s">
        <v>54</v>
      </c>
      <c r="M1539" s="168"/>
      <c r="N1539" s="10"/>
      <c r="O1539" s="11"/>
      <c r="P1539" s="11"/>
      <c r="Q1539" s="11"/>
      <c r="R1539" s="11"/>
      <c r="S1539" s="141" t="s">
        <v>54</v>
      </c>
      <c r="T1539" s="167" t="s">
        <v>54</v>
      </c>
      <c r="U1539" s="168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 x14ac:dyDescent="0.45">
      <c r="A1540" s="54"/>
      <c r="B1540" s="174"/>
      <c r="C1540" s="177"/>
      <c r="D1540" s="174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67" t="s">
        <v>54</v>
      </c>
      <c r="M1540" s="168"/>
      <c r="N1540" s="10"/>
      <c r="O1540" s="11"/>
      <c r="P1540" s="11"/>
      <c r="Q1540" s="11"/>
      <c r="R1540" s="11"/>
      <c r="S1540" s="141" t="s">
        <v>54</v>
      </c>
      <c r="T1540" s="167" t="s">
        <v>54</v>
      </c>
      <c r="U1540" s="168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 x14ac:dyDescent="0.45">
      <c r="A1541" s="24"/>
      <c r="B1541" s="174"/>
      <c r="C1541" s="177"/>
      <c r="D1541" s="174"/>
      <c r="E1541" s="100" t="s">
        <v>56</v>
      </c>
      <c r="F1541" s="103">
        <f t="shared" ref="F1541:J1541" si="2672">F1539-F1540</f>
        <v>0</v>
      </c>
      <c r="G1541" s="103">
        <f t="shared" si="2672"/>
        <v>0</v>
      </c>
      <c r="H1541" s="103">
        <f t="shared" si="2672"/>
        <v>0</v>
      </c>
      <c r="I1541" s="103">
        <f t="shared" si="2672"/>
        <v>0</v>
      </c>
      <c r="J1541" s="103">
        <f t="shared" si="2672"/>
        <v>0</v>
      </c>
      <c r="K1541" s="12" t="s">
        <v>54</v>
      </c>
      <c r="L1541" s="169" t="s">
        <v>54</v>
      </c>
      <c r="M1541" s="170"/>
      <c r="N1541" s="103">
        <f t="shared" ref="N1541:R1541" si="2673">N1539-N1540</f>
        <v>0</v>
      </c>
      <c r="O1541" s="103">
        <f t="shared" si="2673"/>
        <v>0</v>
      </c>
      <c r="P1541" s="103">
        <f t="shared" si="2673"/>
        <v>0</v>
      </c>
      <c r="Q1541" s="103">
        <f t="shared" si="2673"/>
        <v>0</v>
      </c>
      <c r="R1541" s="103">
        <f t="shared" si="2673"/>
        <v>0</v>
      </c>
      <c r="S1541" s="12" t="s">
        <v>54</v>
      </c>
      <c r="T1541" s="169" t="s">
        <v>54</v>
      </c>
      <c r="U1541" s="170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 x14ac:dyDescent="0.45">
      <c r="A1542" s="25"/>
      <c r="B1542" s="175"/>
      <c r="C1542" s="178"/>
      <c r="D1542" s="175"/>
      <c r="E1542" s="100" t="s">
        <v>57</v>
      </c>
      <c r="F1542" s="104">
        <f t="shared" ref="F1542:J1542" si="2674">(F1539-F1540)*10</f>
        <v>0</v>
      </c>
      <c r="G1542" s="104">
        <f t="shared" si="2674"/>
        <v>0</v>
      </c>
      <c r="H1542" s="104">
        <f t="shared" si="2674"/>
        <v>0</v>
      </c>
      <c r="I1542" s="104">
        <f t="shared" si="2674"/>
        <v>0</v>
      </c>
      <c r="J1542" s="104">
        <f t="shared" si="2674"/>
        <v>0</v>
      </c>
      <c r="K1542" s="105">
        <f t="shared" ref="K1542" si="2675">IFERROR(AVERAGE(F1542:J1542)," ")</f>
        <v>0</v>
      </c>
      <c r="L1542" s="179" t="str">
        <f t="shared" ref="L1542" si="2676">IFERROR((1-((MAX(F1542:J1542)-MIN(F1542:J1542))/(2*AVERAGE(F1542:J1542))))*100," ")</f>
        <v xml:space="preserve"> </v>
      </c>
      <c r="M1542" s="180"/>
      <c r="N1542" s="104">
        <f t="shared" ref="N1542:R1542" si="2677">(N1539-N1540)*10</f>
        <v>0</v>
      </c>
      <c r="O1542" s="104">
        <f t="shared" si="2677"/>
        <v>0</v>
      </c>
      <c r="P1542" s="104">
        <f t="shared" si="2677"/>
        <v>0</v>
      </c>
      <c r="Q1542" s="104">
        <f t="shared" si="2677"/>
        <v>0</v>
      </c>
      <c r="R1542" s="104">
        <f t="shared" si="2677"/>
        <v>0</v>
      </c>
      <c r="S1542" s="105">
        <f t="shared" ref="S1542" si="2678">IFERROR(AVERAGE(N1542:R1542)," ")</f>
        <v>0</v>
      </c>
      <c r="T1542" s="171" t="str">
        <f t="shared" ref="T1542" si="2679">IFERROR((1-((MAX(N1542:R1542)-MIN(N1542:R1542))/(2*AVERAGE(N1542:R1542))))*100," ")</f>
        <v xml:space="preserve"> </v>
      </c>
      <c r="U1542" s="172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 x14ac:dyDescent="0.45">
      <c r="A1543" s="21"/>
      <c r="B1543" s="173"/>
      <c r="C1543" s="176"/>
      <c r="D1543" s="173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67" t="s">
        <v>54</v>
      </c>
      <c r="M1543" s="168"/>
      <c r="N1543" s="10"/>
      <c r="O1543" s="11"/>
      <c r="P1543" s="11"/>
      <c r="Q1543" s="11"/>
      <c r="R1543" s="11"/>
      <c r="S1543" s="141" t="s">
        <v>54</v>
      </c>
      <c r="T1543" s="167" t="s">
        <v>54</v>
      </c>
      <c r="U1543" s="168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 x14ac:dyDescent="0.45">
      <c r="A1544" s="54"/>
      <c r="B1544" s="174"/>
      <c r="C1544" s="177"/>
      <c r="D1544" s="174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67" t="s">
        <v>54</v>
      </c>
      <c r="M1544" s="168"/>
      <c r="N1544" s="10"/>
      <c r="O1544" s="11"/>
      <c r="P1544" s="11"/>
      <c r="Q1544" s="11"/>
      <c r="R1544" s="11"/>
      <c r="S1544" s="141" t="s">
        <v>54</v>
      </c>
      <c r="T1544" s="167" t="s">
        <v>54</v>
      </c>
      <c r="U1544" s="168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 x14ac:dyDescent="0.45">
      <c r="A1545" s="24"/>
      <c r="B1545" s="174"/>
      <c r="C1545" s="177"/>
      <c r="D1545" s="174"/>
      <c r="E1545" s="100" t="s">
        <v>56</v>
      </c>
      <c r="F1545" s="103">
        <f t="shared" ref="F1545:J1545" si="2680">F1543-F1544</f>
        <v>0</v>
      </c>
      <c r="G1545" s="103">
        <f t="shared" si="2680"/>
        <v>0</v>
      </c>
      <c r="H1545" s="103">
        <f t="shared" si="2680"/>
        <v>0</v>
      </c>
      <c r="I1545" s="103">
        <f t="shared" si="2680"/>
        <v>0</v>
      </c>
      <c r="J1545" s="103">
        <f t="shared" si="2680"/>
        <v>0</v>
      </c>
      <c r="K1545" s="12" t="s">
        <v>54</v>
      </c>
      <c r="L1545" s="169" t="s">
        <v>54</v>
      </c>
      <c r="M1545" s="170"/>
      <c r="N1545" s="103">
        <f t="shared" ref="N1545:R1545" si="2681">N1543-N1544</f>
        <v>0</v>
      </c>
      <c r="O1545" s="103">
        <f t="shared" si="2681"/>
        <v>0</v>
      </c>
      <c r="P1545" s="103">
        <f t="shared" si="2681"/>
        <v>0</v>
      </c>
      <c r="Q1545" s="103">
        <f t="shared" si="2681"/>
        <v>0</v>
      </c>
      <c r="R1545" s="103">
        <f t="shared" si="2681"/>
        <v>0</v>
      </c>
      <c r="S1545" s="12" t="s">
        <v>54</v>
      </c>
      <c r="T1545" s="169" t="s">
        <v>54</v>
      </c>
      <c r="U1545" s="170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 x14ac:dyDescent="0.45">
      <c r="A1546" s="25"/>
      <c r="B1546" s="175"/>
      <c r="C1546" s="178"/>
      <c r="D1546" s="175"/>
      <c r="E1546" s="100" t="s">
        <v>57</v>
      </c>
      <c r="F1546" s="104">
        <f t="shared" ref="F1546:J1546" si="2682">(F1543-F1544)*10</f>
        <v>0</v>
      </c>
      <c r="G1546" s="104">
        <f t="shared" si="2682"/>
        <v>0</v>
      </c>
      <c r="H1546" s="104">
        <f t="shared" si="2682"/>
        <v>0</v>
      </c>
      <c r="I1546" s="104">
        <f t="shared" si="2682"/>
        <v>0</v>
      </c>
      <c r="J1546" s="104">
        <f t="shared" si="2682"/>
        <v>0</v>
      </c>
      <c r="K1546" s="105">
        <f t="shared" ref="K1546" si="2683">IFERROR(AVERAGE(F1546:J1546)," ")</f>
        <v>0</v>
      </c>
      <c r="L1546" s="179" t="str">
        <f t="shared" ref="L1546" si="2684">IFERROR((1-((MAX(F1546:J1546)-MIN(F1546:J1546))/(2*AVERAGE(F1546:J1546))))*100," ")</f>
        <v xml:space="preserve"> </v>
      </c>
      <c r="M1546" s="180"/>
      <c r="N1546" s="104">
        <f t="shared" ref="N1546:R1546" si="2685">(N1543-N1544)*10</f>
        <v>0</v>
      </c>
      <c r="O1546" s="104">
        <f t="shared" si="2685"/>
        <v>0</v>
      </c>
      <c r="P1546" s="104">
        <f t="shared" si="2685"/>
        <v>0</v>
      </c>
      <c r="Q1546" s="104">
        <f t="shared" si="2685"/>
        <v>0</v>
      </c>
      <c r="R1546" s="104">
        <f t="shared" si="2685"/>
        <v>0</v>
      </c>
      <c r="S1546" s="105">
        <f t="shared" ref="S1546" si="2686">IFERROR(AVERAGE(N1546:R1546)," ")</f>
        <v>0</v>
      </c>
      <c r="T1546" s="171" t="str">
        <f t="shared" ref="T1546" si="2687">IFERROR((1-((MAX(N1546:R1546)-MIN(N1546:R1546))/(2*AVERAGE(N1546:R1546))))*100," ")</f>
        <v xml:space="preserve"> </v>
      </c>
      <c r="U1546" s="172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 x14ac:dyDescent="0.45">
      <c r="A1547" s="21"/>
      <c r="B1547" s="173"/>
      <c r="C1547" s="176"/>
      <c r="D1547" s="173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67" t="s">
        <v>54</v>
      </c>
      <c r="M1547" s="168"/>
      <c r="N1547" s="10"/>
      <c r="O1547" s="11"/>
      <c r="P1547" s="11"/>
      <c r="Q1547" s="11"/>
      <c r="R1547" s="11"/>
      <c r="S1547" s="141" t="s">
        <v>54</v>
      </c>
      <c r="T1547" s="167" t="s">
        <v>54</v>
      </c>
      <c r="U1547" s="168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 x14ac:dyDescent="0.45">
      <c r="A1548" s="54"/>
      <c r="B1548" s="174"/>
      <c r="C1548" s="177"/>
      <c r="D1548" s="174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67" t="s">
        <v>54</v>
      </c>
      <c r="M1548" s="168"/>
      <c r="N1548" s="10"/>
      <c r="O1548" s="11"/>
      <c r="P1548" s="11"/>
      <c r="Q1548" s="11"/>
      <c r="R1548" s="11"/>
      <c r="S1548" s="141" t="s">
        <v>54</v>
      </c>
      <c r="T1548" s="167" t="s">
        <v>54</v>
      </c>
      <c r="U1548" s="168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 x14ac:dyDescent="0.45">
      <c r="A1549" s="24"/>
      <c r="B1549" s="174"/>
      <c r="C1549" s="177"/>
      <c r="D1549" s="174"/>
      <c r="E1549" s="100" t="s">
        <v>56</v>
      </c>
      <c r="F1549" s="103">
        <f t="shared" ref="F1549:J1549" si="2688">F1547-F1548</f>
        <v>0</v>
      </c>
      <c r="G1549" s="103">
        <f t="shared" si="2688"/>
        <v>0</v>
      </c>
      <c r="H1549" s="103">
        <f t="shared" si="2688"/>
        <v>0</v>
      </c>
      <c r="I1549" s="103">
        <f t="shared" si="2688"/>
        <v>0</v>
      </c>
      <c r="J1549" s="103">
        <f t="shared" si="2688"/>
        <v>0</v>
      </c>
      <c r="K1549" s="12" t="s">
        <v>54</v>
      </c>
      <c r="L1549" s="169" t="s">
        <v>54</v>
      </c>
      <c r="M1549" s="170"/>
      <c r="N1549" s="103">
        <f t="shared" ref="N1549:R1549" si="2689">N1547-N1548</f>
        <v>0</v>
      </c>
      <c r="O1549" s="103">
        <f t="shared" si="2689"/>
        <v>0</v>
      </c>
      <c r="P1549" s="103">
        <f t="shared" si="2689"/>
        <v>0</v>
      </c>
      <c r="Q1549" s="103">
        <f t="shared" si="2689"/>
        <v>0</v>
      </c>
      <c r="R1549" s="103">
        <f t="shared" si="2689"/>
        <v>0</v>
      </c>
      <c r="S1549" s="12" t="s">
        <v>54</v>
      </c>
      <c r="T1549" s="169" t="s">
        <v>54</v>
      </c>
      <c r="U1549" s="170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 x14ac:dyDescent="0.45">
      <c r="A1550" s="25"/>
      <c r="B1550" s="175"/>
      <c r="C1550" s="178"/>
      <c r="D1550" s="175"/>
      <c r="E1550" s="100" t="s">
        <v>57</v>
      </c>
      <c r="F1550" s="104">
        <f t="shared" ref="F1550:J1550" si="2690">(F1547-F1548)*10</f>
        <v>0</v>
      </c>
      <c r="G1550" s="104">
        <f t="shared" si="2690"/>
        <v>0</v>
      </c>
      <c r="H1550" s="104">
        <f t="shared" si="2690"/>
        <v>0</v>
      </c>
      <c r="I1550" s="104">
        <f t="shared" si="2690"/>
        <v>0</v>
      </c>
      <c r="J1550" s="104">
        <f t="shared" si="2690"/>
        <v>0</v>
      </c>
      <c r="K1550" s="105">
        <f t="shared" ref="K1550" si="2691">IFERROR(AVERAGE(F1550:J1550)," ")</f>
        <v>0</v>
      </c>
      <c r="L1550" s="179" t="str">
        <f t="shared" ref="L1550" si="2692">IFERROR((1-((MAX(F1550:J1550)-MIN(F1550:J1550))/(2*AVERAGE(F1550:J1550))))*100," ")</f>
        <v xml:space="preserve"> </v>
      </c>
      <c r="M1550" s="180"/>
      <c r="N1550" s="104">
        <f t="shared" ref="N1550:R1550" si="2693">(N1547-N1548)*10</f>
        <v>0</v>
      </c>
      <c r="O1550" s="104">
        <f t="shared" si="2693"/>
        <v>0</v>
      </c>
      <c r="P1550" s="104">
        <f t="shared" si="2693"/>
        <v>0</v>
      </c>
      <c r="Q1550" s="104">
        <f t="shared" si="2693"/>
        <v>0</v>
      </c>
      <c r="R1550" s="104">
        <f t="shared" si="2693"/>
        <v>0</v>
      </c>
      <c r="S1550" s="105">
        <f t="shared" ref="S1550" si="2694">IFERROR(AVERAGE(N1550:R1550)," ")</f>
        <v>0</v>
      </c>
      <c r="T1550" s="171" t="str">
        <f t="shared" ref="T1550" si="2695">IFERROR((1-((MAX(N1550:R1550)-MIN(N1550:R1550))/(2*AVERAGE(N1550:R1550))))*100," ")</f>
        <v xml:space="preserve"> </v>
      </c>
      <c r="U1550" s="172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 x14ac:dyDescent="0.45">
      <c r="A1551" s="21"/>
      <c r="B1551" s="173"/>
      <c r="C1551" s="176"/>
      <c r="D1551" s="173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67" t="s">
        <v>54</v>
      </c>
      <c r="M1551" s="168"/>
      <c r="N1551" s="10"/>
      <c r="O1551" s="11"/>
      <c r="P1551" s="11"/>
      <c r="Q1551" s="11"/>
      <c r="R1551" s="11"/>
      <c r="S1551" s="141" t="s">
        <v>54</v>
      </c>
      <c r="T1551" s="167" t="s">
        <v>54</v>
      </c>
      <c r="U1551" s="168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 x14ac:dyDescent="0.45">
      <c r="A1552" s="54"/>
      <c r="B1552" s="174"/>
      <c r="C1552" s="177"/>
      <c r="D1552" s="174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67" t="s">
        <v>54</v>
      </c>
      <c r="M1552" s="168"/>
      <c r="N1552" s="10"/>
      <c r="O1552" s="11"/>
      <c r="P1552" s="11"/>
      <c r="Q1552" s="11"/>
      <c r="R1552" s="11"/>
      <c r="S1552" s="141" t="s">
        <v>54</v>
      </c>
      <c r="T1552" s="167" t="s">
        <v>54</v>
      </c>
      <c r="U1552" s="168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 x14ac:dyDescent="0.45">
      <c r="A1553" s="24"/>
      <c r="B1553" s="174"/>
      <c r="C1553" s="177"/>
      <c r="D1553" s="174"/>
      <c r="E1553" s="100" t="s">
        <v>56</v>
      </c>
      <c r="F1553" s="103">
        <f t="shared" ref="F1553:J1553" si="2696">F1551-F1552</f>
        <v>0</v>
      </c>
      <c r="G1553" s="103">
        <f t="shared" si="2696"/>
        <v>0</v>
      </c>
      <c r="H1553" s="103">
        <f t="shared" si="2696"/>
        <v>0</v>
      </c>
      <c r="I1553" s="103">
        <f t="shared" si="2696"/>
        <v>0</v>
      </c>
      <c r="J1553" s="103">
        <f t="shared" si="2696"/>
        <v>0</v>
      </c>
      <c r="K1553" s="12" t="s">
        <v>54</v>
      </c>
      <c r="L1553" s="169" t="s">
        <v>54</v>
      </c>
      <c r="M1553" s="170"/>
      <c r="N1553" s="103">
        <f t="shared" ref="N1553:R1553" si="2697">N1551-N1552</f>
        <v>0</v>
      </c>
      <c r="O1553" s="103">
        <f t="shared" si="2697"/>
        <v>0</v>
      </c>
      <c r="P1553" s="103">
        <f t="shared" si="2697"/>
        <v>0</v>
      </c>
      <c r="Q1553" s="103">
        <f t="shared" si="2697"/>
        <v>0</v>
      </c>
      <c r="R1553" s="103">
        <f t="shared" si="2697"/>
        <v>0</v>
      </c>
      <c r="S1553" s="12" t="s">
        <v>54</v>
      </c>
      <c r="T1553" s="169" t="s">
        <v>54</v>
      </c>
      <c r="U1553" s="170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 x14ac:dyDescent="0.45">
      <c r="A1554" s="25"/>
      <c r="B1554" s="175"/>
      <c r="C1554" s="178"/>
      <c r="D1554" s="175"/>
      <c r="E1554" s="100" t="s">
        <v>57</v>
      </c>
      <c r="F1554" s="104">
        <f t="shared" ref="F1554:J1554" si="2698">(F1551-F1552)*10</f>
        <v>0</v>
      </c>
      <c r="G1554" s="104">
        <f t="shared" si="2698"/>
        <v>0</v>
      </c>
      <c r="H1554" s="104">
        <f t="shared" si="2698"/>
        <v>0</v>
      </c>
      <c r="I1554" s="104">
        <f t="shared" si="2698"/>
        <v>0</v>
      </c>
      <c r="J1554" s="104">
        <f t="shared" si="2698"/>
        <v>0</v>
      </c>
      <c r="K1554" s="105">
        <f t="shared" ref="K1554" si="2699">IFERROR(AVERAGE(F1554:J1554)," ")</f>
        <v>0</v>
      </c>
      <c r="L1554" s="179" t="str">
        <f t="shared" ref="L1554" si="2700">IFERROR((1-((MAX(F1554:J1554)-MIN(F1554:J1554))/(2*AVERAGE(F1554:J1554))))*100," ")</f>
        <v xml:space="preserve"> </v>
      </c>
      <c r="M1554" s="180"/>
      <c r="N1554" s="104">
        <f t="shared" ref="N1554:R1554" si="2701">(N1551-N1552)*10</f>
        <v>0</v>
      </c>
      <c r="O1554" s="104">
        <f t="shared" si="2701"/>
        <v>0</v>
      </c>
      <c r="P1554" s="104">
        <f t="shared" si="2701"/>
        <v>0</v>
      </c>
      <c r="Q1554" s="104">
        <f t="shared" si="2701"/>
        <v>0</v>
      </c>
      <c r="R1554" s="104">
        <f t="shared" si="2701"/>
        <v>0</v>
      </c>
      <c r="S1554" s="105">
        <f t="shared" ref="S1554" si="2702">IFERROR(AVERAGE(N1554:R1554)," ")</f>
        <v>0</v>
      </c>
      <c r="T1554" s="171" t="str">
        <f t="shared" ref="T1554" si="2703">IFERROR((1-((MAX(N1554:R1554)-MIN(N1554:R1554))/(2*AVERAGE(N1554:R1554))))*100," ")</f>
        <v xml:space="preserve"> </v>
      </c>
      <c r="U1554" s="172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 x14ac:dyDescent="0.45">
      <c r="A1555" s="21"/>
      <c r="B1555" s="173"/>
      <c r="C1555" s="176"/>
      <c r="D1555" s="173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67" t="s">
        <v>54</v>
      </c>
      <c r="M1555" s="168"/>
      <c r="N1555" s="10"/>
      <c r="O1555" s="11"/>
      <c r="P1555" s="11"/>
      <c r="Q1555" s="11"/>
      <c r="R1555" s="11"/>
      <c r="S1555" s="141" t="s">
        <v>54</v>
      </c>
      <c r="T1555" s="167" t="s">
        <v>54</v>
      </c>
      <c r="U1555" s="168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 x14ac:dyDescent="0.45">
      <c r="A1556" s="54"/>
      <c r="B1556" s="174"/>
      <c r="C1556" s="177"/>
      <c r="D1556" s="174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67" t="s">
        <v>54</v>
      </c>
      <c r="M1556" s="168"/>
      <c r="N1556" s="10"/>
      <c r="O1556" s="11"/>
      <c r="P1556" s="11"/>
      <c r="Q1556" s="11"/>
      <c r="R1556" s="11"/>
      <c r="S1556" s="141" t="s">
        <v>54</v>
      </c>
      <c r="T1556" s="167" t="s">
        <v>54</v>
      </c>
      <c r="U1556" s="168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 x14ac:dyDescent="0.45">
      <c r="A1557" s="24"/>
      <c r="B1557" s="174"/>
      <c r="C1557" s="177"/>
      <c r="D1557" s="174"/>
      <c r="E1557" s="100" t="s">
        <v>56</v>
      </c>
      <c r="F1557" s="103">
        <f t="shared" ref="F1557:J1557" si="2704">F1555-F1556</f>
        <v>0</v>
      </c>
      <c r="G1557" s="103">
        <f t="shared" si="2704"/>
        <v>0</v>
      </c>
      <c r="H1557" s="103">
        <f t="shared" si="2704"/>
        <v>0</v>
      </c>
      <c r="I1557" s="103">
        <f t="shared" si="2704"/>
        <v>0</v>
      </c>
      <c r="J1557" s="103">
        <f t="shared" si="2704"/>
        <v>0</v>
      </c>
      <c r="K1557" s="12" t="s">
        <v>54</v>
      </c>
      <c r="L1557" s="169" t="s">
        <v>54</v>
      </c>
      <c r="M1557" s="170"/>
      <c r="N1557" s="103">
        <f t="shared" ref="N1557:R1557" si="2705">N1555-N1556</f>
        <v>0</v>
      </c>
      <c r="O1557" s="103">
        <f t="shared" si="2705"/>
        <v>0</v>
      </c>
      <c r="P1557" s="103">
        <f t="shared" si="2705"/>
        <v>0</v>
      </c>
      <c r="Q1557" s="103">
        <f t="shared" si="2705"/>
        <v>0</v>
      </c>
      <c r="R1557" s="103">
        <f t="shared" si="2705"/>
        <v>0</v>
      </c>
      <c r="S1557" s="12" t="s">
        <v>54</v>
      </c>
      <c r="T1557" s="169" t="s">
        <v>54</v>
      </c>
      <c r="U1557" s="170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 x14ac:dyDescent="0.45">
      <c r="A1558" s="25"/>
      <c r="B1558" s="175"/>
      <c r="C1558" s="178"/>
      <c r="D1558" s="175"/>
      <c r="E1558" s="100" t="s">
        <v>57</v>
      </c>
      <c r="F1558" s="104">
        <f t="shared" ref="F1558:J1558" si="2706">(F1555-F1556)*10</f>
        <v>0</v>
      </c>
      <c r="G1558" s="104">
        <f t="shared" si="2706"/>
        <v>0</v>
      </c>
      <c r="H1558" s="104">
        <f t="shared" si="2706"/>
        <v>0</v>
      </c>
      <c r="I1558" s="104">
        <f t="shared" si="2706"/>
        <v>0</v>
      </c>
      <c r="J1558" s="104">
        <f t="shared" si="2706"/>
        <v>0</v>
      </c>
      <c r="K1558" s="105">
        <f t="shared" ref="K1558" si="2707">IFERROR(AVERAGE(F1558:J1558)," ")</f>
        <v>0</v>
      </c>
      <c r="L1558" s="179" t="str">
        <f t="shared" ref="L1558" si="2708">IFERROR((1-((MAX(F1558:J1558)-MIN(F1558:J1558))/(2*AVERAGE(F1558:J1558))))*100," ")</f>
        <v xml:space="preserve"> </v>
      </c>
      <c r="M1558" s="180"/>
      <c r="N1558" s="104">
        <f t="shared" ref="N1558:R1558" si="2709">(N1555-N1556)*10</f>
        <v>0</v>
      </c>
      <c r="O1558" s="104">
        <f t="shared" si="2709"/>
        <v>0</v>
      </c>
      <c r="P1558" s="104">
        <f t="shared" si="2709"/>
        <v>0</v>
      </c>
      <c r="Q1558" s="104">
        <f t="shared" si="2709"/>
        <v>0</v>
      </c>
      <c r="R1558" s="104">
        <f t="shared" si="2709"/>
        <v>0</v>
      </c>
      <c r="S1558" s="105">
        <f t="shared" ref="S1558" si="2710">IFERROR(AVERAGE(N1558:R1558)," ")</f>
        <v>0</v>
      </c>
      <c r="T1558" s="171" t="str">
        <f t="shared" ref="T1558" si="2711">IFERROR((1-((MAX(N1558:R1558)-MIN(N1558:R1558))/(2*AVERAGE(N1558:R1558))))*100," ")</f>
        <v xml:space="preserve"> </v>
      </c>
      <c r="U1558" s="172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 x14ac:dyDescent="0.45">
      <c r="A1559" s="21"/>
      <c r="B1559" s="173"/>
      <c r="C1559" s="176"/>
      <c r="D1559" s="173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67" t="s">
        <v>54</v>
      </c>
      <c r="M1559" s="168"/>
      <c r="N1559" s="10"/>
      <c r="O1559" s="11"/>
      <c r="P1559" s="11"/>
      <c r="Q1559" s="11"/>
      <c r="R1559" s="11"/>
      <c r="S1559" s="141" t="s">
        <v>54</v>
      </c>
      <c r="T1559" s="167" t="s">
        <v>54</v>
      </c>
      <c r="U1559" s="168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 x14ac:dyDescent="0.45">
      <c r="A1560" s="54"/>
      <c r="B1560" s="174"/>
      <c r="C1560" s="177"/>
      <c r="D1560" s="174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67" t="s">
        <v>54</v>
      </c>
      <c r="M1560" s="168"/>
      <c r="N1560" s="10"/>
      <c r="O1560" s="11"/>
      <c r="P1560" s="11"/>
      <c r="Q1560" s="11"/>
      <c r="R1560" s="11"/>
      <c r="S1560" s="141" t="s">
        <v>54</v>
      </c>
      <c r="T1560" s="167" t="s">
        <v>54</v>
      </c>
      <c r="U1560" s="168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 x14ac:dyDescent="0.45">
      <c r="A1561" s="24"/>
      <c r="B1561" s="174"/>
      <c r="C1561" s="177"/>
      <c r="D1561" s="174"/>
      <c r="E1561" s="100" t="s">
        <v>56</v>
      </c>
      <c r="F1561" s="103">
        <f t="shared" ref="F1561:J1561" si="2712">F1559-F1560</f>
        <v>0</v>
      </c>
      <c r="G1561" s="103">
        <f t="shared" si="2712"/>
        <v>0</v>
      </c>
      <c r="H1561" s="103">
        <f t="shared" si="2712"/>
        <v>0</v>
      </c>
      <c r="I1561" s="103">
        <f t="shared" si="2712"/>
        <v>0</v>
      </c>
      <c r="J1561" s="103">
        <f t="shared" si="2712"/>
        <v>0</v>
      </c>
      <c r="K1561" s="12" t="s">
        <v>54</v>
      </c>
      <c r="L1561" s="169" t="s">
        <v>54</v>
      </c>
      <c r="M1561" s="170"/>
      <c r="N1561" s="103">
        <f t="shared" ref="N1561:R1561" si="2713">N1559-N1560</f>
        <v>0</v>
      </c>
      <c r="O1561" s="103">
        <f t="shared" si="2713"/>
        <v>0</v>
      </c>
      <c r="P1561" s="103">
        <f t="shared" si="2713"/>
        <v>0</v>
      </c>
      <c r="Q1561" s="103">
        <f t="shared" si="2713"/>
        <v>0</v>
      </c>
      <c r="R1561" s="103">
        <f t="shared" si="2713"/>
        <v>0</v>
      </c>
      <c r="S1561" s="12" t="s">
        <v>54</v>
      </c>
      <c r="T1561" s="169" t="s">
        <v>54</v>
      </c>
      <c r="U1561" s="170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 x14ac:dyDescent="0.45">
      <c r="A1562" s="25"/>
      <c r="B1562" s="175"/>
      <c r="C1562" s="178"/>
      <c r="D1562" s="175"/>
      <c r="E1562" s="100" t="s">
        <v>57</v>
      </c>
      <c r="F1562" s="104">
        <f t="shared" ref="F1562:J1562" si="2714">(F1559-F1560)*10</f>
        <v>0</v>
      </c>
      <c r="G1562" s="104">
        <f t="shared" si="2714"/>
        <v>0</v>
      </c>
      <c r="H1562" s="104">
        <f t="shared" si="2714"/>
        <v>0</v>
      </c>
      <c r="I1562" s="104">
        <f t="shared" si="2714"/>
        <v>0</v>
      </c>
      <c r="J1562" s="104">
        <f t="shared" si="2714"/>
        <v>0</v>
      </c>
      <c r="K1562" s="105">
        <f t="shared" ref="K1562" si="2715">IFERROR(AVERAGE(F1562:J1562)," ")</f>
        <v>0</v>
      </c>
      <c r="L1562" s="179" t="str">
        <f t="shared" ref="L1562" si="2716">IFERROR((1-((MAX(F1562:J1562)-MIN(F1562:J1562))/(2*AVERAGE(F1562:J1562))))*100," ")</f>
        <v xml:space="preserve"> </v>
      </c>
      <c r="M1562" s="180"/>
      <c r="N1562" s="104">
        <f t="shared" ref="N1562:R1562" si="2717">(N1559-N1560)*10</f>
        <v>0</v>
      </c>
      <c r="O1562" s="104">
        <f t="shared" si="2717"/>
        <v>0</v>
      </c>
      <c r="P1562" s="104">
        <f t="shared" si="2717"/>
        <v>0</v>
      </c>
      <c r="Q1562" s="104">
        <f t="shared" si="2717"/>
        <v>0</v>
      </c>
      <c r="R1562" s="104">
        <f t="shared" si="2717"/>
        <v>0</v>
      </c>
      <c r="S1562" s="105">
        <f t="shared" ref="S1562" si="2718">IFERROR(AVERAGE(N1562:R1562)," ")</f>
        <v>0</v>
      </c>
      <c r="T1562" s="171" t="str">
        <f t="shared" ref="T1562" si="2719">IFERROR((1-((MAX(N1562:R1562)-MIN(N1562:R1562))/(2*AVERAGE(N1562:R1562))))*100," ")</f>
        <v xml:space="preserve"> </v>
      </c>
      <c r="U1562" s="172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 x14ac:dyDescent="0.45">
      <c r="A1563" s="21"/>
      <c r="B1563" s="173"/>
      <c r="C1563" s="176"/>
      <c r="D1563" s="173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67" t="s">
        <v>54</v>
      </c>
      <c r="M1563" s="168"/>
      <c r="N1563" s="10"/>
      <c r="O1563" s="11"/>
      <c r="P1563" s="11"/>
      <c r="Q1563" s="11"/>
      <c r="R1563" s="11"/>
      <c r="S1563" s="141" t="s">
        <v>54</v>
      </c>
      <c r="T1563" s="167" t="s">
        <v>54</v>
      </c>
      <c r="U1563" s="168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 x14ac:dyDescent="0.45">
      <c r="A1564" s="54"/>
      <c r="B1564" s="174"/>
      <c r="C1564" s="177"/>
      <c r="D1564" s="174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67" t="s">
        <v>54</v>
      </c>
      <c r="M1564" s="168"/>
      <c r="N1564" s="10"/>
      <c r="O1564" s="11"/>
      <c r="P1564" s="11"/>
      <c r="Q1564" s="11"/>
      <c r="R1564" s="11"/>
      <c r="S1564" s="141" t="s">
        <v>54</v>
      </c>
      <c r="T1564" s="167" t="s">
        <v>54</v>
      </c>
      <c r="U1564" s="168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 x14ac:dyDescent="0.45">
      <c r="A1565" s="24"/>
      <c r="B1565" s="174"/>
      <c r="C1565" s="177"/>
      <c r="D1565" s="174"/>
      <c r="E1565" s="100" t="s">
        <v>56</v>
      </c>
      <c r="F1565" s="103">
        <f t="shared" ref="F1565:J1565" si="2720">F1563-F1564</f>
        <v>0</v>
      </c>
      <c r="G1565" s="103">
        <f t="shared" si="2720"/>
        <v>0</v>
      </c>
      <c r="H1565" s="103">
        <f t="shared" si="2720"/>
        <v>0</v>
      </c>
      <c r="I1565" s="103">
        <f t="shared" si="2720"/>
        <v>0</v>
      </c>
      <c r="J1565" s="103">
        <f t="shared" si="2720"/>
        <v>0</v>
      </c>
      <c r="K1565" s="12" t="s">
        <v>54</v>
      </c>
      <c r="L1565" s="169" t="s">
        <v>54</v>
      </c>
      <c r="M1565" s="170"/>
      <c r="N1565" s="103">
        <f t="shared" ref="N1565:R1565" si="2721">N1563-N1564</f>
        <v>0</v>
      </c>
      <c r="O1565" s="103">
        <f t="shared" si="2721"/>
        <v>0</v>
      </c>
      <c r="P1565" s="103">
        <f t="shared" si="2721"/>
        <v>0</v>
      </c>
      <c r="Q1565" s="103">
        <f t="shared" si="2721"/>
        <v>0</v>
      </c>
      <c r="R1565" s="103">
        <f t="shared" si="2721"/>
        <v>0</v>
      </c>
      <c r="S1565" s="12" t="s">
        <v>54</v>
      </c>
      <c r="T1565" s="169" t="s">
        <v>54</v>
      </c>
      <c r="U1565" s="170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 x14ac:dyDescent="0.45">
      <c r="A1566" s="25"/>
      <c r="B1566" s="175"/>
      <c r="C1566" s="178"/>
      <c r="D1566" s="175"/>
      <c r="E1566" s="100" t="s">
        <v>57</v>
      </c>
      <c r="F1566" s="104">
        <f t="shared" ref="F1566:J1566" si="2722">(F1563-F1564)*10</f>
        <v>0</v>
      </c>
      <c r="G1566" s="104">
        <f t="shared" si="2722"/>
        <v>0</v>
      </c>
      <c r="H1566" s="104">
        <f t="shared" si="2722"/>
        <v>0</v>
      </c>
      <c r="I1566" s="104">
        <f t="shared" si="2722"/>
        <v>0</v>
      </c>
      <c r="J1566" s="104">
        <f t="shared" si="2722"/>
        <v>0</v>
      </c>
      <c r="K1566" s="105">
        <f t="shared" ref="K1566" si="2723">IFERROR(AVERAGE(F1566:J1566)," ")</f>
        <v>0</v>
      </c>
      <c r="L1566" s="179" t="str">
        <f t="shared" ref="L1566" si="2724">IFERROR((1-((MAX(F1566:J1566)-MIN(F1566:J1566))/(2*AVERAGE(F1566:J1566))))*100," ")</f>
        <v xml:space="preserve"> </v>
      </c>
      <c r="M1566" s="180"/>
      <c r="N1566" s="104">
        <f t="shared" ref="N1566:R1566" si="2725">(N1563-N1564)*10</f>
        <v>0</v>
      </c>
      <c r="O1566" s="104">
        <f t="shared" si="2725"/>
        <v>0</v>
      </c>
      <c r="P1566" s="104">
        <f t="shared" si="2725"/>
        <v>0</v>
      </c>
      <c r="Q1566" s="104">
        <f t="shared" si="2725"/>
        <v>0</v>
      </c>
      <c r="R1566" s="104">
        <f t="shared" si="2725"/>
        <v>0</v>
      </c>
      <c r="S1566" s="105">
        <f t="shared" ref="S1566" si="2726">IFERROR(AVERAGE(N1566:R1566)," ")</f>
        <v>0</v>
      </c>
      <c r="T1566" s="171" t="str">
        <f t="shared" ref="T1566" si="2727">IFERROR((1-((MAX(N1566:R1566)-MIN(N1566:R1566))/(2*AVERAGE(N1566:R1566))))*100," ")</f>
        <v xml:space="preserve"> </v>
      </c>
      <c r="U1566" s="172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 x14ac:dyDescent="0.45">
      <c r="A1567" s="21"/>
      <c r="B1567" s="173"/>
      <c r="C1567" s="176"/>
      <c r="D1567" s="173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67" t="s">
        <v>54</v>
      </c>
      <c r="M1567" s="168"/>
      <c r="N1567" s="10"/>
      <c r="O1567" s="11"/>
      <c r="P1567" s="11"/>
      <c r="Q1567" s="11"/>
      <c r="R1567" s="11"/>
      <c r="S1567" s="141" t="s">
        <v>54</v>
      </c>
      <c r="T1567" s="167" t="s">
        <v>54</v>
      </c>
      <c r="U1567" s="168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 x14ac:dyDescent="0.45">
      <c r="A1568" s="54"/>
      <c r="B1568" s="174"/>
      <c r="C1568" s="177"/>
      <c r="D1568" s="174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67" t="s">
        <v>54</v>
      </c>
      <c r="M1568" s="168"/>
      <c r="N1568" s="10"/>
      <c r="O1568" s="11"/>
      <c r="P1568" s="11"/>
      <c r="Q1568" s="11"/>
      <c r="R1568" s="11"/>
      <c r="S1568" s="141" t="s">
        <v>54</v>
      </c>
      <c r="T1568" s="167" t="s">
        <v>54</v>
      </c>
      <c r="U1568" s="168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 x14ac:dyDescent="0.45">
      <c r="A1569" s="24"/>
      <c r="B1569" s="174"/>
      <c r="C1569" s="177"/>
      <c r="D1569" s="174"/>
      <c r="E1569" s="100" t="s">
        <v>56</v>
      </c>
      <c r="F1569" s="103">
        <f t="shared" ref="F1569:J1569" si="2728">F1567-F1568</f>
        <v>0</v>
      </c>
      <c r="G1569" s="103">
        <f t="shared" si="2728"/>
        <v>0</v>
      </c>
      <c r="H1569" s="103">
        <f t="shared" si="2728"/>
        <v>0</v>
      </c>
      <c r="I1569" s="103">
        <f t="shared" si="2728"/>
        <v>0</v>
      </c>
      <c r="J1569" s="103">
        <f t="shared" si="2728"/>
        <v>0</v>
      </c>
      <c r="K1569" s="12" t="s">
        <v>54</v>
      </c>
      <c r="L1569" s="169" t="s">
        <v>54</v>
      </c>
      <c r="M1569" s="170"/>
      <c r="N1569" s="103">
        <f t="shared" ref="N1569:R1569" si="2729">N1567-N1568</f>
        <v>0</v>
      </c>
      <c r="O1569" s="103">
        <f t="shared" si="2729"/>
        <v>0</v>
      </c>
      <c r="P1569" s="103">
        <f t="shared" si="2729"/>
        <v>0</v>
      </c>
      <c r="Q1569" s="103">
        <f t="shared" si="2729"/>
        <v>0</v>
      </c>
      <c r="R1569" s="103">
        <f t="shared" si="2729"/>
        <v>0</v>
      </c>
      <c r="S1569" s="12" t="s">
        <v>54</v>
      </c>
      <c r="T1569" s="169" t="s">
        <v>54</v>
      </c>
      <c r="U1569" s="170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 x14ac:dyDescent="0.45">
      <c r="A1570" s="25"/>
      <c r="B1570" s="175"/>
      <c r="C1570" s="178"/>
      <c r="D1570" s="175"/>
      <c r="E1570" s="100" t="s">
        <v>57</v>
      </c>
      <c r="F1570" s="104">
        <f t="shared" ref="F1570:J1570" si="2730">(F1567-F1568)*10</f>
        <v>0</v>
      </c>
      <c r="G1570" s="104">
        <f t="shared" si="2730"/>
        <v>0</v>
      </c>
      <c r="H1570" s="104">
        <f t="shared" si="2730"/>
        <v>0</v>
      </c>
      <c r="I1570" s="104">
        <f t="shared" si="2730"/>
        <v>0</v>
      </c>
      <c r="J1570" s="104">
        <f t="shared" si="2730"/>
        <v>0</v>
      </c>
      <c r="K1570" s="105">
        <f t="shared" ref="K1570" si="2731">IFERROR(AVERAGE(F1570:J1570)," ")</f>
        <v>0</v>
      </c>
      <c r="L1570" s="179" t="str">
        <f t="shared" ref="L1570" si="2732">IFERROR((1-((MAX(F1570:J1570)-MIN(F1570:J1570))/(2*AVERAGE(F1570:J1570))))*100," ")</f>
        <v xml:space="preserve"> </v>
      </c>
      <c r="M1570" s="180"/>
      <c r="N1570" s="104">
        <f t="shared" ref="N1570:R1570" si="2733">(N1567-N1568)*10</f>
        <v>0</v>
      </c>
      <c r="O1570" s="104">
        <f t="shared" si="2733"/>
        <v>0</v>
      </c>
      <c r="P1570" s="104">
        <f t="shared" si="2733"/>
        <v>0</v>
      </c>
      <c r="Q1570" s="104">
        <f t="shared" si="2733"/>
        <v>0</v>
      </c>
      <c r="R1570" s="104">
        <f t="shared" si="2733"/>
        <v>0</v>
      </c>
      <c r="S1570" s="105">
        <f t="shared" ref="S1570" si="2734">IFERROR(AVERAGE(N1570:R1570)," ")</f>
        <v>0</v>
      </c>
      <c r="T1570" s="171" t="str">
        <f t="shared" ref="T1570" si="2735">IFERROR((1-((MAX(N1570:R1570)-MIN(N1570:R1570))/(2*AVERAGE(N1570:R1570))))*100," ")</f>
        <v xml:space="preserve"> </v>
      </c>
      <c r="U1570" s="172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 x14ac:dyDescent="0.45">
      <c r="A1571" s="21"/>
      <c r="B1571" s="173"/>
      <c r="C1571" s="176"/>
      <c r="D1571" s="173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67" t="s">
        <v>54</v>
      </c>
      <c r="M1571" s="168"/>
      <c r="N1571" s="10"/>
      <c r="O1571" s="11"/>
      <c r="P1571" s="11"/>
      <c r="Q1571" s="11"/>
      <c r="R1571" s="11"/>
      <c r="S1571" s="141" t="s">
        <v>54</v>
      </c>
      <c r="T1571" s="167" t="s">
        <v>54</v>
      </c>
      <c r="U1571" s="168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 x14ac:dyDescent="0.45">
      <c r="A1572" s="54"/>
      <c r="B1572" s="174"/>
      <c r="C1572" s="177"/>
      <c r="D1572" s="174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67" t="s">
        <v>54</v>
      </c>
      <c r="M1572" s="168"/>
      <c r="N1572" s="10"/>
      <c r="O1572" s="11"/>
      <c r="P1572" s="11"/>
      <c r="Q1572" s="11"/>
      <c r="R1572" s="11"/>
      <c r="S1572" s="141" t="s">
        <v>54</v>
      </c>
      <c r="T1572" s="167" t="s">
        <v>54</v>
      </c>
      <c r="U1572" s="168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 x14ac:dyDescent="0.45">
      <c r="A1573" s="24"/>
      <c r="B1573" s="174"/>
      <c r="C1573" s="177"/>
      <c r="D1573" s="174"/>
      <c r="E1573" s="100" t="s">
        <v>56</v>
      </c>
      <c r="F1573" s="103">
        <f t="shared" ref="F1573:J1573" si="2736">F1571-F1572</f>
        <v>0</v>
      </c>
      <c r="G1573" s="103">
        <f t="shared" si="2736"/>
        <v>0</v>
      </c>
      <c r="H1573" s="103">
        <f t="shared" si="2736"/>
        <v>0</v>
      </c>
      <c r="I1573" s="103">
        <f t="shared" si="2736"/>
        <v>0</v>
      </c>
      <c r="J1573" s="103">
        <f t="shared" si="2736"/>
        <v>0</v>
      </c>
      <c r="K1573" s="12" t="s">
        <v>54</v>
      </c>
      <c r="L1573" s="169" t="s">
        <v>54</v>
      </c>
      <c r="M1573" s="170"/>
      <c r="N1573" s="103">
        <f t="shared" ref="N1573:R1573" si="2737">N1571-N1572</f>
        <v>0</v>
      </c>
      <c r="O1573" s="103">
        <f t="shared" si="2737"/>
        <v>0</v>
      </c>
      <c r="P1573" s="103">
        <f t="shared" si="2737"/>
        <v>0</v>
      </c>
      <c r="Q1573" s="103">
        <f t="shared" si="2737"/>
        <v>0</v>
      </c>
      <c r="R1573" s="103">
        <f t="shared" si="2737"/>
        <v>0</v>
      </c>
      <c r="S1573" s="12" t="s">
        <v>54</v>
      </c>
      <c r="T1573" s="169" t="s">
        <v>54</v>
      </c>
      <c r="U1573" s="170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 x14ac:dyDescent="0.45">
      <c r="A1574" s="25"/>
      <c r="B1574" s="175"/>
      <c r="C1574" s="178"/>
      <c r="D1574" s="175"/>
      <c r="E1574" s="100" t="s">
        <v>57</v>
      </c>
      <c r="F1574" s="104">
        <f t="shared" ref="F1574:J1574" si="2738">(F1571-F1572)*10</f>
        <v>0</v>
      </c>
      <c r="G1574" s="104">
        <f t="shared" si="2738"/>
        <v>0</v>
      </c>
      <c r="H1574" s="104">
        <f t="shared" si="2738"/>
        <v>0</v>
      </c>
      <c r="I1574" s="104">
        <f t="shared" si="2738"/>
        <v>0</v>
      </c>
      <c r="J1574" s="104">
        <f t="shared" si="2738"/>
        <v>0</v>
      </c>
      <c r="K1574" s="105">
        <f t="shared" ref="K1574" si="2739">IFERROR(AVERAGE(F1574:J1574)," ")</f>
        <v>0</v>
      </c>
      <c r="L1574" s="179" t="str">
        <f t="shared" ref="L1574" si="2740">IFERROR((1-((MAX(F1574:J1574)-MIN(F1574:J1574))/(2*AVERAGE(F1574:J1574))))*100," ")</f>
        <v xml:space="preserve"> </v>
      </c>
      <c r="M1574" s="180"/>
      <c r="N1574" s="104">
        <f t="shared" ref="N1574:R1574" si="2741">(N1571-N1572)*10</f>
        <v>0</v>
      </c>
      <c r="O1574" s="104">
        <f t="shared" si="2741"/>
        <v>0</v>
      </c>
      <c r="P1574" s="104">
        <f t="shared" si="2741"/>
        <v>0</v>
      </c>
      <c r="Q1574" s="104">
        <f t="shared" si="2741"/>
        <v>0</v>
      </c>
      <c r="R1574" s="104">
        <f t="shared" si="2741"/>
        <v>0</v>
      </c>
      <c r="S1574" s="105">
        <f t="shared" ref="S1574" si="2742">IFERROR(AVERAGE(N1574:R1574)," ")</f>
        <v>0</v>
      </c>
      <c r="T1574" s="171" t="str">
        <f t="shared" ref="T1574" si="2743">IFERROR((1-((MAX(N1574:R1574)-MIN(N1574:R1574))/(2*AVERAGE(N1574:R1574))))*100," ")</f>
        <v xml:space="preserve"> </v>
      </c>
      <c r="U1574" s="172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 x14ac:dyDescent="0.45">
      <c r="A1575" s="21"/>
      <c r="B1575" s="173"/>
      <c r="C1575" s="176"/>
      <c r="D1575" s="173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67" t="s">
        <v>54</v>
      </c>
      <c r="M1575" s="168"/>
      <c r="N1575" s="10"/>
      <c r="O1575" s="11"/>
      <c r="P1575" s="11"/>
      <c r="Q1575" s="11"/>
      <c r="R1575" s="11"/>
      <c r="S1575" s="141" t="s">
        <v>54</v>
      </c>
      <c r="T1575" s="167" t="s">
        <v>54</v>
      </c>
      <c r="U1575" s="168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 x14ac:dyDescent="0.45">
      <c r="A1576" s="54"/>
      <c r="B1576" s="174"/>
      <c r="C1576" s="177"/>
      <c r="D1576" s="174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67" t="s">
        <v>54</v>
      </c>
      <c r="M1576" s="168"/>
      <c r="N1576" s="10"/>
      <c r="O1576" s="11"/>
      <c r="P1576" s="11"/>
      <c r="Q1576" s="11"/>
      <c r="R1576" s="11"/>
      <c r="S1576" s="141" t="s">
        <v>54</v>
      </c>
      <c r="T1576" s="167" t="s">
        <v>54</v>
      </c>
      <c r="U1576" s="168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 x14ac:dyDescent="0.45">
      <c r="A1577" s="24"/>
      <c r="B1577" s="174"/>
      <c r="C1577" s="177"/>
      <c r="D1577" s="174"/>
      <c r="E1577" s="100" t="s">
        <v>56</v>
      </c>
      <c r="F1577" s="103">
        <f t="shared" ref="F1577:J1577" si="2744">F1575-F1576</f>
        <v>0</v>
      </c>
      <c r="G1577" s="103">
        <f t="shared" si="2744"/>
        <v>0</v>
      </c>
      <c r="H1577" s="103">
        <f t="shared" si="2744"/>
        <v>0</v>
      </c>
      <c r="I1577" s="103">
        <f t="shared" si="2744"/>
        <v>0</v>
      </c>
      <c r="J1577" s="103">
        <f t="shared" si="2744"/>
        <v>0</v>
      </c>
      <c r="K1577" s="12" t="s">
        <v>54</v>
      </c>
      <c r="L1577" s="169" t="s">
        <v>54</v>
      </c>
      <c r="M1577" s="170"/>
      <c r="N1577" s="103">
        <f t="shared" ref="N1577:R1577" si="2745">N1575-N1576</f>
        <v>0</v>
      </c>
      <c r="O1577" s="103">
        <f t="shared" si="2745"/>
        <v>0</v>
      </c>
      <c r="P1577" s="103">
        <f t="shared" si="2745"/>
        <v>0</v>
      </c>
      <c r="Q1577" s="103">
        <f t="shared" si="2745"/>
        <v>0</v>
      </c>
      <c r="R1577" s="103">
        <f t="shared" si="2745"/>
        <v>0</v>
      </c>
      <c r="S1577" s="12" t="s">
        <v>54</v>
      </c>
      <c r="T1577" s="169" t="s">
        <v>54</v>
      </c>
      <c r="U1577" s="170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 x14ac:dyDescent="0.45">
      <c r="A1578" s="25"/>
      <c r="B1578" s="175"/>
      <c r="C1578" s="178"/>
      <c r="D1578" s="175"/>
      <c r="E1578" s="100" t="s">
        <v>57</v>
      </c>
      <c r="F1578" s="104">
        <f t="shared" ref="F1578:J1578" si="2746">(F1575-F1576)*10</f>
        <v>0</v>
      </c>
      <c r="G1578" s="104">
        <f t="shared" si="2746"/>
        <v>0</v>
      </c>
      <c r="H1578" s="104">
        <f t="shared" si="2746"/>
        <v>0</v>
      </c>
      <c r="I1578" s="104">
        <f t="shared" si="2746"/>
        <v>0</v>
      </c>
      <c r="J1578" s="104">
        <f t="shared" si="2746"/>
        <v>0</v>
      </c>
      <c r="K1578" s="105">
        <f t="shared" ref="K1578" si="2747">IFERROR(AVERAGE(F1578:J1578)," ")</f>
        <v>0</v>
      </c>
      <c r="L1578" s="179" t="str">
        <f t="shared" ref="L1578" si="2748">IFERROR((1-((MAX(F1578:J1578)-MIN(F1578:J1578))/(2*AVERAGE(F1578:J1578))))*100," ")</f>
        <v xml:space="preserve"> </v>
      </c>
      <c r="M1578" s="180"/>
      <c r="N1578" s="104">
        <f t="shared" ref="N1578:R1578" si="2749">(N1575-N1576)*10</f>
        <v>0</v>
      </c>
      <c r="O1578" s="104">
        <f t="shared" si="2749"/>
        <v>0</v>
      </c>
      <c r="P1578" s="104">
        <f t="shared" si="2749"/>
        <v>0</v>
      </c>
      <c r="Q1578" s="104">
        <f t="shared" si="2749"/>
        <v>0</v>
      </c>
      <c r="R1578" s="104">
        <f t="shared" si="2749"/>
        <v>0</v>
      </c>
      <c r="S1578" s="105">
        <f t="shared" ref="S1578" si="2750">IFERROR(AVERAGE(N1578:R1578)," ")</f>
        <v>0</v>
      </c>
      <c r="T1578" s="171" t="str">
        <f t="shared" ref="T1578" si="2751">IFERROR((1-((MAX(N1578:R1578)-MIN(N1578:R1578))/(2*AVERAGE(N1578:R1578))))*100," ")</f>
        <v xml:space="preserve"> </v>
      </c>
      <c r="U1578" s="172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 x14ac:dyDescent="0.45">
      <c r="A1579" s="21"/>
      <c r="B1579" s="173"/>
      <c r="C1579" s="176"/>
      <c r="D1579" s="173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67" t="s">
        <v>54</v>
      </c>
      <c r="M1579" s="168"/>
      <c r="N1579" s="10"/>
      <c r="O1579" s="11"/>
      <c r="P1579" s="11"/>
      <c r="Q1579" s="11"/>
      <c r="R1579" s="11"/>
      <c r="S1579" s="141" t="s">
        <v>54</v>
      </c>
      <c r="T1579" s="167" t="s">
        <v>54</v>
      </c>
      <c r="U1579" s="168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 x14ac:dyDescent="0.45">
      <c r="A1580" s="54"/>
      <c r="B1580" s="174"/>
      <c r="C1580" s="177"/>
      <c r="D1580" s="174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67" t="s">
        <v>54</v>
      </c>
      <c r="M1580" s="168"/>
      <c r="N1580" s="10"/>
      <c r="O1580" s="11"/>
      <c r="P1580" s="11"/>
      <c r="Q1580" s="11"/>
      <c r="R1580" s="11"/>
      <c r="S1580" s="141" t="s">
        <v>54</v>
      </c>
      <c r="T1580" s="167" t="s">
        <v>54</v>
      </c>
      <c r="U1580" s="168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 x14ac:dyDescent="0.45">
      <c r="A1581" s="24"/>
      <c r="B1581" s="174"/>
      <c r="C1581" s="177"/>
      <c r="D1581" s="174"/>
      <c r="E1581" s="100" t="s">
        <v>56</v>
      </c>
      <c r="F1581" s="103">
        <f t="shared" ref="F1581:J1581" si="2752">F1579-F1580</f>
        <v>0</v>
      </c>
      <c r="G1581" s="103">
        <f t="shared" si="2752"/>
        <v>0</v>
      </c>
      <c r="H1581" s="103">
        <f t="shared" si="2752"/>
        <v>0</v>
      </c>
      <c r="I1581" s="103">
        <f t="shared" si="2752"/>
        <v>0</v>
      </c>
      <c r="J1581" s="103">
        <f t="shared" si="2752"/>
        <v>0</v>
      </c>
      <c r="K1581" s="12" t="s">
        <v>54</v>
      </c>
      <c r="L1581" s="169" t="s">
        <v>54</v>
      </c>
      <c r="M1581" s="170"/>
      <c r="N1581" s="103">
        <f t="shared" ref="N1581:R1581" si="2753">N1579-N1580</f>
        <v>0</v>
      </c>
      <c r="O1581" s="103">
        <f t="shared" si="2753"/>
        <v>0</v>
      </c>
      <c r="P1581" s="103">
        <f t="shared" si="2753"/>
        <v>0</v>
      </c>
      <c r="Q1581" s="103">
        <f t="shared" si="2753"/>
        <v>0</v>
      </c>
      <c r="R1581" s="103">
        <f t="shared" si="2753"/>
        <v>0</v>
      </c>
      <c r="S1581" s="12" t="s">
        <v>54</v>
      </c>
      <c r="T1581" s="169" t="s">
        <v>54</v>
      </c>
      <c r="U1581" s="170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 x14ac:dyDescent="0.45">
      <c r="A1582" s="25"/>
      <c r="B1582" s="175"/>
      <c r="C1582" s="178"/>
      <c r="D1582" s="175"/>
      <c r="E1582" s="100" t="s">
        <v>57</v>
      </c>
      <c r="F1582" s="104">
        <f t="shared" ref="F1582:J1582" si="2754">(F1579-F1580)*10</f>
        <v>0</v>
      </c>
      <c r="G1582" s="104">
        <f t="shared" si="2754"/>
        <v>0</v>
      </c>
      <c r="H1582" s="104">
        <f t="shared" si="2754"/>
        <v>0</v>
      </c>
      <c r="I1582" s="104">
        <f t="shared" si="2754"/>
        <v>0</v>
      </c>
      <c r="J1582" s="104">
        <f t="shared" si="2754"/>
        <v>0</v>
      </c>
      <c r="K1582" s="105">
        <f t="shared" ref="K1582" si="2755">IFERROR(AVERAGE(F1582:J1582)," ")</f>
        <v>0</v>
      </c>
      <c r="L1582" s="179" t="str">
        <f t="shared" ref="L1582" si="2756">IFERROR((1-((MAX(F1582:J1582)-MIN(F1582:J1582))/(2*AVERAGE(F1582:J1582))))*100," ")</f>
        <v xml:space="preserve"> </v>
      </c>
      <c r="M1582" s="180"/>
      <c r="N1582" s="104">
        <f t="shared" ref="N1582:R1582" si="2757">(N1579-N1580)*10</f>
        <v>0</v>
      </c>
      <c r="O1582" s="104">
        <f t="shared" si="2757"/>
        <v>0</v>
      </c>
      <c r="P1582" s="104">
        <f t="shared" si="2757"/>
        <v>0</v>
      </c>
      <c r="Q1582" s="104">
        <f t="shared" si="2757"/>
        <v>0</v>
      </c>
      <c r="R1582" s="104">
        <f t="shared" si="2757"/>
        <v>0</v>
      </c>
      <c r="S1582" s="105">
        <f t="shared" ref="S1582" si="2758">IFERROR(AVERAGE(N1582:R1582)," ")</f>
        <v>0</v>
      </c>
      <c r="T1582" s="171" t="str">
        <f t="shared" ref="T1582" si="2759">IFERROR((1-((MAX(N1582:R1582)-MIN(N1582:R1582))/(2*AVERAGE(N1582:R1582))))*100," ")</f>
        <v xml:space="preserve"> </v>
      </c>
      <c r="U1582" s="172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 x14ac:dyDescent="0.45">
      <c r="A1583" s="21"/>
      <c r="B1583" s="173"/>
      <c r="C1583" s="176"/>
      <c r="D1583" s="173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67" t="s">
        <v>54</v>
      </c>
      <c r="M1583" s="168"/>
      <c r="N1583" s="10"/>
      <c r="O1583" s="11"/>
      <c r="P1583" s="11"/>
      <c r="Q1583" s="11"/>
      <c r="R1583" s="11"/>
      <c r="S1583" s="141" t="s">
        <v>54</v>
      </c>
      <c r="T1583" s="167" t="s">
        <v>54</v>
      </c>
      <c r="U1583" s="168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 x14ac:dyDescent="0.45">
      <c r="A1584" s="54"/>
      <c r="B1584" s="174"/>
      <c r="C1584" s="177"/>
      <c r="D1584" s="174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67" t="s">
        <v>54</v>
      </c>
      <c r="M1584" s="168"/>
      <c r="N1584" s="10"/>
      <c r="O1584" s="11"/>
      <c r="P1584" s="11"/>
      <c r="Q1584" s="11"/>
      <c r="R1584" s="11"/>
      <c r="S1584" s="141" t="s">
        <v>54</v>
      </c>
      <c r="T1584" s="167" t="s">
        <v>54</v>
      </c>
      <c r="U1584" s="168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 x14ac:dyDescent="0.45">
      <c r="A1585" s="24"/>
      <c r="B1585" s="174"/>
      <c r="C1585" s="177"/>
      <c r="D1585" s="174"/>
      <c r="E1585" s="100" t="s">
        <v>56</v>
      </c>
      <c r="F1585" s="103">
        <f t="shared" ref="F1585:J1585" si="2760">F1583-F1584</f>
        <v>0</v>
      </c>
      <c r="G1585" s="103">
        <f t="shared" si="2760"/>
        <v>0</v>
      </c>
      <c r="H1585" s="103">
        <f t="shared" si="2760"/>
        <v>0</v>
      </c>
      <c r="I1585" s="103">
        <f t="shared" si="2760"/>
        <v>0</v>
      </c>
      <c r="J1585" s="103">
        <f t="shared" si="2760"/>
        <v>0</v>
      </c>
      <c r="K1585" s="12" t="s">
        <v>54</v>
      </c>
      <c r="L1585" s="169" t="s">
        <v>54</v>
      </c>
      <c r="M1585" s="170"/>
      <c r="N1585" s="103">
        <f t="shared" ref="N1585:R1585" si="2761">N1583-N1584</f>
        <v>0</v>
      </c>
      <c r="O1585" s="103">
        <f t="shared" si="2761"/>
        <v>0</v>
      </c>
      <c r="P1585" s="103">
        <f t="shared" si="2761"/>
        <v>0</v>
      </c>
      <c r="Q1585" s="103">
        <f t="shared" si="2761"/>
        <v>0</v>
      </c>
      <c r="R1585" s="103">
        <f t="shared" si="2761"/>
        <v>0</v>
      </c>
      <c r="S1585" s="12" t="s">
        <v>54</v>
      </c>
      <c r="T1585" s="169" t="s">
        <v>54</v>
      </c>
      <c r="U1585" s="170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 x14ac:dyDescent="0.45">
      <c r="A1586" s="25"/>
      <c r="B1586" s="175"/>
      <c r="C1586" s="178"/>
      <c r="D1586" s="175"/>
      <c r="E1586" s="100" t="s">
        <v>57</v>
      </c>
      <c r="F1586" s="104">
        <f t="shared" ref="F1586:J1586" si="2762">(F1583-F1584)*10</f>
        <v>0</v>
      </c>
      <c r="G1586" s="104">
        <f t="shared" si="2762"/>
        <v>0</v>
      </c>
      <c r="H1586" s="104">
        <f t="shared" si="2762"/>
        <v>0</v>
      </c>
      <c r="I1586" s="104">
        <f t="shared" si="2762"/>
        <v>0</v>
      </c>
      <c r="J1586" s="104">
        <f t="shared" si="2762"/>
        <v>0</v>
      </c>
      <c r="K1586" s="105">
        <f t="shared" ref="K1586" si="2763">IFERROR(AVERAGE(F1586:J1586)," ")</f>
        <v>0</v>
      </c>
      <c r="L1586" s="179" t="str">
        <f t="shared" ref="L1586" si="2764">IFERROR((1-((MAX(F1586:J1586)-MIN(F1586:J1586))/(2*AVERAGE(F1586:J1586))))*100," ")</f>
        <v xml:space="preserve"> </v>
      </c>
      <c r="M1586" s="180"/>
      <c r="N1586" s="104">
        <f t="shared" ref="N1586:R1586" si="2765">(N1583-N1584)*10</f>
        <v>0</v>
      </c>
      <c r="O1586" s="104">
        <f t="shared" si="2765"/>
        <v>0</v>
      </c>
      <c r="P1586" s="104">
        <f t="shared" si="2765"/>
        <v>0</v>
      </c>
      <c r="Q1586" s="104">
        <f t="shared" si="2765"/>
        <v>0</v>
      </c>
      <c r="R1586" s="104">
        <f t="shared" si="2765"/>
        <v>0</v>
      </c>
      <c r="S1586" s="105">
        <f t="shared" ref="S1586" si="2766">IFERROR(AVERAGE(N1586:R1586)," ")</f>
        <v>0</v>
      </c>
      <c r="T1586" s="171" t="str">
        <f t="shared" ref="T1586" si="2767">IFERROR((1-((MAX(N1586:R1586)-MIN(N1586:R1586))/(2*AVERAGE(N1586:R1586))))*100," ")</f>
        <v xml:space="preserve"> </v>
      </c>
      <c r="U1586" s="172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 x14ac:dyDescent="0.45">
      <c r="A1587" s="21"/>
      <c r="B1587" s="173"/>
      <c r="C1587" s="176"/>
      <c r="D1587" s="173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67" t="s">
        <v>54</v>
      </c>
      <c r="M1587" s="168"/>
      <c r="N1587" s="10"/>
      <c r="O1587" s="11"/>
      <c r="P1587" s="11"/>
      <c r="Q1587" s="11"/>
      <c r="R1587" s="11"/>
      <c r="S1587" s="141" t="s">
        <v>54</v>
      </c>
      <c r="T1587" s="167" t="s">
        <v>54</v>
      </c>
      <c r="U1587" s="168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 x14ac:dyDescent="0.45">
      <c r="A1588" s="54"/>
      <c r="B1588" s="174"/>
      <c r="C1588" s="177"/>
      <c r="D1588" s="174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67" t="s">
        <v>54</v>
      </c>
      <c r="M1588" s="168"/>
      <c r="N1588" s="10"/>
      <c r="O1588" s="11"/>
      <c r="P1588" s="11"/>
      <c r="Q1588" s="11"/>
      <c r="R1588" s="11"/>
      <c r="S1588" s="141" t="s">
        <v>54</v>
      </c>
      <c r="T1588" s="167" t="s">
        <v>54</v>
      </c>
      <c r="U1588" s="168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 x14ac:dyDescent="0.45">
      <c r="A1589" s="24"/>
      <c r="B1589" s="174"/>
      <c r="C1589" s="177"/>
      <c r="D1589" s="174"/>
      <c r="E1589" s="100" t="s">
        <v>56</v>
      </c>
      <c r="F1589" s="103">
        <f t="shared" ref="F1589:J1589" si="2768">F1587-F1588</f>
        <v>0</v>
      </c>
      <c r="G1589" s="103">
        <f t="shared" si="2768"/>
        <v>0</v>
      </c>
      <c r="H1589" s="103">
        <f t="shared" si="2768"/>
        <v>0</v>
      </c>
      <c r="I1589" s="103">
        <f t="shared" si="2768"/>
        <v>0</v>
      </c>
      <c r="J1589" s="103">
        <f t="shared" si="2768"/>
        <v>0</v>
      </c>
      <c r="K1589" s="12" t="s">
        <v>54</v>
      </c>
      <c r="L1589" s="169" t="s">
        <v>54</v>
      </c>
      <c r="M1589" s="170"/>
      <c r="N1589" s="103">
        <f t="shared" ref="N1589:R1589" si="2769">N1587-N1588</f>
        <v>0</v>
      </c>
      <c r="O1589" s="103">
        <f t="shared" si="2769"/>
        <v>0</v>
      </c>
      <c r="P1589" s="103">
        <f t="shared" si="2769"/>
        <v>0</v>
      </c>
      <c r="Q1589" s="103">
        <f t="shared" si="2769"/>
        <v>0</v>
      </c>
      <c r="R1589" s="103">
        <f t="shared" si="2769"/>
        <v>0</v>
      </c>
      <c r="S1589" s="12" t="s">
        <v>54</v>
      </c>
      <c r="T1589" s="169" t="s">
        <v>54</v>
      </c>
      <c r="U1589" s="170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 x14ac:dyDescent="0.45">
      <c r="A1590" s="25"/>
      <c r="B1590" s="175"/>
      <c r="C1590" s="178"/>
      <c r="D1590" s="175"/>
      <c r="E1590" s="100" t="s">
        <v>57</v>
      </c>
      <c r="F1590" s="104">
        <f t="shared" ref="F1590:J1590" si="2770">(F1587-F1588)*10</f>
        <v>0</v>
      </c>
      <c r="G1590" s="104">
        <f t="shared" si="2770"/>
        <v>0</v>
      </c>
      <c r="H1590" s="104">
        <f t="shared" si="2770"/>
        <v>0</v>
      </c>
      <c r="I1590" s="104">
        <f t="shared" si="2770"/>
        <v>0</v>
      </c>
      <c r="J1590" s="104">
        <f t="shared" si="2770"/>
        <v>0</v>
      </c>
      <c r="K1590" s="105">
        <f t="shared" ref="K1590" si="2771">IFERROR(AVERAGE(F1590:J1590)," ")</f>
        <v>0</v>
      </c>
      <c r="L1590" s="179" t="str">
        <f t="shared" ref="L1590" si="2772">IFERROR((1-((MAX(F1590:J1590)-MIN(F1590:J1590))/(2*AVERAGE(F1590:J1590))))*100," ")</f>
        <v xml:space="preserve"> </v>
      </c>
      <c r="M1590" s="180"/>
      <c r="N1590" s="104">
        <f t="shared" ref="N1590:R1590" si="2773">(N1587-N1588)*10</f>
        <v>0</v>
      </c>
      <c r="O1590" s="104">
        <f t="shared" si="2773"/>
        <v>0</v>
      </c>
      <c r="P1590" s="104">
        <f t="shared" si="2773"/>
        <v>0</v>
      </c>
      <c r="Q1590" s="104">
        <f t="shared" si="2773"/>
        <v>0</v>
      </c>
      <c r="R1590" s="104">
        <f t="shared" si="2773"/>
        <v>0</v>
      </c>
      <c r="S1590" s="105">
        <f t="shared" ref="S1590" si="2774">IFERROR(AVERAGE(N1590:R1590)," ")</f>
        <v>0</v>
      </c>
      <c r="T1590" s="171" t="str">
        <f t="shared" ref="T1590" si="2775">IFERROR((1-((MAX(N1590:R1590)-MIN(N1590:R1590))/(2*AVERAGE(N1590:R1590))))*100," ")</f>
        <v xml:space="preserve"> </v>
      </c>
      <c r="U1590" s="172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 x14ac:dyDescent="0.45">
      <c r="A1591" s="21"/>
      <c r="B1591" s="173"/>
      <c r="C1591" s="176"/>
      <c r="D1591" s="173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67" t="s">
        <v>54</v>
      </c>
      <c r="M1591" s="168"/>
      <c r="N1591" s="10"/>
      <c r="O1591" s="11"/>
      <c r="P1591" s="11"/>
      <c r="Q1591" s="11"/>
      <c r="R1591" s="11"/>
      <c r="S1591" s="141" t="s">
        <v>54</v>
      </c>
      <c r="T1591" s="167" t="s">
        <v>54</v>
      </c>
      <c r="U1591" s="168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 x14ac:dyDescent="0.45">
      <c r="A1592" s="54"/>
      <c r="B1592" s="174"/>
      <c r="C1592" s="177"/>
      <c r="D1592" s="174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67" t="s">
        <v>54</v>
      </c>
      <c r="M1592" s="168"/>
      <c r="N1592" s="10"/>
      <c r="O1592" s="11"/>
      <c r="P1592" s="11"/>
      <c r="Q1592" s="11"/>
      <c r="R1592" s="11"/>
      <c r="S1592" s="141" t="s">
        <v>54</v>
      </c>
      <c r="T1592" s="167" t="s">
        <v>54</v>
      </c>
      <c r="U1592" s="168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 x14ac:dyDescent="0.45">
      <c r="A1593" s="24"/>
      <c r="B1593" s="174"/>
      <c r="C1593" s="177"/>
      <c r="D1593" s="174"/>
      <c r="E1593" s="100" t="s">
        <v>56</v>
      </c>
      <c r="F1593" s="103">
        <f t="shared" ref="F1593:J1593" si="2776">F1591-F1592</f>
        <v>0</v>
      </c>
      <c r="G1593" s="103">
        <f t="shared" si="2776"/>
        <v>0</v>
      </c>
      <c r="H1593" s="103">
        <f t="shared" si="2776"/>
        <v>0</v>
      </c>
      <c r="I1593" s="103">
        <f t="shared" si="2776"/>
        <v>0</v>
      </c>
      <c r="J1593" s="103">
        <f t="shared" si="2776"/>
        <v>0</v>
      </c>
      <c r="K1593" s="12" t="s">
        <v>54</v>
      </c>
      <c r="L1593" s="169" t="s">
        <v>54</v>
      </c>
      <c r="M1593" s="170"/>
      <c r="N1593" s="103">
        <f t="shared" ref="N1593:R1593" si="2777">N1591-N1592</f>
        <v>0</v>
      </c>
      <c r="O1593" s="103">
        <f t="shared" si="2777"/>
        <v>0</v>
      </c>
      <c r="P1593" s="103">
        <f t="shared" si="2777"/>
        <v>0</v>
      </c>
      <c r="Q1593" s="103">
        <f t="shared" si="2777"/>
        <v>0</v>
      </c>
      <c r="R1593" s="103">
        <f t="shared" si="2777"/>
        <v>0</v>
      </c>
      <c r="S1593" s="12" t="s">
        <v>54</v>
      </c>
      <c r="T1593" s="169" t="s">
        <v>54</v>
      </c>
      <c r="U1593" s="170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 x14ac:dyDescent="0.45">
      <c r="A1594" s="25"/>
      <c r="B1594" s="175"/>
      <c r="C1594" s="178"/>
      <c r="D1594" s="175"/>
      <c r="E1594" s="100" t="s">
        <v>57</v>
      </c>
      <c r="F1594" s="104">
        <f t="shared" ref="F1594:J1594" si="2778">(F1591-F1592)*10</f>
        <v>0</v>
      </c>
      <c r="G1594" s="104">
        <f t="shared" si="2778"/>
        <v>0</v>
      </c>
      <c r="H1594" s="104">
        <f t="shared" si="2778"/>
        <v>0</v>
      </c>
      <c r="I1594" s="104">
        <f t="shared" si="2778"/>
        <v>0</v>
      </c>
      <c r="J1594" s="104">
        <f t="shared" si="2778"/>
        <v>0</v>
      </c>
      <c r="K1594" s="105">
        <f t="shared" ref="K1594" si="2779">IFERROR(AVERAGE(F1594:J1594)," ")</f>
        <v>0</v>
      </c>
      <c r="L1594" s="179" t="str">
        <f t="shared" ref="L1594" si="2780">IFERROR((1-((MAX(F1594:J1594)-MIN(F1594:J1594))/(2*AVERAGE(F1594:J1594))))*100," ")</f>
        <v xml:space="preserve"> </v>
      </c>
      <c r="M1594" s="180"/>
      <c r="N1594" s="104">
        <f t="shared" ref="N1594:R1594" si="2781">(N1591-N1592)*10</f>
        <v>0</v>
      </c>
      <c r="O1594" s="104">
        <f t="shared" si="2781"/>
        <v>0</v>
      </c>
      <c r="P1594" s="104">
        <f t="shared" si="2781"/>
        <v>0</v>
      </c>
      <c r="Q1594" s="104">
        <f t="shared" si="2781"/>
        <v>0</v>
      </c>
      <c r="R1594" s="104">
        <f t="shared" si="2781"/>
        <v>0</v>
      </c>
      <c r="S1594" s="105">
        <f t="shared" ref="S1594" si="2782">IFERROR(AVERAGE(N1594:R1594)," ")</f>
        <v>0</v>
      </c>
      <c r="T1594" s="171" t="str">
        <f t="shared" ref="T1594" si="2783">IFERROR((1-((MAX(N1594:R1594)-MIN(N1594:R1594))/(2*AVERAGE(N1594:R1594))))*100," ")</f>
        <v xml:space="preserve"> </v>
      </c>
      <c r="U1594" s="172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sheet="1" objects="1" scenarios="1"/>
  <mergeCells count="4373">
    <mergeCell ref="V187:W18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</mergeCells>
  <conditionalFormatting sqref="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431" priority="292" operator="lessThan">
      <formula>92</formula>
    </cfRule>
    <cfRule type="cellIs" dxfId="430" priority="293" operator="lessThan">
      <formula>92</formula>
    </cfRule>
    <cfRule type="cellIs" dxfId="429" priority="294" operator="lessThan">
      <formula>93</formula>
    </cfRule>
  </conditionalFormatting>
  <conditionalFormatting sqref="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428" priority="289" operator="lessThan">
      <formula>92</formula>
    </cfRule>
    <cfRule type="cellIs" dxfId="427" priority="290" operator="lessThan">
      <formula>92</formula>
    </cfRule>
    <cfRule type="cellIs" dxfId="426" priority="291" operator="lessThan">
      <formula>93</formula>
    </cfRule>
  </conditionalFormatting>
  <conditionalFormatting sqref="L14:M14">
    <cfRule type="cellIs" dxfId="425" priority="286" operator="lessThan">
      <formula>92</formula>
    </cfRule>
    <cfRule type="cellIs" dxfId="424" priority="287" operator="lessThan">
      <formula>92</formula>
    </cfRule>
    <cfRule type="cellIs" dxfId="423" priority="288" operator="lessThan">
      <formula>93</formula>
    </cfRule>
  </conditionalFormatting>
  <conditionalFormatting sqref="T14:U14">
    <cfRule type="cellIs" dxfId="422" priority="283" operator="lessThan">
      <formula>92</formula>
    </cfRule>
    <cfRule type="cellIs" dxfId="421" priority="284" operator="lessThan">
      <formula>92</formula>
    </cfRule>
    <cfRule type="cellIs" dxfId="420" priority="285" operator="lessThan">
      <formula>93</formula>
    </cfRule>
  </conditionalFormatting>
  <conditionalFormatting sqref="L70:M70">
    <cfRule type="cellIs" dxfId="419" priority="202" operator="lessThan">
      <formula>92</formula>
    </cfRule>
    <cfRule type="cellIs" dxfId="418" priority="203" operator="lessThan">
      <formula>92</formula>
    </cfRule>
    <cfRule type="cellIs" dxfId="417" priority="204" operator="lessThan">
      <formula>93</formula>
    </cfRule>
  </conditionalFormatting>
  <conditionalFormatting sqref="T70:U70">
    <cfRule type="cellIs" dxfId="416" priority="199" operator="lessThan">
      <formula>92</formula>
    </cfRule>
    <cfRule type="cellIs" dxfId="415" priority="200" operator="lessThan">
      <formula>92</formula>
    </cfRule>
    <cfRule type="cellIs" dxfId="414" priority="201" operator="lessThan">
      <formula>93</formula>
    </cfRule>
  </conditionalFormatting>
  <conditionalFormatting sqref="L74:M74">
    <cfRule type="cellIs" dxfId="413" priority="196" operator="lessThan">
      <formula>92</formula>
    </cfRule>
    <cfRule type="cellIs" dxfId="412" priority="197" operator="lessThan">
      <formula>92</formula>
    </cfRule>
    <cfRule type="cellIs" dxfId="411" priority="198" operator="lessThan">
      <formula>93</formula>
    </cfRule>
  </conditionalFormatting>
  <conditionalFormatting sqref="T74:U74">
    <cfRule type="cellIs" dxfId="410" priority="193" operator="lessThan">
      <formula>92</formula>
    </cfRule>
    <cfRule type="cellIs" dxfId="409" priority="194" operator="lessThan">
      <formula>92</formula>
    </cfRule>
    <cfRule type="cellIs" dxfId="408" priority="195" operator="lessThan">
      <formula>93</formula>
    </cfRule>
  </conditionalFormatting>
  <conditionalFormatting sqref="L98:M98">
    <cfRule type="cellIs" dxfId="407" priority="190" operator="lessThan">
      <formula>92</formula>
    </cfRule>
    <cfRule type="cellIs" dxfId="406" priority="191" operator="lessThan">
      <formula>92</formula>
    </cfRule>
    <cfRule type="cellIs" dxfId="405" priority="192" operator="lessThan">
      <formula>93</formula>
    </cfRule>
  </conditionalFormatting>
  <conditionalFormatting sqref="T98:U98">
    <cfRule type="cellIs" dxfId="404" priority="187" operator="lessThan">
      <formula>92</formula>
    </cfRule>
    <cfRule type="cellIs" dxfId="403" priority="188" operator="lessThan">
      <formula>92</formula>
    </cfRule>
    <cfRule type="cellIs" dxfId="402" priority="189" operator="lessThan">
      <formula>93</formula>
    </cfRule>
  </conditionalFormatting>
  <conditionalFormatting sqref="L82:M82">
    <cfRule type="cellIs" dxfId="401" priority="184" operator="lessThan">
      <formula>92</formula>
    </cfRule>
    <cfRule type="cellIs" dxfId="400" priority="185" operator="lessThan">
      <formula>92</formula>
    </cfRule>
    <cfRule type="cellIs" dxfId="399" priority="186" operator="lessThan">
      <formula>93</formula>
    </cfRule>
  </conditionalFormatting>
  <conditionalFormatting sqref="T82:U82">
    <cfRule type="cellIs" dxfId="398" priority="181" operator="lessThan">
      <formula>92</formula>
    </cfRule>
    <cfRule type="cellIs" dxfId="397" priority="182" operator="lessThan">
      <formula>92</formula>
    </cfRule>
    <cfRule type="cellIs" dxfId="396" priority="183" operator="lessThan">
      <formula>93</formula>
    </cfRule>
  </conditionalFormatting>
  <conditionalFormatting sqref="L86:M86">
    <cfRule type="cellIs" dxfId="395" priority="178" operator="lessThan">
      <formula>92</formula>
    </cfRule>
    <cfRule type="cellIs" dxfId="394" priority="179" operator="lessThan">
      <formula>92</formula>
    </cfRule>
    <cfRule type="cellIs" dxfId="393" priority="180" operator="lessThan">
      <formula>93</formula>
    </cfRule>
  </conditionalFormatting>
  <conditionalFormatting sqref="T86:U86">
    <cfRule type="cellIs" dxfId="392" priority="175" operator="lessThan">
      <formula>92</formula>
    </cfRule>
    <cfRule type="cellIs" dxfId="391" priority="176" operator="lessThan">
      <formula>92</formula>
    </cfRule>
    <cfRule type="cellIs" dxfId="390" priority="177" operator="lessThan">
      <formula>93</formula>
    </cfRule>
  </conditionalFormatting>
  <conditionalFormatting sqref="L90:M90">
    <cfRule type="cellIs" dxfId="389" priority="172" operator="lessThan">
      <formula>92</formula>
    </cfRule>
    <cfRule type="cellIs" dxfId="388" priority="173" operator="lessThan">
      <formula>92</formula>
    </cfRule>
    <cfRule type="cellIs" dxfId="387" priority="174" operator="lessThan">
      <formula>93</formula>
    </cfRule>
  </conditionalFormatting>
  <conditionalFormatting sqref="T90:U90">
    <cfRule type="cellIs" dxfId="386" priority="169" operator="lessThan">
      <formula>92</formula>
    </cfRule>
    <cfRule type="cellIs" dxfId="385" priority="170" operator="lessThan">
      <formula>92</formula>
    </cfRule>
    <cfRule type="cellIs" dxfId="384" priority="171" operator="lessThan">
      <formula>93</formula>
    </cfRule>
  </conditionalFormatting>
  <conditionalFormatting sqref="L94:M94">
    <cfRule type="cellIs" dxfId="383" priority="166" operator="lessThan">
      <formula>92</formula>
    </cfRule>
    <cfRule type="cellIs" dxfId="382" priority="167" operator="lessThan">
      <formula>92</formula>
    </cfRule>
    <cfRule type="cellIs" dxfId="381" priority="168" operator="lessThan">
      <formula>93</formula>
    </cfRule>
  </conditionalFormatting>
  <conditionalFormatting sqref="T94:U94">
    <cfRule type="cellIs" dxfId="380" priority="163" operator="lessThan">
      <formula>92</formula>
    </cfRule>
    <cfRule type="cellIs" dxfId="379" priority="164" operator="lessThan">
      <formula>92</formula>
    </cfRule>
    <cfRule type="cellIs" dxfId="378" priority="165" operator="lessThan">
      <formula>93</formula>
    </cfRule>
  </conditionalFormatting>
  <conditionalFormatting sqref="T102:U102">
    <cfRule type="cellIs" dxfId="377" priority="160" operator="lessThan">
      <formula>92</formula>
    </cfRule>
    <cfRule type="cellIs" dxfId="376" priority="161" operator="lessThan">
      <formula>92</formula>
    </cfRule>
    <cfRule type="cellIs" dxfId="375" priority="162" operator="lessThan">
      <formula>93</formula>
    </cfRule>
  </conditionalFormatting>
  <conditionalFormatting sqref="T106:U106">
    <cfRule type="cellIs" dxfId="374" priority="157" operator="lessThan">
      <formula>92</formula>
    </cfRule>
    <cfRule type="cellIs" dxfId="373" priority="158" operator="lessThan">
      <formula>92</formula>
    </cfRule>
    <cfRule type="cellIs" dxfId="372" priority="159" operator="lessThan">
      <formula>93</formula>
    </cfRule>
  </conditionalFormatting>
  <conditionalFormatting sqref="T110:U110">
    <cfRule type="cellIs" dxfId="371" priority="154" operator="lessThan">
      <formula>92</formula>
    </cfRule>
    <cfRule type="cellIs" dxfId="370" priority="155" operator="lessThan">
      <formula>92</formula>
    </cfRule>
    <cfRule type="cellIs" dxfId="369" priority="156" operator="lessThan">
      <formula>93</formula>
    </cfRule>
  </conditionalFormatting>
  <conditionalFormatting sqref="T114:U114">
    <cfRule type="cellIs" dxfId="368" priority="151" operator="lessThan">
      <formula>92</formula>
    </cfRule>
    <cfRule type="cellIs" dxfId="367" priority="152" operator="lessThan">
      <formula>92</formula>
    </cfRule>
    <cfRule type="cellIs" dxfId="366" priority="153" operator="lessThan">
      <formula>93</formula>
    </cfRule>
  </conditionalFormatting>
  <conditionalFormatting sqref="T118:U118">
    <cfRule type="cellIs" dxfId="365" priority="148" operator="lessThan">
      <formula>92</formula>
    </cfRule>
    <cfRule type="cellIs" dxfId="364" priority="149" operator="lessThan">
      <formula>92</formula>
    </cfRule>
    <cfRule type="cellIs" dxfId="363" priority="150" operator="lessThan">
      <formula>93</formula>
    </cfRule>
  </conditionalFormatting>
  <conditionalFormatting sqref="L62:M62">
    <cfRule type="cellIs" dxfId="362" priority="214" operator="lessThan">
      <formula>92</formula>
    </cfRule>
    <cfRule type="cellIs" dxfId="361" priority="215" operator="lessThan">
      <formula>92</formula>
    </cfRule>
    <cfRule type="cellIs" dxfId="360" priority="216" operator="lessThan">
      <formula>93</formula>
    </cfRule>
  </conditionalFormatting>
  <conditionalFormatting sqref="T62:U62">
    <cfRule type="cellIs" dxfId="359" priority="211" operator="lessThan">
      <formula>92</formula>
    </cfRule>
    <cfRule type="cellIs" dxfId="358" priority="212" operator="lessThan">
      <formula>92</formula>
    </cfRule>
    <cfRule type="cellIs" dxfId="357" priority="213" operator="lessThan">
      <formula>93</formula>
    </cfRule>
  </conditionalFormatting>
  <conditionalFormatting sqref="L66:M66">
    <cfRule type="cellIs" dxfId="356" priority="208" operator="lessThan">
      <formula>92</formula>
    </cfRule>
    <cfRule type="cellIs" dxfId="355" priority="209" operator="lessThan">
      <formula>92</formula>
    </cfRule>
    <cfRule type="cellIs" dxfId="354" priority="210" operator="lessThan">
      <formula>93</formula>
    </cfRule>
  </conditionalFormatting>
  <conditionalFormatting sqref="T66:U66">
    <cfRule type="cellIs" dxfId="353" priority="205" operator="lessThan">
      <formula>92</formula>
    </cfRule>
    <cfRule type="cellIs" dxfId="352" priority="206" operator="lessThan">
      <formula>92</formula>
    </cfRule>
    <cfRule type="cellIs" dxfId="351" priority="207" operator="lessThan">
      <formula>93</formula>
    </cfRule>
  </conditionalFormatting>
  <conditionalFormatting sqref="L58:M58">
    <cfRule type="cellIs" dxfId="350" priority="220" operator="lessThan">
      <formula>92</formula>
    </cfRule>
    <cfRule type="cellIs" dxfId="349" priority="221" operator="lessThan">
      <formula>92</formula>
    </cfRule>
    <cfRule type="cellIs" dxfId="348" priority="222" operator="lessThan">
      <formula>93</formula>
    </cfRule>
  </conditionalFormatting>
  <conditionalFormatting sqref="T58:U58">
    <cfRule type="cellIs" dxfId="347" priority="217" operator="lessThan">
      <formula>92</formula>
    </cfRule>
    <cfRule type="cellIs" dxfId="346" priority="218" operator="lessThan">
      <formula>92</formula>
    </cfRule>
    <cfRule type="cellIs" dxfId="345" priority="219" operator="lessThan">
      <formula>93</formula>
    </cfRule>
  </conditionalFormatting>
  <conditionalFormatting sqref="L38:M38">
    <cfRule type="cellIs" dxfId="344" priority="280" operator="lessThan">
      <formula>92</formula>
    </cfRule>
    <cfRule type="cellIs" dxfId="343" priority="281" operator="lessThan">
      <formula>92</formula>
    </cfRule>
    <cfRule type="cellIs" dxfId="342" priority="282" operator="lessThan">
      <formula>93</formula>
    </cfRule>
  </conditionalFormatting>
  <conditionalFormatting sqref="T38:U38">
    <cfRule type="cellIs" dxfId="341" priority="277" operator="lessThan">
      <formula>92</formula>
    </cfRule>
    <cfRule type="cellIs" dxfId="340" priority="278" operator="lessThan">
      <formula>92</formula>
    </cfRule>
    <cfRule type="cellIs" dxfId="339" priority="279" operator="lessThan">
      <formula>93</formula>
    </cfRule>
  </conditionalFormatting>
  <conditionalFormatting sqref="L18:M18">
    <cfRule type="cellIs" dxfId="338" priority="274" operator="lessThan">
      <formula>92</formula>
    </cfRule>
    <cfRule type="cellIs" dxfId="337" priority="275" operator="lessThan">
      <formula>92</formula>
    </cfRule>
    <cfRule type="cellIs" dxfId="336" priority="276" operator="lessThan">
      <formula>93</formula>
    </cfRule>
  </conditionalFormatting>
  <conditionalFormatting sqref="T18:U18">
    <cfRule type="cellIs" dxfId="335" priority="271" operator="lessThan">
      <formula>92</formula>
    </cfRule>
    <cfRule type="cellIs" dxfId="334" priority="272" operator="lessThan">
      <formula>92</formula>
    </cfRule>
    <cfRule type="cellIs" dxfId="333" priority="273" operator="lessThan">
      <formula>93</formula>
    </cfRule>
  </conditionalFormatting>
  <conditionalFormatting sqref="L22:M22">
    <cfRule type="cellIs" dxfId="332" priority="268" operator="lessThan">
      <formula>92</formula>
    </cfRule>
    <cfRule type="cellIs" dxfId="331" priority="269" operator="lessThan">
      <formula>92</formula>
    </cfRule>
    <cfRule type="cellIs" dxfId="330" priority="270" operator="lessThan">
      <formula>93</formula>
    </cfRule>
  </conditionalFormatting>
  <conditionalFormatting sqref="T22:U22">
    <cfRule type="cellIs" dxfId="329" priority="265" operator="lessThan">
      <formula>92</formula>
    </cfRule>
    <cfRule type="cellIs" dxfId="328" priority="266" operator="lessThan">
      <formula>92</formula>
    </cfRule>
    <cfRule type="cellIs" dxfId="327" priority="267" operator="lessThan">
      <formula>93</formula>
    </cfRule>
  </conditionalFormatting>
  <conditionalFormatting sqref="L26:M26">
    <cfRule type="cellIs" dxfId="326" priority="262" operator="lessThan">
      <formula>92</formula>
    </cfRule>
    <cfRule type="cellIs" dxfId="325" priority="263" operator="lessThan">
      <formula>92</formula>
    </cfRule>
    <cfRule type="cellIs" dxfId="324" priority="264" operator="lessThan">
      <formula>93</formula>
    </cfRule>
  </conditionalFormatting>
  <conditionalFormatting sqref="T26:U26">
    <cfRule type="cellIs" dxfId="323" priority="259" operator="lessThan">
      <formula>92</formula>
    </cfRule>
    <cfRule type="cellIs" dxfId="322" priority="260" operator="lessThan">
      <formula>92</formula>
    </cfRule>
    <cfRule type="cellIs" dxfId="321" priority="261" operator="lessThan">
      <formula>93</formula>
    </cfRule>
  </conditionalFormatting>
  <conditionalFormatting sqref="L30:M30">
    <cfRule type="cellIs" dxfId="320" priority="256" operator="lessThan">
      <formula>92</formula>
    </cfRule>
    <cfRule type="cellIs" dxfId="319" priority="257" operator="lessThan">
      <formula>92</formula>
    </cfRule>
    <cfRule type="cellIs" dxfId="318" priority="258" operator="lessThan">
      <formula>93</formula>
    </cfRule>
  </conditionalFormatting>
  <conditionalFormatting sqref="T30:U30">
    <cfRule type="cellIs" dxfId="317" priority="253" operator="lessThan">
      <formula>92</formula>
    </cfRule>
    <cfRule type="cellIs" dxfId="316" priority="254" operator="lessThan">
      <formula>92</formula>
    </cfRule>
    <cfRule type="cellIs" dxfId="315" priority="255" operator="lessThan">
      <formula>93</formula>
    </cfRule>
  </conditionalFormatting>
  <conditionalFormatting sqref="L34:M34">
    <cfRule type="cellIs" dxfId="314" priority="250" operator="lessThan">
      <formula>92</formula>
    </cfRule>
    <cfRule type="cellIs" dxfId="313" priority="251" operator="lessThan">
      <formula>92</formula>
    </cfRule>
    <cfRule type="cellIs" dxfId="312" priority="252" operator="lessThan">
      <formula>93</formula>
    </cfRule>
  </conditionalFormatting>
  <conditionalFormatting sqref="T34:U34">
    <cfRule type="cellIs" dxfId="311" priority="247" operator="lessThan">
      <formula>92</formula>
    </cfRule>
    <cfRule type="cellIs" dxfId="310" priority="248" operator="lessThan">
      <formula>92</formula>
    </cfRule>
    <cfRule type="cellIs" dxfId="309" priority="249" operator="lessThan">
      <formula>93</formula>
    </cfRule>
  </conditionalFormatting>
  <conditionalFormatting sqref="L42:M42">
    <cfRule type="cellIs" dxfId="308" priority="244" operator="lessThan">
      <formula>92</formula>
    </cfRule>
    <cfRule type="cellIs" dxfId="307" priority="245" operator="lessThan">
      <formula>92</formula>
    </cfRule>
    <cfRule type="cellIs" dxfId="306" priority="246" operator="lessThan">
      <formula>93</formula>
    </cfRule>
  </conditionalFormatting>
  <conditionalFormatting sqref="T42:U42">
    <cfRule type="cellIs" dxfId="305" priority="241" operator="lessThan">
      <formula>92</formula>
    </cfRule>
    <cfRule type="cellIs" dxfId="304" priority="242" operator="lessThan">
      <formula>92</formula>
    </cfRule>
    <cfRule type="cellIs" dxfId="303" priority="243" operator="lessThan">
      <formula>93</formula>
    </cfRule>
  </conditionalFormatting>
  <conditionalFormatting sqref="L46:M46">
    <cfRule type="cellIs" dxfId="302" priority="238" operator="lessThan">
      <formula>92</formula>
    </cfRule>
    <cfRule type="cellIs" dxfId="301" priority="239" operator="lessThan">
      <formula>92</formula>
    </cfRule>
    <cfRule type="cellIs" dxfId="300" priority="240" operator="lessThan">
      <formula>93</formula>
    </cfRule>
  </conditionalFormatting>
  <conditionalFormatting sqref="T46:U46">
    <cfRule type="cellIs" dxfId="299" priority="235" operator="lessThan">
      <formula>92</formula>
    </cfRule>
    <cfRule type="cellIs" dxfId="298" priority="236" operator="lessThan">
      <formula>92</formula>
    </cfRule>
    <cfRule type="cellIs" dxfId="297" priority="237" operator="lessThan">
      <formula>93</formula>
    </cfRule>
  </conditionalFormatting>
  <conditionalFormatting sqref="L50:M50">
    <cfRule type="cellIs" dxfId="296" priority="232" operator="lessThan">
      <formula>92</formula>
    </cfRule>
    <cfRule type="cellIs" dxfId="295" priority="233" operator="lessThan">
      <formula>92</formula>
    </cfRule>
    <cfRule type="cellIs" dxfId="294" priority="234" operator="lessThan">
      <formula>93</formula>
    </cfRule>
  </conditionalFormatting>
  <conditionalFormatting sqref="T50:U50">
    <cfRule type="cellIs" dxfId="293" priority="229" operator="lessThan">
      <formula>92</formula>
    </cfRule>
    <cfRule type="cellIs" dxfId="292" priority="230" operator="lessThan">
      <formula>92</formula>
    </cfRule>
    <cfRule type="cellIs" dxfId="291" priority="231" operator="lessThan">
      <formula>93</formula>
    </cfRule>
  </conditionalFormatting>
  <conditionalFormatting sqref="L54:M54">
    <cfRule type="cellIs" dxfId="290" priority="226" operator="lessThan">
      <formula>92</formula>
    </cfRule>
    <cfRule type="cellIs" dxfId="289" priority="227" operator="lessThan">
      <formula>92</formula>
    </cfRule>
    <cfRule type="cellIs" dxfId="288" priority="228" operator="lessThan">
      <formula>93</formula>
    </cfRule>
  </conditionalFormatting>
  <conditionalFormatting sqref="T54:U54">
    <cfRule type="cellIs" dxfId="287" priority="223" operator="lessThan">
      <formula>92</formula>
    </cfRule>
    <cfRule type="cellIs" dxfId="286" priority="224" operator="lessThan">
      <formula>92</formula>
    </cfRule>
    <cfRule type="cellIs" dxfId="285" priority="225" operator="lessThan">
      <formula>93</formula>
    </cfRule>
  </conditionalFormatting>
  <conditionalFormatting sqref="T122:U122">
    <cfRule type="cellIs" dxfId="284" priority="145" operator="lessThan">
      <formula>92</formula>
    </cfRule>
    <cfRule type="cellIs" dxfId="283" priority="146" operator="lessThan">
      <formula>92</formula>
    </cfRule>
    <cfRule type="cellIs" dxfId="282" priority="147" operator="lessThan">
      <formula>93</formula>
    </cfRule>
  </conditionalFormatting>
  <conditionalFormatting sqref="T126:U126">
    <cfRule type="cellIs" dxfId="281" priority="142" operator="lessThan">
      <formula>92</formula>
    </cfRule>
    <cfRule type="cellIs" dxfId="280" priority="143" operator="lessThan">
      <formula>92</formula>
    </cfRule>
    <cfRule type="cellIs" dxfId="279" priority="144" operator="lessThan">
      <formula>93</formula>
    </cfRule>
  </conditionalFormatting>
  <conditionalFormatting sqref="T130:U130">
    <cfRule type="cellIs" dxfId="278" priority="139" operator="lessThan">
      <formula>92</formula>
    </cfRule>
    <cfRule type="cellIs" dxfId="277" priority="140" operator="lessThan">
      <formula>92</formula>
    </cfRule>
    <cfRule type="cellIs" dxfId="276" priority="141" operator="lessThan">
      <formula>93</formula>
    </cfRule>
  </conditionalFormatting>
  <conditionalFormatting sqref="T134:U134">
    <cfRule type="cellIs" dxfId="275" priority="136" operator="lessThan">
      <formula>92</formula>
    </cfRule>
    <cfRule type="cellIs" dxfId="274" priority="137" operator="lessThan">
      <formula>92</formula>
    </cfRule>
    <cfRule type="cellIs" dxfId="273" priority="138" operator="lessThan">
      <formula>93</formula>
    </cfRule>
  </conditionalFormatting>
  <conditionalFormatting sqref="T138:U138">
    <cfRule type="cellIs" dxfId="272" priority="133" operator="lessThan">
      <formula>92</formula>
    </cfRule>
    <cfRule type="cellIs" dxfId="271" priority="134" operator="lessThan">
      <formula>92</formula>
    </cfRule>
    <cfRule type="cellIs" dxfId="270" priority="135" operator="lessThan">
      <formula>93</formula>
    </cfRule>
  </conditionalFormatting>
  <conditionalFormatting sqref="T142:U142">
    <cfRule type="cellIs" dxfId="269" priority="130" operator="lessThan">
      <formula>92</formula>
    </cfRule>
    <cfRule type="cellIs" dxfId="268" priority="131" operator="lessThan">
      <formula>92</formula>
    </cfRule>
    <cfRule type="cellIs" dxfId="267" priority="132" operator="lessThan">
      <formula>93</formula>
    </cfRule>
  </conditionalFormatting>
  <conditionalFormatting sqref="T146:U146">
    <cfRule type="cellIs" dxfId="266" priority="127" operator="lessThan">
      <formula>92</formula>
    </cfRule>
    <cfRule type="cellIs" dxfId="265" priority="128" operator="lessThan">
      <formula>92</formula>
    </cfRule>
    <cfRule type="cellIs" dxfId="264" priority="129" operator="lessThan">
      <formula>93</formula>
    </cfRule>
  </conditionalFormatting>
  <conditionalFormatting sqref="T150:U150">
    <cfRule type="cellIs" dxfId="263" priority="124" operator="lessThan">
      <formula>92</formula>
    </cfRule>
    <cfRule type="cellIs" dxfId="262" priority="125" operator="lessThan">
      <formula>92</formula>
    </cfRule>
    <cfRule type="cellIs" dxfId="261" priority="126" operator="lessThan">
      <formula>93</formula>
    </cfRule>
  </conditionalFormatting>
  <conditionalFormatting sqref="T154:U154">
    <cfRule type="cellIs" dxfId="260" priority="121" operator="lessThan">
      <formula>92</formula>
    </cfRule>
    <cfRule type="cellIs" dxfId="259" priority="122" operator="lessThan">
      <formula>92</formula>
    </cfRule>
    <cfRule type="cellIs" dxfId="258" priority="123" operator="lessThan">
      <formula>93</formula>
    </cfRule>
  </conditionalFormatting>
  <conditionalFormatting sqref="L78:M78">
    <cfRule type="cellIs" dxfId="257" priority="118" operator="lessThan">
      <formula>92</formula>
    </cfRule>
    <cfRule type="cellIs" dxfId="256" priority="119" operator="lessThan">
      <formula>92</formula>
    </cfRule>
    <cfRule type="cellIs" dxfId="255" priority="120" operator="lessThan">
      <formula>93</formula>
    </cfRule>
  </conditionalFormatting>
  <conditionalFormatting sqref="L102:M102">
    <cfRule type="cellIs" dxfId="254" priority="112" operator="lessThan">
      <formula>92</formula>
    </cfRule>
    <cfRule type="cellIs" dxfId="253" priority="113" operator="lessThan">
      <formula>92</formula>
    </cfRule>
    <cfRule type="cellIs" dxfId="252" priority="114" operator="lessThan">
      <formula>93</formula>
    </cfRule>
  </conditionalFormatting>
  <conditionalFormatting sqref="L106:M106">
    <cfRule type="cellIs" dxfId="251" priority="106" operator="lessThan">
      <formula>92</formula>
    </cfRule>
    <cfRule type="cellIs" dxfId="250" priority="107" operator="lessThan">
      <formula>92</formula>
    </cfRule>
    <cfRule type="cellIs" dxfId="249" priority="108" operator="lessThan">
      <formula>93</formula>
    </cfRule>
  </conditionalFormatting>
  <conditionalFormatting sqref="L114:M114">
    <cfRule type="cellIs" dxfId="248" priority="100" operator="lessThan">
      <formula>92</formula>
    </cfRule>
    <cfRule type="cellIs" dxfId="247" priority="101" operator="lessThan">
      <formula>92</formula>
    </cfRule>
    <cfRule type="cellIs" dxfId="246" priority="102" operator="lessThan">
      <formula>93</formula>
    </cfRule>
  </conditionalFormatting>
  <conditionalFormatting sqref="L122:M122">
    <cfRule type="cellIs" dxfId="245" priority="94" operator="lessThan">
      <formula>92</formula>
    </cfRule>
    <cfRule type="cellIs" dxfId="244" priority="95" operator="lessThan">
      <formula>92</formula>
    </cfRule>
    <cfRule type="cellIs" dxfId="243" priority="96" operator="lessThan">
      <formula>93</formula>
    </cfRule>
  </conditionalFormatting>
  <conditionalFormatting sqref="L134:M134">
    <cfRule type="cellIs" dxfId="242" priority="88" operator="lessThan">
      <formula>92</formula>
    </cfRule>
    <cfRule type="cellIs" dxfId="241" priority="89" operator="lessThan">
      <formula>92</formula>
    </cfRule>
    <cfRule type="cellIs" dxfId="240" priority="90" operator="lessThan">
      <formula>93</formula>
    </cfRule>
  </conditionalFormatting>
  <conditionalFormatting sqref="L142:M142">
    <cfRule type="cellIs" dxfId="239" priority="82" operator="lessThan">
      <formula>92</formula>
    </cfRule>
    <cfRule type="cellIs" dxfId="238" priority="83" operator="lessThan">
      <formula>92</formula>
    </cfRule>
    <cfRule type="cellIs" dxfId="237" priority="84" operator="lessThan">
      <formula>93</formula>
    </cfRule>
  </conditionalFormatting>
  <conditionalFormatting sqref="L150:M150">
    <cfRule type="cellIs" dxfId="236" priority="76" operator="lessThan">
      <formula>92</formula>
    </cfRule>
    <cfRule type="cellIs" dxfId="235" priority="77" operator="lessThan">
      <formula>92</formula>
    </cfRule>
    <cfRule type="cellIs" dxfId="234" priority="78" operator="lessThan">
      <formula>93</formula>
    </cfRule>
  </conditionalFormatting>
  <conditionalFormatting sqref="T78:U78">
    <cfRule type="cellIs" dxfId="233" priority="115" operator="lessThan">
      <formula>92</formula>
    </cfRule>
    <cfRule type="cellIs" dxfId="232" priority="116" operator="lessThan">
      <formula>92</formula>
    </cfRule>
    <cfRule type="cellIs" dxfId="231" priority="117" operator="lessThan">
      <formula>93</formula>
    </cfRule>
  </conditionalFormatting>
  <conditionalFormatting sqref="L154:M154">
    <cfRule type="cellIs" dxfId="230" priority="73" operator="lessThan">
      <formula>92</formula>
    </cfRule>
    <cfRule type="cellIs" dxfId="229" priority="74" operator="lessThan">
      <formula>92</formula>
    </cfRule>
    <cfRule type="cellIs" dxfId="228" priority="75" operator="lessThan">
      <formula>93</formula>
    </cfRule>
  </conditionalFormatting>
  <conditionalFormatting sqref="L146:M146">
    <cfRule type="cellIs" dxfId="227" priority="79" operator="lessThan">
      <formula>92</formula>
    </cfRule>
    <cfRule type="cellIs" dxfId="226" priority="80" operator="lessThan">
      <formula>92</formula>
    </cfRule>
    <cfRule type="cellIs" dxfId="225" priority="81" operator="lessThan">
      <formula>93</formula>
    </cfRule>
  </conditionalFormatting>
  <conditionalFormatting sqref="L126:M126">
    <cfRule type="cellIs" dxfId="224" priority="109" operator="lessThan">
      <formula>92</formula>
    </cfRule>
    <cfRule type="cellIs" dxfId="223" priority="110" operator="lessThan">
      <formula>92</formula>
    </cfRule>
    <cfRule type="cellIs" dxfId="222" priority="111" operator="lessThan">
      <formula>93</formula>
    </cfRule>
  </conditionalFormatting>
  <conditionalFormatting sqref="L110:M110">
    <cfRule type="cellIs" dxfId="221" priority="103" operator="lessThan">
      <formula>92</formula>
    </cfRule>
    <cfRule type="cellIs" dxfId="220" priority="104" operator="lessThan">
      <formula>92</formula>
    </cfRule>
    <cfRule type="cellIs" dxfId="219" priority="105" operator="lessThan">
      <formula>93</formula>
    </cfRule>
  </conditionalFormatting>
  <conditionalFormatting sqref="L118:M118">
    <cfRule type="cellIs" dxfId="218" priority="97" operator="lessThan">
      <formula>92</formula>
    </cfRule>
    <cfRule type="cellIs" dxfId="217" priority="98" operator="lessThan">
      <formula>92</formula>
    </cfRule>
    <cfRule type="cellIs" dxfId="216" priority="99" operator="lessThan">
      <formula>93</formula>
    </cfRule>
  </conditionalFormatting>
  <conditionalFormatting sqref="L130:M130">
    <cfRule type="cellIs" dxfId="215" priority="91" operator="lessThan">
      <formula>92</formula>
    </cfRule>
    <cfRule type="cellIs" dxfId="214" priority="92" operator="lessThan">
      <formula>92</formula>
    </cfRule>
    <cfRule type="cellIs" dxfId="213" priority="93" operator="lessThan">
      <formula>93</formula>
    </cfRule>
  </conditionalFormatting>
  <conditionalFormatting sqref="L138:M138">
    <cfRule type="cellIs" dxfId="212" priority="85" operator="lessThan">
      <formula>92</formula>
    </cfRule>
    <cfRule type="cellIs" dxfId="211" priority="86" operator="lessThan">
      <formula>92</formula>
    </cfRule>
    <cfRule type="cellIs" dxfId="210" priority="87" operator="lessThan">
      <formula>93</formula>
    </cfRule>
  </conditionalFormatting>
  <conditionalFormatting sqref="L158:M158">
    <cfRule type="cellIs" dxfId="209" priority="70" operator="lessThan">
      <formula>92</formula>
    </cfRule>
    <cfRule type="cellIs" dxfId="208" priority="71" operator="lessThan">
      <formula>92</formula>
    </cfRule>
    <cfRule type="cellIs" dxfId="207" priority="72" operator="lessThan">
      <formula>93</formula>
    </cfRule>
  </conditionalFormatting>
  <conditionalFormatting sqref="T158:U158">
    <cfRule type="cellIs" dxfId="206" priority="67" operator="lessThan">
      <formula>92</formula>
    </cfRule>
    <cfRule type="cellIs" dxfId="205" priority="68" operator="lessThan">
      <formula>92</formula>
    </cfRule>
    <cfRule type="cellIs" dxfId="204" priority="69" operator="lessThan">
      <formula>93</formula>
    </cfRule>
  </conditionalFormatting>
  <conditionalFormatting sqref="L202:M202">
    <cfRule type="cellIs" dxfId="203" priority="4" operator="lessThan">
      <formula>92</formula>
    </cfRule>
    <cfRule type="cellIs" dxfId="202" priority="5" operator="lessThan">
      <formula>92</formula>
    </cfRule>
    <cfRule type="cellIs" dxfId="201" priority="6" operator="lessThan">
      <formula>93</formula>
    </cfRule>
  </conditionalFormatting>
  <conditionalFormatting sqref="T202:U202">
    <cfRule type="cellIs" dxfId="200" priority="1" operator="lessThan">
      <formula>92</formula>
    </cfRule>
    <cfRule type="cellIs" dxfId="199" priority="2" operator="lessThan">
      <formula>92</formula>
    </cfRule>
    <cfRule type="cellIs" dxfId="198" priority="3" operator="lessThan">
      <formula>93</formula>
    </cfRule>
  </conditionalFormatting>
  <conditionalFormatting sqref="L182:M182">
    <cfRule type="cellIs" dxfId="197" priority="64" operator="lessThan">
      <formula>92</formula>
    </cfRule>
    <cfRule type="cellIs" dxfId="196" priority="65" operator="lessThan">
      <formula>92</formula>
    </cfRule>
    <cfRule type="cellIs" dxfId="195" priority="66" operator="lessThan">
      <formula>93</formula>
    </cfRule>
  </conditionalFormatting>
  <conditionalFormatting sqref="T182:U182">
    <cfRule type="cellIs" dxfId="194" priority="61" operator="lessThan">
      <formula>92</formula>
    </cfRule>
    <cfRule type="cellIs" dxfId="193" priority="62" operator="lessThan">
      <formula>92</formula>
    </cfRule>
    <cfRule type="cellIs" dxfId="192" priority="63" operator="lessThan">
      <formula>93</formula>
    </cfRule>
  </conditionalFormatting>
  <conditionalFormatting sqref="L162:M162">
    <cfRule type="cellIs" dxfId="191" priority="58" operator="lessThan">
      <formula>92</formula>
    </cfRule>
    <cfRule type="cellIs" dxfId="190" priority="59" operator="lessThan">
      <formula>92</formula>
    </cfRule>
    <cfRule type="cellIs" dxfId="189" priority="60" operator="lessThan">
      <formula>93</formula>
    </cfRule>
  </conditionalFormatting>
  <conditionalFormatting sqref="T162:U162">
    <cfRule type="cellIs" dxfId="188" priority="55" operator="lessThan">
      <formula>92</formula>
    </cfRule>
    <cfRule type="cellIs" dxfId="187" priority="56" operator="lessThan">
      <formula>92</formula>
    </cfRule>
    <cfRule type="cellIs" dxfId="186" priority="57" operator="lessThan">
      <formula>93</formula>
    </cfRule>
  </conditionalFormatting>
  <conditionalFormatting sqref="L166:M166">
    <cfRule type="cellIs" dxfId="185" priority="52" operator="lessThan">
      <formula>92</formula>
    </cfRule>
    <cfRule type="cellIs" dxfId="184" priority="53" operator="lessThan">
      <formula>92</formula>
    </cfRule>
    <cfRule type="cellIs" dxfId="183" priority="54" operator="lessThan">
      <formula>93</formula>
    </cfRule>
  </conditionalFormatting>
  <conditionalFormatting sqref="T166:U166">
    <cfRule type="cellIs" dxfId="182" priority="49" operator="lessThan">
      <formula>92</formula>
    </cfRule>
    <cfRule type="cellIs" dxfId="181" priority="50" operator="lessThan">
      <formula>92</formula>
    </cfRule>
    <cfRule type="cellIs" dxfId="180" priority="51" operator="lessThan">
      <formula>93</formula>
    </cfRule>
  </conditionalFormatting>
  <conditionalFormatting sqref="L170:M170">
    <cfRule type="cellIs" dxfId="179" priority="46" operator="lessThan">
      <formula>92</formula>
    </cfRule>
    <cfRule type="cellIs" dxfId="178" priority="47" operator="lessThan">
      <formula>92</formula>
    </cfRule>
    <cfRule type="cellIs" dxfId="177" priority="48" operator="lessThan">
      <formula>93</formula>
    </cfRule>
  </conditionalFormatting>
  <conditionalFormatting sqref="T170:U170">
    <cfRule type="cellIs" dxfId="176" priority="43" operator="lessThan">
      <formula>92</formula>
    </cfRule>
    <cfRule type="cellIs" dxfId="175" priority="44" operator="lessThan">
      <formula>92</formula>
    </cfRule>
    <cfRule type="cellIs" dxfId="174" priority="45" operator="lessThan">
      <formula>93</formula>
    </cfRule>
  </conditionalFormatting>
  <conditionalFormatting sqref="L174:M174">
    <cfRule type="cellIs" dxfId="173" priority="40" operator="lessThan">
      <formula>92</formula>
    </cfRule>
    <cfRule type="cellIs" dxfId="172" priority="41" operator="lessThan">
      <formula>92</formula>
    </cfRule>
    <cfRule type="cellIs" dxfId="171" priority="42" operator="lessThan">
      <formula>93</formula>
    </cfRule>
  </conditionalFormatting>
  <conditionalFormatting sqref="T174:U174">
    <cfRule type="cellIs" dxfId="170" priority="37" operator="lessThan">
      <formula>92</formula>
    </cfRule>
    <cfRule type="cellIs" dxfId="169" priority="38" operator="lessThan">
      <formula>92</formula>
    </cfRule>
    <cfRule type="cellIs" dxfId="168" priority="39" operator="lessThan">
      <formula>93</formula>
    </cfRule>
  </conditionalFormatting>
  <conditionalFormatting sqref="L178:M178">
    <cfRule type="cellIs" dxfId="167" priority="34" operator="lessThan">
      <formula>92</formula>
    </cfRule>
    <cfRule type="cellIs" dxfId="166" priority="35" operator="lessThan">
      <formula>92</formula>
    </cfRule>
    <cfRule type="cellIs" dxfId="165" priority="36" operator="lessThan">
      <formula>93</formula>
    </cfRule>
  </conditionalFormatting>
  <conditionalFormatting sqref="T178:U178">
    <cfRule type="cellIs" dxfId="164" priority="31" operator="lessThan">
      <formula>92</formula>
    </cfRule>
    <cfRule type="cellIs" dxfId="163" priority="32" operator="lessThan">
      <formula>92</formula>
    </cfRule>
    <cfRule type="cellIs" dxfId="162" priority="33" operator="lessThan">
      <formula>93</formula>
    </cfRule>
  </conditionalFormatting>
  <conditionalFormatting sqref="L186:M186">
    <cfRule type="cellIs" dxfId="161" priority="28" operator="lessThan">
      <formula>92</formula>
    </cfRule>
    <cfRule type="cellIs" dxfId="160" priority="29" operator="lessThan">
      <formula>92</formula>
    </cfRule>
    <cfRule type="cellIs" dxfId="159" priority="30" operator="lessThan">
      <formula>93</formula>
    </cfRule>
  </conditionalFormatting>
  <conditionalFormatting sqref="T186:U186">
    <cfRule type="cellIs" dxfId="158" priority="25" operator="lessThan">
      <formula>92</formula>
    </cfRule>
    <cfRule type="cellIs" dxfId="157" priority="26" operator="lessThan">
      <formula>92</formula>
    </cfRule>
    <cfRule type="cellIs" dxfId="156" priority="27" operator="lessThan">
      <formula>93</formula>
    </cfRule>
  </conditionalFormatting>
  <conditionalFormatting sqref="L190:M190">
    <cfRule type="cellIs" dxfId="155" priority="22" operator="lessThan">
      <formula>92</formula>
    </cfRule>
    <cfRule type="cellIs" dxfId="154" priority="23" operator="lessThan">
      <formula>92</formula>
    </cfRule>
    <cfRule type="cellIs" dxfId="153" priority="24" operator="lessThan">
      <formula>93</formula>
    </cfRule>
  </conditionalFormatting>
  <conditionalFormatting sqref="T190:U190">
    <cfRule type="cellIs" dxfId="152" priority="19" operator="lessThan">
      <formula>92</formula>
    </cfRule>
    <cfRule type="cellIs" dxfId="151" priority="20" operator="lessThan">
      <formula>92</formula>
    </cfRule>
    <cfRule type="cellIs" dxfId="150" priority="21" operator="lessThan">
      <formula>93</formula>
    </cfRule>
  </conditionalFormatting>
  <conditionalFormatting sqref="L194:M194">
    <cfRule type="cellIs" dxfId="149" priority="16" operator="lessThan">
      <formula>92</formula>
    </cfRule>
    <cfRule type="cellIs" dxfId="148" priority="17" operator="lessThan">
      <formula>92</formula>
    </cfRule>
    <cfRule type="cellIs" dxfId="147" priority="18" operator="lessThan">
      <formula>93</formula>
    </cfRule>
  </conditionalFormatting>
  <conditionalFormatting sqref="T194:U194">
    <cfRule type="cellIs" dxfId="146" priority="13" operator="lessThan">
      <formula>92</formula>
    </cfRule>
    <cfRule type="cellIs" dxfId="145" priority="14" operator="lessThan">
      <formula>92</formula>
    </cfRule>
    <cfRule type="cellIs" dxfId="144" priority="15" operator="lessThan">
      <formula>93</formula>
    </cfRule>
  </conditionalFormatting>
  <conditionalFormatting sqref="L198:M198">
    <cfRule type="cellIs" dxfId="143" priority="10" operator="lessThan">
      <formula>92</formula>
    </cfRule>
    <cfRule type="cellIs" dxfId="142" priority="11" operator="lessThan">
      <formula>92</formula>
    </cfRule>
    <cfRule type="cellIs" dxfId="141" priority="12" operator="lessThan">
      <formula>93</formula>
    </cfRule>
  </conditionalFormatting>
  <conditionalFormatting sqref="T198:U198">
    <cfRule type="cellIs" dxfId="140" priority="7" operator="lessThan">
      <formula>92</formula>
    </cfRule>
    <cfRule type="cellIs" dxfId="139" priority="8" operator="lessThan">
      <formula>92</formula>
    </cfRule>
    <cfRule type="cellIs" dxfId="138" priority="9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90" zoomScaleNormal="90" zoomScaleSheetLayoutView="100" workbookViewId="0">
      <pane ySplit="10" topLeftCell="A220" activePane="bottomLeft" state="frozen"/>
      <selection pane="bottomLeft" activeCell="V230" sqref="V230"/>
    </sheetView>
  </sheetViews>
  <sheetFormatPr defaultColWidth="9.140625" defaultRowHeight="18.75" x14ac:dyDescent="0.4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 x14ac:dyDescent="0.45">
      <c r="A1" s="210" t="s">
        <v>0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73" t="s">
        <v>87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 x14ac:dyDescent="0.5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 x14ac:dyDescent="0.5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4.5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 x14ac:dyDescent="0.5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 x14ac:dyDescent="0.5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 x14ac:dyDescent="0.5">
      <c r="A6" s="200" t="s">
        <v>23</v>
      </c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 x14ac:dyDescent="0.5">
      <c r="A7" s="109"/>
      <c r="B7" s="131" t="s">
        <v>5</v>
      </c>
      <c r="C7" s="106" t="s">
        <v>24</v>
      </c>
      <c r="D7" s="182" t="s">
        <v>24</v>
      </c>
      <c r="E7" s="97"/>
      <c r="F7" s="207" t="s">
        <v>25</v>
      </c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9"/>
      <c r="V7" s="185" t="s">
        <v>26</v>
      </c>
      <c r="W7" s="186"/>
      <c r="X7" s="187"/>
      <c r="Y7" s="188" t="s">
        <v>27</v>
      </c>
      <c r="Z7" s="191" t="s">
        <v>28</v>
      </c>
      <c r="AA7" s="192"/>
      <c r="AB7" s="192"/>
      <c r="AC7" s="192"/>
      <c r="AD7" s="193"/>
    </row>
    <row r="8" spans="1:33" s="2" customFormat="1" ht="20.100000000000001" customHeight="1" x14ac:dyDescent="0.5">
      <c r="A8" s="107" t="s">
        <v>29</v>
      </c>
      <c r="B8" s="132" t="s">
        <v>30</v>
      </c>
      <c r="C8" s="107" t="s">
        <v>31</v>
      </c>
      <c r="D8" s="183"/>
      <c r="E8" s="132" t="s">
        <v>32</v>
      </c>
      <c r="F8" s="199" t="s">
        <v>33</v>
      </c>
      <c r="G8" s="199"/>
      <c r="H8" s="199"/>
      <c r="I8" s="199"/>
      <c r="J8" s="199"/>
      <c r="K8" s="199"/>
      <c r="L8" s="201" t="s">
        <v>34</v>
      </c>
      <c r="M8" s="204" t="s">
        <v>35</v>
      </c>
      <c r="N8" s="199" t="s">
        <v>36</v>
      </c>
      <c r="O8" s="199"/>
      <c r="P8" s="199"/>
      <c r="Q8" s="199"/>
      <c r="R8" s="199"/>
      <c r="S8" s="199"/>
      <c r="T8" s="201" t="s">
        <v>34</v>
      </c>
      <c r="U8" s="204" t="s">
        <v>35</v>
      </c>
      <c r="V8" s="126" t="s">
        <v>37</v>
      </c>
      <c r="W8" s="126" t="s">
        <v>38</v>
      </c>
      <c r="X8" s="128" t="s">
        <v>39</v>
      </c>
      <c r="Y8" s="189"/>
      <c r="Z8" s="194" t="s">
        <v>40</v>
      </c>
      <c r="AA8" s="195"/>
      <c r="AB8" s="195"/>
      <c r="AC8" s="195"/>
      <c r="AD8" s="196"/>
    </row>
    <row r="9" spans="1:33" s="2" customFormat="1" ht="20.100000000000001" customHeight="1" x14ac:dyDescent="0.5">
      <c r="A9" s="107" t="s">
        <v>41</v>
      </c>
      <c r="B9" s="132"/>
      <c r="C9" s="107"/>
      <c r="D9" s="183"/>
      <c r="E9" s="132" t="s">
        <v>42</v>
      </c>
      <c r="F9" s="199"/>
      <c r="G9" s="199"/>
      <c r="H9" s="199"/>
      <c r="I9" s="199"/>
      <c r="J9" s="199"/>
      <c r="K9" s="199"/>
      <c r="L9" s="202"/>
      <c r="M9" s="205"/>
      <c r="N9" s="199"/>
      <c r="O9" s="199"/>
      <c r="P9" s="199"/>
      <c r="Q9" s="199"/>
      <c r="R9" s="199"/>
      <c r="S9" s="199"/>
      <c r="T9" s="202"/>
      <c r="U9" s="205"/>
      <c r="V9" s="98" t="s">
        <v>90</v>
      </c>
      <c r="W9" s="98" t="s">
        <v>44</v>
      </c>
      <c r="X9" s="99" t="s">
        <v>45</v>
      </c>
      <c r="Y9" s="189"/>
      <c r="Z9" s="191" t="s">
        <v>46</v>
      </c>
      <c r="AA9" s="192"/>
      <c r="AB9" s="192"/>
      <c r="AC9" s="193"/>
      <c r="AD9" s="197" t="s">
        <v>47</v>
      </c>
    </row>
    <row r="10" spans="1:33" s="2" customFormat="1" ht="20.100000000000001" customHeight="1" x14ac:dyDescent="0.5">
      <c r="A10" s="110"/>
      <c r="B10" s="133" t="s">
        <v>48</v>
      </c>
      <c r="C10" s="108" t="s">
        <v>49</v>
      </c>
      <c r="D10" s="184"/>
      <c r="E10" s="133"/>
      <c r="F10" s="130">
        <v>1</v>
      </c>
      <c r="G10" s="130">
        <v>2</v>
      </c>
      <c r="H10" s="130">
        <v>3</v>
      </c>
      <c r="I10" s="130">
        <v>4</v>
      </c>
      <c r="J10" s="130">
        <v>5</v>
      </c>
      <c r="K10" s="130" t="s">
        <v>50</v>
      </c>
      <c r="L10" s="203"/>
      <c r="M10" s="206"/>
      <c r="N10" s="130">
        <v>1</v>
      </c>
      <c r="O10" s="130">
        <v>2</v>
      </c>
      <c r="P10" s="130">
        <v>3</v>
      </c>
      <c r="Q10" s="130">
        <v>4</v>
      </c>
      <c r="R10" s="130">
        <v>5</v>
      </c>
      <c r="S10" s="130" t="s">
        <v>50</v>
      </c>
      <c r="T10" s="203"/>
      <c r="U10" s="206"/>
      <c r="V10" s="127" t="s">
        <v>51</v>
      </c>
      <c r="W10" s="127" t="s">
        <v>51</v>
      </c>
      <c r="X10" s="129" t="s">
        <v>52</v>
      </c>
      <c r="Y10" s="190"/>
      <c r="Z10" s="194"/>
      <c r="AA10" s="195"/>
      <c r="AB10" s="195"/>
      <c r="AC10" s="196"/>
      <c r="AD10" s="198"/>
    </row>
    <row r="11" spans="1:33" ht="17.25" customHeight="1" x14ac:dyDescent="0.45">
      <c r="A11" s="21">
        <v>44203</v>
      </c>
      <c r="B11" s="181">
        <v>0.85</v>
      </c>
      <c r="C11" s="176">
        <v>4.5</v>
      </c>
      <c r="D11" s="173"/>
      <c r="E11" s="100" t="s">
        <v>53</v>
      </c>
      <c r="F11" s="162">
        <v>3.7726999999999999</v>
      </c>
      <c r="G11" s="163">
        <v>3.7665999999999999</v>
      </c>
      <c r="H11" s="163">
        <v>3.7684000000000002</v>
      </c>
      <c r="I11" s="163">
        <v>3.7669999999999999</v>
      </c>
      <c r="J11" s="165">
        <v>3.7709999999999999</v>
      </c>
      <c r="K11" s="146" t="s">
        <v>54</v>
      </c>
      <c r="L11" s="167" t="s">
        <v>54</v>
      </c>
      <c r="M11" s="168"/>
      <c r="N11" s="162">
        <v>3.778</v>
      </c>
      <c r="O11" s="163">
        <v>3.7734999999999999</v>
      </c>
      <c r="P11" s="163">
        <v>3.7654999999999998</v>
      </c>
      <c r="Q11" s="163">
        <v>3.7679999999999998</v>
      </c>
      <c r="R11" s="163">
        <v>3.7690000000000001</v>
      </c>
      <c r="S11" s="146" t="s">
        <v>54</v>
      </c>
      <c r="T11" s="167" t="s">
        <v>54</v>
      </c>
      <c r="U11" s="168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 x14ac:dyDescent="0.45">
      <c r="A12" s="54">
        <v>0.44722222222222219</v>
      </c>
      <c r="B12" s="174"/>
      <c r="C12" s="177"/>
      <c r="D12" s="174"/>
      <c r="E12" s="100" t="s">
        <v>55</v>
      </c>
      <c r="F12" s="162">
        <v>3.6943999999999999</v>
      </c>
      <c r="G12" s="163">
        <v>3.6907000000000001</v>
      </c>
      <c r="H12" s="163">
        <v>3.6920999999999999</v>
      </c>
      <c r="I12" s="163">
        <v>3.6966000000000001</v>
      </c>
      <c r="J12" s="163">
        <v>3.6972999999999998</v>
      </c>
      <c r="K12" s="146" t="s">
        <v>54</v>
      </c>
      <c r="L12" s="167" t="s">
        <v>54</v>
      </c>
      <c r="M12" s="168"/>
      <c r="N12" s="162">
        <v>3.6932999999999998</v>
      </c>
      <c r="O12" s="163">
        <v>3.6888999999999998</v>
      </c>
      <c r="P12" s="163">
        <v>3.6816</v>
      </c>
      <c r="Q12" s="163">
        <v>3.6816</v>
      </c>
      <c r="R12" s="163">
        <v>3.6812999999999998</v>
      </c>
      <c r="S12" s="146" t="s">
        <v>54</v>
      </c>
      <c r="T12" s="167" t="s">
        <v>54</v>
      </c>
      <c r="U12" s="168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 x14ac:dyDescent="0.45">
      <c r="A13" s="24"/>
      <c r="B13" s="174"/>
      <c r="C13" s="177"/>
      <c r="D13" s="174"/>
      <c r="E13" s="100" t="s">
        <v>56</v>
      </c>
      <c r="F13" s="103">
        <f>F11-F12</f>
        <v>7.8300000000000036E-2</v>
      </c>
      <c r="G13" s="103">
        <f>G11-G12</f>
        <v>7.5899999999999856E-2</v>
      </c>
      <c r="H13" s="103">
        <f>H11-H12</f>
        <v>7.6300000000000257E-2</v>
      </c>
      <c r="I13" s="103">
        <f>I11-I12</f>
        <v>7.0399999999999796E-2</v>
      </c>
      <c r="J13" s="103">
        <f>J11-J12</f>
        <v>7.3700000000000099E-2</v>
      </c>
      <c r="K13" s="12" t="s">
        <v>54</v>
      </c>
      <c r="L13" s="169" t="s">
        <v>54</v>
      </c>
      <c r="M13" s="170"/>
      <c r="N13" s="103">
        <f>N11-N12</f>
        <v>8.470000000000022E-2</v>
      </c>
      <c r="O13" s="103">
        <f>O11-O12</f>
        <v>8.4600000000000009E-2</v>
      </c>
      <c r="P13" s="103">
        <f>P11-P12</f>
        <v>8.3899999999999864E-2</v>
      </c>
      <c r="Q13" s="103">
        <f>Q11-Q12</f>
        <v>8.639999999999981E-2</v>
      </c>
      <c r="R13" s="103">
        <f>R11-R12</f>
        <v>8.7700000000000333E-2</v>
      </c>
      <c r="S13" s="12" t="s">
        <v>54</v>
      </c>
      <c r="T13" s="169" t="s">
        <v>54</v>
      </c>
      <c r="U13" s="170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 x14ac:dyDescent="0.45">
      <c r="A14" s="25"/>
      <c r="B14" s="175"/>
      <c r="C14" s="178"/>
      <c r="D14" s="175"/>
      <c r="E14" s="100" t="s">
        <v>57</v>
      </c>
      <c r="F14" s="104">
        <f>(F11-F12)*10</f>
        <v>0.78300000000000036</v>
      </c>
      <c r="G14" s="104">
        <f>(G11-G12)*10</f>
        <v>0.75899999999999856</v>
      </c>
      <c r="H14" s="104">
        <f>(H11-H12)*10</f>
        <v>0.76300000000000257</v>
      </c>
      <c r="I14" s="104">
        <f>(I11-I12)*10</f>
        <v>0.70399999999999796</v>
      </c>
      <c r="J14" s="104">
        <f>(J11-J12)*10</f>
        <v>0.73700000000000099</v>
      </c>
      <c r="K14" s="105">
        <f>IFERROR(AVERAGE(F14:J14)," ")</f>
        <v>0.74920000000000009</v>
      </c>
      <c r="L14" s="179">
        <f>IFERROR((1-((MAX(F14:J14)-MIN(F14:J14))/(2*AVERAGE(F14:J14))))*100," ")</f>
        <v>94.727709556860489</v>
      </c>
      <c r="M14" s="180"/>
      <c r="N14" s="104">
        <f>(N11-N12)*10</f>
        <v>0.8470000000000022</v>
      </c>
      <c r="O14" s="104">
        <f>(O11-O12)*10</f>
        <v>0.84600000000000009</v>
      </c>
      <c r="P14" s="104">
        <f>(P11-P12)*10</f>
        <v>0.83899999999999864</v>
      </c>
      <c r="Q14" s="104">
        <f>(Q11-Q12)*10</f>
        <v>0.8639999999999981</v>
      </c>
      <c r="R14" s="104">
        <f>(R11-R12)*10</f>
        <v>0.87700000000000333</v>
      </c>
      <c r="S14" s="105">
        <f>IFERROR(AVERAGE(N14:R14)," ")</f>
        <v>0.85460000000000047</v>
      </c>
      <c r="T14" s="171">
        <f>IFERROR((1-((MAX(N14:R14)-MIN(N14:R14))/(2*AVERAGE(N14:R14))))*100," ")</f>
        <v>97.776737655043021</v>
      </c>
      <c r="U14" s="172"/>
      <c r="V14" s="55">
        <v>3.09</v>
      </c>
      <c r="W14" s="55">
        <v>5.08</v>
      </c>
      <c r="X14" s="55">
        <v>19.32</v>
      </c>
      <c r="Y14" s="55">
        <v>7039735</v>
      </c>
      <c r="Z14" s="5"/>
      <c r="AA14" s="6"/>
      <c r="AB14" s="6"/>
      <c r="AC14" s="7"/>
      <c r="AD14" s="8"/>
    </row>
    <row r="15" spans="1:33" ht="17.25" customHeight="1" x14ac:dyDescent="0.45">
      <c r="A15" s="72">
        <v>44203</v>
      </c>
      <c r="B15" s="173">
        <v>0.85</v>
      </c>
      <c r="C15" s="176">
        <v>4.5</v>
      </c>
      <c r="D15" s="173"/>
      <c r="E15" s="100" t="s">
        <v>53</v>
      </c>
      <c r="F15" s="162">
        <v>3.694</v>
      </c>
      <c r="G15" s="163">
        <v>3.6909999999999998</v>
      </c>
      <c r="H15" s="163">
        <v>3.6920000000000002</v>
      </c>
      <c r="I15" s="163">
        <v>3.6970000000000001</v>
      </c>
      <c r="J15" s="163">
        <v>3.6970000000000001</v>
      </c>
      <c r="K15" s="146" t="s">
        <v>54</v>
      </c>
      <c r="L15" s="167" t="s">
        <v>54</v>
      </c>
      <c r="M15" s="168"/>
      <c r="N15" s="162">
        <v>3.6930000000000001</v>
      </c>
      <c r="O15" s="163">
        <v>3.6890000000000001</v>
      </c>
      <c r="P15" s="163">
        <v>3.6819999999999999</v>
      </c>
      <c r="Q15" s="163">
        <v>3.6819999999999999</v>
      </c>
      <c r="R15" s="163">
        <v>3.681</v>
      </c>
      <c r="S15" s="146" t="s">
        <v>54</v>
      </c>
      <c r="T15" s="167" t="s">
        <v>54</v>
      </c>
      <c r="U15" s="168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 x14ac:dyDescent="0.45">
      <c r="A16" s="54">
        <v>0.73541666666666661</v>
      </c>
      <c r="B16" s="174"/>
      <c r="C16" s="177"/>
      <c r="D16" s="174"/>
      <c r="E16" s="100" t="s">
        <v>55</v>
      </c>
      <c r="F16" s="162">
        <v>3.6181999999999999</v>
      </c>
      <c r="G16" s="163">
        <v>3.6151</v>
      </c>
      <c r="H16" s="163">
        <v>3.6160000000000001</v>
      </c>
      <c r="I16" s="163">
        <v>3.6229</v>
      </c>
      <c r="J16" s="163">
        <v>3.6202999999999999</v>
      </c>
      <c r="K16" s="146" t="s">
        <v>54</v>
      </c>
      <c r="L16" s="167" t="s">
        <v>54</v>
      </c>
      <c r="M16" s="168"/>
      <c r="N16" s="162">
        <v>3.6128999999999998</v>
      </c>
      <c r="O16" s="163">
        <v>3.6086</v>
      </c>
      <c r="P16" s="163">
        <v>3.6021999999999998</v>
      </c>
      <c r="Q16" s="163">
        <v>3.6021000000000001</v>
      </c>
      <c r="R16" s="163">
        <v>3.6013000000000002</v>
      </c>
      <c r="S16" s="146" t="s">
        <v>54</v>
      </c>
      <c r="T16" s="167" t="s">
        <v>54</v>
      </c>
      <c r="U16" s="168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 x14ac:dyDescent="0.45">
      <c r="A17" s="24"/>
      <c r="B17" s="174"/>
      <c r="C17" s="177"/>
      <c r="D17" s="174"/>
      <c r="E17" s="100" t="s">
        <v>56</v>
      </c>
      <c r="F17" s="103">
        <f>F15-F16</f>
        <v>7.580000000000009E-2</v>
      </c>
      <c r="G17" s="103">
        <f>G15-G16</f>
        <v>7.5899999999999856E-2</v>
      </c>
      <c r="H17" s="103">
        <f>H15-H16</f>
        <v>7.6000000000000068E-2</v>
      </c>
      <c r="I17" s="103">
        <f>I15-I16</f>
        <v>7.4100000000000055E-2</v>
      </c>
      <c r="J17" s="103">
        <f>J15-J16</f>
        <v>7.6700000000000212E-2</v>
      </c>
      <c r="K17" s="12" t="s">
        <v>54</v>
      </c>
      <c r="L17" s="169" t="s">
        <v>54</v>
      </c>
      <c r="M17" s="170"/>
      <c r="N17" s="103">
        <f>N15-N16</f>
        <v>8.0100000000000282E-2</v>
      </c>
      <c r="O17" s="103">
        <f>O15-O16</f>
        <v>8.0400000000000027E-2</v>
      </c>
      <c r="P17" s="103">
        <f>P15-P16</f>
        <v>7.9800000000000093E-2</v>
      </c>
      <c r="Q17" s="103">
        <f>Q15-Q16</f>
        <v>7.989999999999986E-2</v>
      </c>
      <c r="R17" s="103">
        <f>R15-R16</f>
        <v>7.9699999999999882E-2</v>
      </c>
      <c r="S17" s="12" t="s">
        <v>54</v>
      </c>
      <c r="T17" s="169" t="s">
        <v>54</v>
      </c>
      <c r="U17" s="170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 x14ac:dyDescent="0.45">
      <c r="A18" s="25"/>
      <c r="B18" s="175"/>
      <c r="C18" s="178"/>
      <c r="D18" s="175"/>
      <c r="E18" s="100" t="s">
        <v>57</v>
      </c>
      <c r="F18" s="104">
        <f>(F15-F16)*10</f>
        <v>0.7580000000000009</v>
      </c>
      <c r="G18" s="104">
        <f>(G15-G16)*10</f>
        <v>0.75899999999999856</v>
      </c>
      <c r="H18" s="104">
        <f>(H15-H16)*10</f>
        <v>0.76000000000000068</v>
      </c>
      <c r="I18" s="104">
        <f>(I15-I16)*10</f>
        <v>0.74100000000000055</v>
      </c>
      <c r="J18" s="104">
        <f>(J15-J16)*10</f>
        <v>0.76700000000000212</v>
      </c>
      <c r="K18" s="105">
        <f>IFERROR(AVERAGE(F18:J18)," ")</f>
        <v>0.75700000000000056</v>
      </c>
      <c r="L18" s="179">
        <f>IFERROR((1-((MAX(F18:J18)-MIN(F18:J18))/(2*AVERAGE(F18:J18))))*100," ")</f>
        <v>98.282694848084446</v>
      </c>
      <c r="M18" s="180"/>
      <c r="N18" s="104">
        <f>(N15-N16)*10</f>
        <v>0.80100000000000282</v>
      </c>
      <c r="O18" s="104">
        <f>(O15-O16)*10</f>
        <v>0.80400000000000027</v>
      </c>
      <c r="P18" s="104">
        <f>(P15-P16)*10</f>
        <v>0.79800000000000093</v>
      </c>
      <c r="Q18" s="104">
        <f>(Q15-Q16)*10</f>
        <v>0.7989999999999986</v>
      </c>
      <c r="R18" s="104">
        <f>(R15-R16)*10</f>
        <v>0.79699999999999882</v>
      </c>
      <c r="S18" s="105">
        <f>IFERROR(AVERAGE(N18:R18)," ")</f>
        <v>0.79980000000000029</v>
      </c>
      <c r="T18" s="171">
        <f>IFERROR((1-((MAX(N18:R18)-MIN(N18:R18))/(2*AVERAGE(N18:R18))))*100," ")</f>
        <v>99.562390597649326</v>
      </c>
      <c r="U18" s="172"/>
      <c r="V18" s="9">
        <v>2.99</v>
      </c>
      <c r="W18" s="9">
        <v>5.6</v>
      </c>
      <c r="X18" s="9">
        <v>17.989999999999998</v>
      </c>
      <c r="Y18" s="9">
        <v>7039735</v>
      </c>
      <c r="Z18" s="5"/>
      <c r="AA18" s="6"/>
      <c r="AB18" s="6"/>
      <c r="AC18" s="7"/>
      <c r="AD18" s="8"/>
    </row>
    <row r="19" spans="1:30" ht="17.25" customHeight="1" x14ac:dyDescent="0.45">
      <c r="A19" s="21">
        <v>44203</v>
      </c>
      <c r="B19" s="173">
        <v>0.75</v>
      </c>
      <c r="C19" s="176">
        <v>4.5</v>
      </c>
      <c r="D19" s="173"/>
      <c r="E19" s="100" t="s">
        <v>53</v>
      </c>
      <c r="F19" s="10">
        <v>3.7658</v>
      </c>
      <c r="G19" s="11">
        <v>3.7726000000000002</v>
      </c>
      <c r="H19" s="11">
        <v>3.7770000000000001</v>
      </c>
      <c r="I19" s="11">
        <v>3.7759999999999998</v>
      </c>
      <c r="J19" s="11">
        <v>3.7770000000000001</v>
      </c>
      <c r="K19" s="146" t="s">
        <v>54</v>
      </c>
      <c r="L19" s="167" t="s">
        <v>54</v>
      </c>
      <c r="M19" s="168"/>
      <c r="N19" s="10">
        <v>3.7700999999999998</v>
      </c>
      <c r="O19" s="11">
        <v>3.7675999999999998</v>
      </c>
      <c r="P19" s="11">
        <v>3.7673000000000001</v>
      </c>
      <c r="Q19" s="11">
        <v>3.7549999999999999</v>
      </c>
      <c r="R19" s="11">
        <v>3.7639999999999998</v>
      </c>
      <c r="S19" s="146" t="s">
        <v>54</v>
      </c>
      <c r="T19" s="167" t="s">
        <v>54</v>
      </c>
      <c r="U19" s="168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 x14ac:dyDescent="0.45">
      <c r="A20" s="54">
        <v>0.85555555555555562</v>
      </c>
      <c r="B20" s="174"/>
      <c r="C20" s="177"/>
      <c r="D20" s="174"/>
      <c r="E20" s="100" t="s">
        <v>55</v>
      </c>
      <c r="F20" s="10">
        <v>3.6850000000000001</v>
      </c>
      <c r="G20" s="11">
        <v>3.6953</v>
      </c>
      <c r="H20" s="11">
        <v>3.6953</v>
      </c>
      <c r="I20" s="11">
        <v>3.6953</v>
      </c>
      <c r="J20" s="11">
        <v>3.7000999999999999</v>
      </c>
      <c r="K20" s="146" t="s">
        <v>54</v>
      </c>
      <c r="L20" s="167" t="s">
        <v>54</v>
      </c>
      <c r="M20" s="168"/>
      <c r="N20" s="10">
        <v>3.6863000000000001</v>
      </c>
      <c r="O20" s="11">
        <v>3.6829999999999998</v>
      </c>
      <c r="P20" s="11">
        <v>3.6821999999999999</v>
      </c>
      <c r="Q20" s="11">
        <v>3.6709999999999998</v>
      </c>
      <c r="R20" s="11">
        <v>3.6789999999999998</v>
      </c>
      <c r="S20" s="146" t="s">
        <v>54</v>
      </c>
      <c r="T20" s="167" t="s">
        <v>54</v>
      </c>
      <c r="U20" s="168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 x14ac:dyDescent="0.45">
      <c r="A21" s="24"/>
      <c r="B21" s="174"/>
      <c r="C21" s="177"/>
      <c r="D21" s="174"/>
      <c r="E21" s="100" t="s">
        <v>56</v>
      </c>
      <c r="F21" s="103">
        <f>F19-F20</f>
        <v>8.0799999999999983E-2</v>
      </c>
      <c r="G21" s="103">
        <f>G19-G20</f>
        <v>7.7300000000000146E-2</v>
      </c>
      <c r="H21" s="103">
        <f>H19-H20</f>
        <v>8.1700000000000106E-2</v>
      </c>
      <c r="I21" s="103">
        <f>I19-I20</f>
        <v>8.0699999999999772E-2</v>
      </c>
      <c r="J21" s="103">
        <f>J19-J20</f>
        <v>7.690000000000019E-2</v>
      </c>
      <c r="K21" s="12" t="s">
        <v>54</v>
      </c>
      <c r="L21" s="169" t="s">
        <v>54</v>
      </c>
      <c r="M21" s="170"/>
      <c r="N21" s="103">
        <f>N19-N20</f>
        <v>8.3799999999999653E-2</v>
      </c>
      <c r="O21" s="103">
        <f>O19-O20</f>
        <v>8.4600000000000009E-2</v>
      </c>
      <c r="P21" s="103">
        <f>P19-P20</f>
        <v>8.5100000000000176E-2</v>
      </c>
      <c r="Q21" s="103">
        <f>Q19-Q20</f>
        <v>8.4000000000000075E-2</v>
      </c>
      <c r="R21" s="103">
        <f>R19-R20</f>
        <v>8.4999999999999964E-2</v>
      </c>
      <c r="S21" s="12" t="s">
        <v>54</v>
      </c>
      <c r="T21" s="169" t="s">
        <v>54</v>
      </c>
      <c r="U21" s="170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 x14ac:dyDescent="0.45">
      <c r="A22" s="25"/>
      <c r="B22" s="175"/>
      <c r="C22" s="178"/>
      <c r="D22" s="175"/>
      <c r="E22" s="100" t="s">
        <v>57</v>
      </c>
      <c r="F22" s="104">
        <f>(F19-F20)*10</f>
        <v>0.80799999999999983</v>
      </c>
      <c r="G22" s="104">
        <f>(G19-G20)*10</f>
        <v>0.77300000000000146</v>
      </c>
      <c r="H22" s="104">
        <f>(H19-H20)*10</f>
        <v>0.81700000000000106</v>
      </c>
      <c r="I22" s="104">
        <f>(I19-I20)*10</f>
        <v>0.80699999999999772</v>
      </c>
      <c r="J22" s="104">
        <f>(J19-J20)*10</f>
        <v>0.7690000000000019</v>
      </c>
      <c r="K22" s="105">
        <f>IFERROR(AVERAGE(F22:J22)," ")</f>
        <v>0.7948000000000004</v>
      </c>
      <c r="L22" s="179">
        <f>IFERROR((1-((MAX(F22:J22)-MIN(F22:J22))/(2*AVERAGE(F22:J22))))*100," ")</f>
        <v>96.980372420734824</v>
      </c>
      <c r="M22" s="180"/>
      <c r="N22" s="104">
        <f>(N19-N20)*10</f>
        <v>0.83799999999999653</v>
      </c>
      <c r="O22" s="104">
        <f>(O19-O20)*10</f>
        <v>0.84600000000000009</v>
      </c>
      <c r="P22" s="104">
        <f>(P19-P20)*10</f>
        <v>0.85100000000000176</v>
      </c>
      <c r="Q22" s="104">
        <f>(Q19-Q20)*10</f>
        <v>0.84000000000000075</v>
      </c>
      <c r="R22" s="104">
        <f>(R19-R20)*10</f>
        <v>0.84999999999999964</v>
      </c>
      <c r="S22" s="105">
        <f>IFERROR(AVERAGE(N22:R22)," ")</f>
        <v>0.84499999999999975</v>
      </c>
      <c r="T22" s="171">
        <f>IFERROR((1-((MAX(N22:R22)-MIN(N22:R22))/(2*AVERAGE(N22:R22))))*100," ")</f>
        <v>99.230769230768928</v>
      </c>
      <c r="U22" s="172"/>
      <c r="V22" s="9">
        <v>3.18</v>
      </c>
      <c r="W22" s="9">
        <v>5.58</v>
      </c>
      <c r="X22" s="9">
        <v>18.309999999999999</v>
      </c>
      <c r="Y22" s="9">
        <v>7033937</v>
      </c>
      <c r="Z22" s="5"/>
      <c r="AA22" s="6"/>
      <c r="AB22" s="6"/>
      <c r="AC22" s="7"/>
      <c r="AD22" s="8"/>
    </row>
    <row r="23" spans="1:30" ht="17.25" customHeight="1" x14ac:dyDescent="0.45">
      <c r="A23" s="21">
        <v>44234</v>
      </c>
      <c r="B23" s="173">
        <v>0.75</v>
      </c>
      <c r="C23" s="176">
        <v>4.5</v>
      </c>
      <c r="D23" s="173"/>
      <c r="E23" s="100" t="s">
        <v>53</v>
      </c>
      <c r="F23" s="10">
        <v>3.7795000000000001</v>
      </c>
      <c r="G23" s="11">
        <v>3.7795000000000001</v>
      </c>
      <c r="H23" s="11">
        <v>3.7755000000000001</v>
      </c>
      <c r="I23" s="11">
        <v>3.774</v>
      </c>
      <c r="J23" s="11">
        <v>3.7730000000000001</v>
      </c>
      <c r="K23" s="146" t="s">
        <v>54</v>
      </c>
      <c r="L23" s="167" t="s">
        <v>54</v>
      </c>
      <c r="M23" s="168"/>
      <c r="N23" s="10">
        <v>3.7745000000000002</v>
      </c>
      <c r="O23" s="11">
        <v>3.7745000000000002</v>
      </c>
      <c r="P23" s="11">
        <v>3.7749999999999999</v>
      </c>
      <c r="Q23" s="11">
        <v>3.774</v>
      </c>
      <c r="R23" s="11">
        <v>3.7719999999999998</v>
      </c>
      <c r="S23" s="146" t="s">
        <v>54</v>
      </c>
      <c r="T23" s="167" t="s">
        <v>54</v>
      </c>
      <c r="U23" s="168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 x14ac:dyDescent="0.45">
      <c r="A24" s="54">
        <v>0.55833333333333335</v>
      </c>
      <c r="B24" s="174"/>
      <c r="C24" s="177"/>
      <c r="D24" s="174"/>
      <c r="E24" s="100" t="s">
        <v>55</v>
      </c>
      <c r="F24" s="10">
        <v>3.6917</v>
      </c>
      <c r="G24" s="11">
        <v>3.6905999999999999</v>
      </c>
      <c r="H24" s="11">
        <v>3.6840999999999999</v>
      </c>
      <c r="I24" s="11">
        <v>3.6819999999999999</v>
      </c>
      <c r="J24" s="11">
        <v>3.681</v>
      </c>
      <c r="K24" s="146" t="s">
        <v>54</v>
      </c>
      <c r="L24" s="167" t="s">
        <v>54</v>
      </c>
      <c r="M24" s="168"/>
      <c r="N24" s="10">
        <v>3.6745999999999999</v>
      </c>
      <c r="O24" s="11">
        <v>3.6741000000000001</v>
      </c>
      <c r="P24" s="11">
        <v>3.6772999999999998</v>
      </c>
      <c r="Q24" s="11">
        <v>3.6739999999999999</v>
      </c>
      <c r="R24" s="11">
        <v>3.673</v>
      </c>
      <c r="S24" s="146" t="s">
        <v>54</v>
      </c>
      <c r="T24" s="167" t="s">
        <v>54</v>
      </c>
      <c r="U24" s="168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 x14ac:dyDescent="0.45">
      <c r="A25" s="24"/>
      <c r="B25" s="174"/>
      <c r="C25" s="177"/>
      <c r="D25" s="174"/>
      <c r="E25" s="100" t="s">
        <v>56</v>
      </c>
      <c r="F25" s="103">
        <f>F23-F24</f>
        <v>8.78000000000001E-2</v>
      </c>
      <c r="G25" s="103">
        <f>G23-G24</f>
        <v>8.8900000000000201E-2</v>
      </c>
      <c r="H25" s="103">
        <f>H23-H24</f>
        <v>9.1400000000000148E-2</v>
      </c>
      <c r="I25" s="103">
        <f>I23-I24</f>
        <v>9.2000000000000082E-2</v>
      </c>
      <c r="J25" s="103">
        <f>J23-J24</f>
        <v>9.2000000000000082E-2</v>
      </c>
      <c r="K25" s="12" t="s">
        <v>54</v>
      </c>
      <c r="L25" s="169" t="s">
        <v>54</v>
      </c>
      <c r="M25" s="170"/>
      <c r="N25" s="103">
        <f>N23-N24</f>
        <v>9.9900000000000322E-2</v>
      </c>
      <c r="O25" s="103">
        <f>O23-O24</f>
        <v>0.10040000000000004</v>
      </c>
      <c r="P25" s="103">
        <f>P23-P24</f>
        <v>9.770000000000012E-2</v>
      </c>
      <c r="Q25" s="103">
        <f>Q23-Q24</f>
        <v>0.10000000000000009</v>
      </c>
      <c r="R25" s="103">
        <f>R23-R24</f>
        <v>9.8999999999999755E-2</v>
      </c>
      <c r="S25" s="12" t="s">
        <v>54</v>
      </c>
      <c r="T25" s="169" t="s">
        <v>54</v>
      </c>
      <c r="U25" s="170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 x14ac:dyDescent="0.45">
      <c r="A26" s="25"/>
      <c r="B26" s="175"/>
      <c r="C26" s="178"/>
      <c r="D26" s="175"/>
      <c r="E26" s="100" t="s">
        <v>57</v>
      </c>
      <c r="F26" s="104">
        <f>(F23-F24)*10</f>
        <v>0.878000000000001</v>
      </c>
      <c r="G26" s="104">
        <f>(G23-G24)*10</f>
        <v>0.88900000000000201</v>
      </c>
      <c r="H26" s="104">
        <f>(H23-H24)*10</f>
        <v>0.91400000000000148</v>
      </c>
      <c r="I26" s="104">
        <f>(I23-I24)*10</f>
        <v>0.92000000000000082</v>
      </c>
      <c r="J26" s="104">
        <f>(J23-J24)*10</f>
        <v>0.92000000000000082</v>
      </c>
      <c r="K26" s="105">
        <f>IFERROR(AVERAGE(F26:J26)," ")</f>
        <v>0.90420000000000122</v>
      </c>
      <c r="L26" s="179">
        <f>IFERROR((1-((MAX(F26:J26)-MIN(F26:J26))/(2*AVERAGE(F26:J26))))*100," ")</f>
        <v>97.677504976775069</v>
      </c>
      <c r="M26" s="180"/>
      <c r="N26" s="104">
        <f>(N23-N24)*10</f>
        <v>0.99900000000000322</v>
      </c>
      <c r="O26" s="104">
        <f>(O23-O24)*10</f>
        <v>1.0040000000000004</v>
      </c>
      <c r="P26" s="104">
        <f>(P23-P24)*10</f>
        <v>0.9770000000000012</v>
      </c>
      <c r="Q26" s="104">
        <f>(Q23-Q24)*10</f>
        <v>1.0000000000000009</v>
      </c>
      <c r="R26" s="104">
        <f>(R23-R24)*10</f>
        <v>0.98999999999999755</v>
      </c>
      <c r="S26" s="105">
        <f>IFERROR(AVERAGE(N26:R26)," ")</f>
        <v>0.99400000000000066</v>
      </c>
      <c r="T26" s="171">
        <f>IFERROR((1-((MAX(N26:R26)-MIN(N26:R26))/(2*AVERAGE(N26:R26))))*100," ")</f>
        <v>98.641851106639876</v>
      </c>
      <c r="U26" s="172"/>
      <c r="V26" s="9">
        <v>3.44</v>
      </c>
      <c r="W26" s="9">
        <v>5.94</v>
      </c>
      <c r="X26" s="9">
        <v>18.190000000000001</v>
      </c>
      <c r="Y26" s="9">
        <v>7039735</v>
      </c>
      <c r="Z26" s="5"/>
      <c r="AA26" s="6"/>
      <c r="AB26" s="6"/>
      <c r="AC26" s="7"/>
      <c r="AD26" s="8"/>
    </row>
    <row r="27" spans="1:30" ht="17.25" customHeight="1" x14ac:dyDescent="0.45">
      <c r="A27" s="21">
        <v>44234</v>
      </c>
      <c r="B27" s="173">
        <v>0.75</v>
      </c>
      <c r="C27" s="176">
        <v>4.5</v>
      </c>
      <c r="D27" s="173"/>
      <c r="E27" s="100" t="s">
        <v>53</v>
      </c>
      <c r="F27" s="10">
        <v>3.6920000000000002</v>
      </c>
      <c r="G27" s="11">
        <v>3.6909999999999998</v>
      </c>
      <c r="H27" s="11">
        <v>3.6840000000000002</v>
      </c>
      <c r="I27" s="11">
        <v>3.6819999999999999</v>
      </c>
      <c r="J27" s="11">
        <v>3.681</v>
      </c>
      <c r="K27" s="146" t="s">
        <v>54</v>
      </c>
      <c r="L27" s="167" t="s">
        <v>54</v>
      </c>
      <c r="M27" s="168"/>
      <c r="N27" s="13">
        <v>3.6749999999999998</v>
      </c>
      <c r="O27" s="11">
        <v>3.6739999999999999</v>
      </c>
      <c r="P27" s="11">
        <v>3.677</v>
      </c>
      <c r="Q27" s="10">
        <v>3.6739999999999999</v>
      </c>
      <c r="R27" s="11">
        <v>3.673</v>
      </c>
      <c r="S27" s="146" t="s">
        <v>54</v>
      </c>
      <c r="T27" s="167" t="s">
        <v>54</v>
      </c>
      <c r="U27" s="168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 x14ac:dyDescent="0.45">
      <c r="A28" s="54">
        <v>0.86041666666666661</v>
      </c>
      <c r="B28" s="174"/>
      <c r="C28" s="177"/>
      <c r="D28" s="174"/>
      <c r="E28" s="100" t="s">
        <v>55</v>
      </c>
      <c r="F28" s="10">
        <v>3.613</v>
      </c>
      <c r="G28" s="11">
        <v>3.6137999999999999</v>
      </c>
      <c r="H28" s="11">
        <v>3.61</v>
      </c>
      <c r="I28" s="11">
        <v>3.61</v>
      </c>
      <c r="J28" s="11">
        <v>3.61</v>
      </c>
      <c r="K28" s="146" t="s">
        <v>54</v>
      </c>
      <c r="L28" s="167" t="s">
        <v>54</v>
      </c>
      <c r="M28" s="168"/>
      <c r="N28" s="10">
        <v>3.5972</v>
      </c>
      <c r="O28" s="11">
        <v>3.5973999999999999</v>
      </c>
      <c r="P28" s="11">
        <v>3.6011000000000002</v>
      </c>
      <c r="Q28" s="11">
        <v>3.6</v>
      </c>
      <c r="R28" s="11">
        <v>3.5960000000000001</v>
      </c>
      <c r="S28" s="146" t="s">
        <v>54</v>
      </c>
      <c r="T28" s="167" t="s">
        <v>54</v>
      </c>
      <c r="U28" s="168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 x14ac:dyDescent="0.45">
      <c r="A29" s="24"/>
      <c r="B29" s="174"/>
      <c r="C29" s="177"/>
      <c r="D29" s="174"/>
      <c r="E29" s="100" t="s">
        <v>56</v>
      </c>
      <c r="F29" s="103">
        <f>F27-F28</f>
        <v>7.9000000000000181E-2</v>
      </c>
      <c r="G29" s="103">
        <f>G27-G28</f>
        <v>7.7199999999999935E-2</v>
      </c>
      <c r="H29" s="103">
        <f>H27-H28</f>
        <v>7.4000000000000288E-2</v>
      </c>
      <c r="I29" s="103">
        <f>I27-I28</f>
        <v>7.2000000000000064E-2</v>
      </c>
      <c r="J29" s="103">
        <f>J27-J28</f>
        <v>7.1000000000000174E-2</v>
      </c>
      <c r="K29" s="12" t="s">
        <v>54</v>
      </c>
      <c r="L29" s="169" t="s">
        <v>54</v>
      </c>
      <c r="M29" s="170"/>
      <c r="N29" s="103">
        <f>N27-N28</f>
        <v>7.7799999999999869E-2</v>
      </c>
      <c r="O29" s="103">
        <f>O27-O28</f>
        <v>7.6600000000000001E-2</v>
      </c>
      <c r="P29" s="103">
        <f>P27-P28</f>
        <v>7.5899999999999856E-2</v>
      </c>
      <c r="Q29" s="103">
        <f>Q27-Q28</f>
        <v>7.3999999999999844E-2</v>
      </c>
      <c r="R29" s="103">
        <f>R27-R28</f>
        <v>7.6999999999999957E-2</v>
      </c>
      <c r="S29" s="12" t="s">
        <v>54</v>
      </c>
      <c r="T29" s="169" t="s">
        <v>54</v>
      </c>
      <c r="U29" s="170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 x14ac:dyDescent="0.45">
      <c r="A30" s="25"/>
      <c r="B30" s="175"/>
      <c r="C30" s="178"/>
      <c r="D30" s="175"/>
      <c r="E30" s="100" t="s">
        <v>57</v>
      </c>
      <c r="F30" s="104">
        <f>(F27-F28)*10</f>
        <v>0.79000000000000181</v>
      </c>
      <c r="G30" s="104">
        <f>(G27-G28)*10</f>
        <v>0.77199999999999935</v>
      </c>
      <c r="H30" s="104">
        <f>(H27-H28)*10</f>
        <v>0.74000000000000288</v>
      </c>
      <c r="I30" s="104">
        <f>(I27-I28)*10</f>
        <v>0.72000000000000064</v>
      </c>
      <c r="J30" s="104">
        <f>(J27-J28)*10</f>
        <v>0.71000000000000174</v>
      </c>
      <c r="K30" s="105">
        <f>IFERROR(AVERAGE(F30:J30)," ")</f>
        <v>0.74640000000000128</v>
      </c>
      <c r="L30" s="179">
        <f>IFERROR((1-((MAX(F30:J30)-MIN(F30:J30))/(2*AVERAGE(F30:J30))))*100," ")</f>
        <v>94.640943193997856</v>
      </c>
      <c r="M30" s="180"/>
      <c r="N30" s="104">
        <f>(N27-N28)*10</f>
        <v>0.77799999999999869</v>
      </c>
      <c r="O30" s="104">
        <f>(O27-O28)*10</f>
        <v>0.76600000000000001</v>
      </c>
      <c r="P30" s="104">
        <f>(P27-P28)*10</f>
        <v>0.75899999999999856</v>
      </c>
      <c r="Q30" s="104">
        <f>(Q27-Q28)*10</f>
        <v>0.73999999999999844</v>
      </c>
      <c r="R30" s="104">
        <f>(R27-R28)*10</f>
        <v>0.76999999999999957</v>
      </c>
      <c r="S30" s="105">
        <f>IFERROR(AVERAGE(N30:R30)," ")</f>
        <v>0.76259999999999906</v>
      </c>
      <c r="T30" s="171">
        <f>IFERROR((1-((MAX(N30:R30)-MIN(N30:R30))/(2*AVERAGE(N30:R30))))*100," ")</f>
        <v>97.508523472331476</v>
      </c>
      <c r="U30" s="172"/>
      <c r="V30" s="9">
        <v>3.13</v>
      </c>
      <c r="W30" s="9">
        <v>5.41</v>
      </c>
      <c r="X30" s="9">
        <v>17.47</v>
      </c>
      <c r="Y30" s="9">
        <v>7033937</v>
      </c>
      <c r="Z30" s="5"/>
      <c r="AA30" s="6"/>
      <c r="AB30" s="6"/>
      <c r="AC30" s="7"/>
      <c r="AD30" s="8"/>
    </row>
    <row r="31" spans="1:30" ht="17.25" customHeight="1" x14ac:dyDescent="0.45">
      <c r="A31" s="21">
        <v>44262</v>
      </c>
      <c r="B31" s="173">
        <v>0.75</v>
      </c>
      <c r="C31" s="176">
        <v>4.5</v>
      </c>
      <c r="D31" s="173"/>
      <c r="E31" s="100" t="s">
        <v>53</v>
      </c>
      <c r="F31" s="10">
        <v>3.7696999999999998</v>
      </c>
      <c r="G31" s="11">
        <v>3.7692000000000001</v>
      </c>
      <c r="H31" s="11">
        <v>3.7711000000000001</v>
      </c>
      <c r="I31" s="11">
        <v>3.7709999999999999</v>
      </c>
      <c r="J31" s="11">
        <v>3.7730000000000001</v>
      </c>
      <c r="K31" s="146" t="s">
        <v>54</v>
      </c>
      <c r="L31" s="167" t="s">
        <v>54</v>
      </c>
      <c r="M31" s="168"/>
      <c r="N31" s="10">
        <v>3.7740999999999998</v>
      </c>
      <c r="O31" s="11">
        <v>3.7747999999999999</v>
      </c>
      <c r="P31" s="11">
        <v>3.7721</v>
      </c>
      <c r="Q31" s="11">
        <v>3.7749999999999999</v>
      </c>
      <c r="R31" s="11">
        <v>3.7730000000000001</v>
      </c>
      <c r="S31" s="146" t="s">
        <v>54</v>
      </c>
      <c r="T31" s="167" t="s">
        <v>54</v>
      </c>
      <c r="U31" s="168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 x14ac:dyDescent="0.45">
      <c r="A32" s="54">
        <v>0.1361111111111111</v>
      </c>
      <c r="B32" s="174"/>
      <c r="C32" s="177"/>
      <c r="D32" s="174"/>
      <c r="E32" s="100" t="s">
        <v>55</v>
      </c>
      <c r="F32" s="10">
        <v>3.6943999999999999</v>
      </c>
      <c r="G32" s="11">
        <v>3.6928999999999998</v>
      </c>
      <c r="H32" s="11">
        <v>3.6934</v>
      </c>
      <c r="I32" s="11">
        <v>3.6945999999999999</v>
      </c>
      <c r="J32" s="11">
        <v>3.6934999999999998</v>
      </c>
      <c r="K32" s="146" t="s">
        <v>54</v>
      </c>
      <c r="L32" s="167" t="s">
        <v>54</v>
      </c>
      <c r="M32" s="168"/>
      <c r="N32" s="10">
        <v>3.69</v>
      </c>
      <c r="O32" s="11">
        <v>3.6909999999999998</v>
      </c>
      <c r="P32" s="11">
        <v>3.6892999999999998</v>
      </c>
      <c r="Q32" s="11">
        <v>3.6928999999999998</v>
      </c>
      <c r="R32" s="11">
        <v>3.69</v>
      </c>
      <c r="S32" s="146" t="s">
        <v>54</v>
      </c>
      <c r="T32" s="167" t="s">
        <v>54</v>
      </c>
      <c r="U32" s="168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 x14ac:dyDescent="0.45">
      <c r="A33" s="24"/>
      <c r="B33" s="174"/>
      <c r="C33" s="177"/>
      <c r="D33" s="174"/>
      <c r="E33" s="100" t="s">
        <v>56</v>
      </c>
      <c r="F33" s="103">
        <f>F31-F32</f>
        <v>7.5299999999999923E-2</v>
      </c>
      <c r="G33" s="103">
        <f>G31-G32</f>
        <v>7.6300000000000257E-2</v>
      </c>
      <c r="H33" s="103">
        <f>H31-H32</f>
        <v>7.7700000000000102E-2</v>
      </c>
      <c r="I33" s="103">
        <f>I31-I32</f>
        <v>7.6400000000000023E-2</v>
      </c>
      <c r="J33" s="103">
        <f>J31-J32</f>
        <v>7.9500000000000348E-2</v>
      </c>
      <c r="K33" s="12" t="s">
        <v>54</v>
      </c>
      <c r="L33" s="169" t="s">
        <v>54</v>
      </c>
      <c r="M33" s="170"/>
      <c r="N33" s="103">
        <f>N31-N32</f>
        <v>8.4099999999999842E-2</v>
      </c>
      <c r="O33" s="103">
        <f>O31-O32</f>
        <v>8.3800000000000097E-2</v>
      </c>
      <c r="P33" s="103">
        <f>P31-P32</f>
        <v>8.2800000000000207E-2</v>
      </c>
      <c r="Q33" s="103">
        <f>Q31-Q32</f>
        <v>8.2100000000000062E-2</v>
      </c>
      <c r="R33" s="103">
        <f>R31-R32</f>
        <v>8.3000000000000185E-2</v>
      </c>
      <c r="S33" s="12" t="s">
        <v>54</v>
      </c>
      <c r="T33" s="169" t="s">
        <v>54</v>
      </c>
      <c r="U33" s="170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 x14ac:dyDescent="0.45">
      <c r="A34" s="25"/>
      <c r="B34" s="175"/>
      <c r="C34" s="178"/>
      <c r="D34" s="175"/>
      <c r="E34" s="100" t="s">
        <v>57</v>
      </c>
      <c r="F34" s="104">
        <f>(F31-F32)*10</f>
        <v>0.75299999999999923</v>
      </c>
      <c r="G34" s="104">
        <f>(G31-G32)*10</f>
        <v>0.76300000000000257</v>
      </c>
      <c r="H34" s="104">
        <f>(H31-H32)*10</f>
        <v>0.77700000000000102</v>
      </c>
      <c r="I34" s="104">
        <f>(I31-I32)*10</f>
        <v>0.76400000000000023</v>
      </c>
      <c r="J34" s="104">
        <f>(J31-J32)*10</f>
        <v>0.79500000000000348</v>
      </c>
      <c r="K34" s="105">
        <f>IFERROR(AVERAGE(F34:J34)," ")</f>
        <v>0.77040000000000131</v>
      </c>
      <c r="L34" s="179">
        <f>IFERROR((1-((MAX(F34:J34)-MIN(F34:J34))/(2*AVERAGE(F34:J34))))*100," ")</f>
        <v>97.27414330218042</v>
      </c>
      <c r="M34" s="180"/>
      <c r="N34" s="104">
        <f>(N31-N32)*10</f>
        <v>0.84099999999999842</v>
      </c>
      <c r="O34" s="104">
        <f>(O31-O32)*10</f>
        <v>0.83800000000000097</v>
      </c>
      <c r="P34" s="104">
        <f>(P31-P32)*10</f>
        <v>0.82800000000000207</v>
      </c>
      <c r="Q34" s="104">
        <f>(Q31-Q32)*10</f>
        <v>0.82100000000000062</v>
      </c>
      <c r="R34" s="104">
        <f>(R31-R32)*10</f>
        <v>0.83000000000000185</v>
      </c>
      <c r="S34" s="105">
        <f>IFERROR(AVERAGE(N34:R34)," ")</f>
        <v>0.83160000000000078</v>
      </c>
      <c r="T34" s="171">
        <f>IFERROR((1-((MAX(N34:R34)-MIN(N34:R34))/(2*AVERAGE(N34:R34))))*100," ")</f>
        <v>98.797498797498932</v>
      </c>
      <c r="U34" s="172"/>
      <c r="V34" s="9">
        <v>3.1</v>
      </c>
      <c r="W34" s="9">
        <v>5.42</v>
      </c>
      <c r="X34" s="9">
        <v>17.88</v>
      </c>
      <c r="Y34" s="9">
        <v>7033937</v>
      </c>
      <c r="Z34" s="5"/>
      <c r="AA34" s="6"/>
      <c r="AB34" s="6"/>
      <c r="AC34" s="7"/>
      <c r="AD34" s="8"/>
    </row>
    <row r="35" spans="1:61" s="1" customFormat="1" ht="21.95" customHeight="1" x14ac:dyDescent="0.5">
      <c r="A35" s="21">
        <v>44262</v>
      </c>
      <c r="B35" s="173">
        <v>0.75</v>
      </c>
      <c r="C35" s="176">
        <v>4.5</v>
      </c>
      <c r="D35" s="173"/>
      <c r="E35" s="100" t="s">
        <v>53</v>
      </c>
      <c r="F35" s="10">
        <v>3.694</v>
      </c>
      <c r="G35" s="11">
        <v>3.6930000000000001</v>
      </c>
      <c r="H35" s="11">
        <v>3.6930000000000001</v>
      </c>
      <c r="I35" s="11">
        <v>3.6949999999999998</v>
      </c>
      <c r="J35" s="11">
        <v>3.694</v>
      </c>
      <c r="K35" s="146" t="s">
        <v>54</v>
      </c>
      <c r="L35" s="167" t="s">
        <v>54</v>
      </c>
      <c r="M35" s="168"/>
      <c r="N35" s="10">
        <v>3.69</v>
      </c>
      <c r="O35" s="11">
        <v>3.6909999999999998</v>
      </c>
      <c r="P35" s="11">
        <v>3.6890000000000001</v>
      </c>
      <c r="Q35" s="11">
        <v>3.6930000000000001</v>
      </c>
      <c r="R35" s="11">
        <v>3.69</v>
      </c>
      <c r="S35" s="146" t="s">
        <v>54</v>
      </c>
      <c r="T35" s="167" t="s">
        <v>54</v>
      </c>
      <c r="U35" s="168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 x14ac:dyDescent="0.45">
      <c r="A36" s="54">
        <v>0.45069444444444445</v>
      </c>
      <c r="B36" s="174"/>
      <c r="C36" s="177"/>
      <c r="D36" s="174"/>
      <c r="E36" s="100" t="s">
        <v>55</v>
      </c>
      <c r="F36" s="10">
        <v>3.6221000000000001</v>
      </c>
      <c r="G36" s="11">
        <v>3.6181000000000001</v>
      </c>
      <c r="H36" s="11">
        <v>3.6196999999999999</v>
      </c>
      <c r="I36" s="11">
        <v>3.6230000000000002</v>
      </c>
      <c r="J36" s="11">
        <v>3.62</v>
      </c>
      <c r="K36" s="146" t="s">
        <v>54</v>
      </c>
      <c r="L36" s="167" t="s">
        <v>54</v>
      </c>
      <c r="M36" s="168"/>
      <c r="N36" s="10">
        <v>3.6122999999999998</v>
      </c>
      <c r="O36" s="11">
        <v>3.6141000000000001</v>
      </c>
      <c r="P36" s="11">
        <v>3.6122000000000001</v>
      </c>
      <c r="Q36" s="11">
        <v>3.6150000000000002</v>
      </c>
      <c r="R36" s="11">
        <v>3.6120000000000001</v>
      </c>
      <c r="S36" s="146" t="s">
        <v>54</v>
      </c>
      <c r="T36" s="167" t="s">
        <v>54</v>
      </c>
      <c r="U36" s="168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 x14ac:dyDescent="0.45">
      <c r="A37" s="24"/>
      <c r="B37" s="174"/>
      <c r="C37" s="177"/>
      <c r="D37" s="174"/>
      <c r="E37" s="100" t="s">
        <v>56</v>
      </c>
      <c r="F37" s="103">
        <f>F35-F36</f>
        <v>7.1899999999999853E-2</v>
      </c>
      <c r="G37" s="103">
        <f>G35-G36</f>
        <v>7.4899999999999967E-2</v>
      </c>
      <c r="H37" s="103">
        <f>H35-H36</f>
        <v>7.3300000000000143E-2</v>
      </c>
      <c r="I37" s="103">
        <f>I35-I36</f>
        <v>7.199999999999962E-2</v>
      </c>
      <c r="J37" s="103">
        <f>J35-J36</f>
        <v>7.3999999999999844E-2</v>
      </c>
      <c r="K37" s="12" t="s">
        <v>54</v>
      </c>
      <c r="L37" s="169" t="s">
        <v>54</v>
      </c>
      <c r="M37" s="170"/>
      <c r="N37" s="103">
        <f>N35-N36</f>
        <v>7.7700000000000102E-2</v>
      </c>
      <c r="O37" s="103">
        <f>O35-O36</f>
        <v>7.6899999999999746E-2</v>
      </c>
      <c r="P37" s="103">
        <f>P35-P36</f>
        <v>7.6799999999999979E-2</v>
      </c>
      <c r="Q37" s="103">
        <f>Q35-Q36</f>
        <v>7.7999999999999847E-2</v>
      </c>
      <c r="R37" s="103">
        <f>R35-R36</f>
        <v>7.7999999999999847E-2</v>
      </c>
      <c r="S37" s="12" t="s">
        <v>54</v>
      </c>
      <c r="T37" s="169" t="s">
        <v>54</v>
      </c>
      <c r="U37" s="170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 x14ac:dyDescent="0.45">
      <c r="A38" s="25"/>
      <c r="B38" s="175"/>
      <c r="C38" s="178"/>
      <c r="D38" s="175"/>
      <c r="E38" s="100" t="s">
        <v>57</v>
      </c>
      <c r="F38" s="104">
        <f>(F35-F36)*10</f>
        <v>0.71899999999999853</v>
      </c>
      <c r="G38" s="104">
        <f>(G35-G36)*10</f>
        <v>0.74899999999999967</v>
      </c>
      <c r="H38" s="104">
        <f>(H35-H36)*10</f>
        <v>0.73300000000000143</v>
      </c>
      <c r="I38" s="104">
        <f>(I35-I36)*10</f>
        <v>0.7199999999999962</v>
      </c>
      <c r="J38" s="104">
        <f>(J35-J36)*10</f>
        <v>0.73999999999999844</v>
      </c>
      <c r="K38" s="105">
        <f>IFERROR(AVERAGE(F38:J38)," ")</f>
        <v>0.73219999999999885</v>
      </c>
      <c r="L38" s="179">
        <f>IFERROR((1-((MAX(F38:J38)-MIN(F38:H38))/(2*AVERAGE(F38:H38))))*100," ")</f>
        <v>97.955474784188922</v>
      </c>
      <c r="M38" s="180"/>
      <c r="N38" s="104">
        <f>(N35-N36)*10</f>
        <v>0.77700000000000102</v>
      </c>
      <c r="O38" s="104">
        <f>(O35-O36)*10</f>
        <v>0.76899999999999746</v>
      </c>
      <c r="P38" s="104">
        <f>(P35-P36)*10</f>
        <v>0.76799999999999979</v>
      </c>
      <c r="Q38" s="104">
        <f>(Q35-Q36)*10</f>
        <v>0.77999999999999847</v>
      </c>
      <c r="R38" s="104">
        <f>(R35-R36)*10</f>
        <v>0.77999999999999847</v>
      </c>
      <c r="S38" s="105">
        <f>IFERROR(AVERAGE(N38:R38)," ")</f>
        <v>0.77479999999999905</v>
      </c>
      <c r="T38" s="171">
        <f>IFERROR((1-((MAX(N38:R38)-MIN(N38:P38))/(2*AVERAGE(N38:P38))))*100," ")</f>
        <v>99.222126188418414</v>
      </c>
      <c r="U38" s="172"/>
      <c r="V38" s="9">
        <v>3.24</v>
      </c>
      <c r="W38" s="9">
        <v>5.58</v>
      </c>
      <c r="X38" s="9">
        <v>18.28</v>
      </c>
      <c r="Y38" s="9">
        <v>7039735</v>
      </c>
      <c r="Z38" s="5"/>
      <c r="AA38" s="6"/>
      <c r="AB38" s="6"/>
      <c r="AC38" s="7"/>
      <c r="AD38" s="8"/>
    </row>
    <row r="39" spans="1:61" ht="21.75" x14ac:dyDescent="0.45">
      <c r="A39" s="21">
        <v>44262</v>
      </c>
      <c r="B39" s="173">
        <v>0.75</v>
      </c>
      <c r="C39" s="176">
        <v>4.5</v>
      </c>
      <c r="D39" s="173"/>
      <c r="E39" s="100" t="s">
        <v>53</v>
      </c>
      <c r="F39" s="10">
        <v>3.6219999999999999</v>
      </c>
      <c r="G39" s="11">
        <v>3.6179999999999999</v>
      </c>
      <c r="H39" s="11">
        <v>3.62</v>
      </c>
      <c r="I39" s="11">
        <v>3.6230000000000002</v>
      </c>
      <c r="J39" s="11">
        <v>3.62</v>
      </c>
      <c r="K39" s="146" t="s">
        <v>54</v>
      </c>
      <c r="L39" s="167" t="s">
        <v>54</v>
      </c>
      <c r="M39" s="168"/>
      <c r="N39" s="10">
        <v>3.6120000000000001</v>
      </c>
      <c r="O39" s="11">
        <v>3.6139999999999999</v>
      </c>
      <c r="P39" s="11">
        <v>3.6120000000000001</v>
      </c>
      <c r="Q39" s="11">
        <v>3.6150000000000002</v>
      </c>
      <c r="R39" s="11">
        <v>3.6120000000000001</v>
      </c>
      <c r="S39" s="146" t="s">
        <v>54</v>
      </c>
      <c r="T39" s="167" t="s">
        <v>54</v>
      </c>
      <c r="U39" s="168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 x14ac:dyDescent="0.45">
      <c r="A40" s="54">
        <v>0.63402777777777775</v>
      </c>
      <c r="B40" s="174"/>
      <c r="C40" s="177"/>
      <c r="D40" s="174"/>
      <c r="E40" s="100" t="s">
        <v>55</v>
      </c>
      <c r="F40" s="10">
        <v>3.5457999999999998</v>
      </c>
      <c r="G40" s="11">
        <v>3.5427</v>
      </c>
      <c r="H40" s="11">
        <v>3.5442999999999998</v>
      </c>
      <c r="I40" s="11">
        <v>3.5470000000000002</v>
      </c>
      <c r="J40" s="11">
        <v>3.544</v>
      </c>
      <c r="K40" s="146" t="s">
        <v>54</v>
      </c>
      <c r="L40" s="167" t="s">
        <v>54</v>
      </c>
      <c r="M40" s="168"/>
      <c r="N40" s="10">
        <v>3.5312000000000001</v>
      </c>
      <c r="O40" s="11">
        <v>3.5295999999999998</v>
      </c>
      <c r="P40" s="11">
        <v>3.5278999999999998</v>
      </c>
      <c r="Q40" s="11">
        <v>3.536</v>
      </c>
      <c r="R40" s="11">
        <v>3.5310000000000001</v>
      </c>
      <c r="S40" s="146" t="s">
        <v>54</v>
      </c>
      <c r="T40" s="167" t="s">
        <v>54</v>
      </c>
      <c r="U40" s="168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 x14ac:dyDescent="0.45">
      <c r="A41" s="24"/>
      <c r="B41" s="174"/>
      <c r="C41" s="177"/>
      <c r="D41" s="174"/>
      <c r="E41" s="100" t="s">
        <v>56</v>
      </c>
      <c r="F41" s="103">
        <f>F39-F40</f>
        <v>7.6200000000000045E-2</v>
      </c>
      <c r="G41" s="103">
        <f>G39-G40</f>
        <v>7.5299999999999923E-2</v>
      </c>
      <c r="H41" s="103">
        <f>H39-H40</f>
        <v>7.5700000000000323E-2</v>
      </c>
      <c r="I41" s="103">
        <f>I39-I40</f>
        <v>7.6000000000000068E-2</v>
      </c>
      <c r="J41" s="103">
        <f>J39-J40</f>
        <v>7.6000000000000068E-2</v>
      </c>
      <c r="K41" s="12" t="s">
        <v>54</v>
      </c>
      <c r="L41" s="169" t="s">
        <v>54</v>
      </c>
      <c r="M41" s="170"/>
      <c r="N41" s="103">
        <f>N39-N40</f>
        <v>8.0799999999999983E-2</v>
      </c>
      <c r="O41" s="103">
        <f>O39-O40</f>
        <v>8.4400000000000031E-2</v>
      </c>
      <c r="P41" s="103">
        <f>P39-P40</f>
        <v>8.4100000000000286E-2</v>
      </c>
      <c r="Q41" s="103">
        <f>Q39-Q40</f>
        <v>7.9000000000000181E-2</v>
      </c>
      <c r="R41" s="103">
        <f>R39-R40</f>
        <v>8.0999999999999961E-2</v>
      </c>
      <c r="S41" s="12" t="s">
        <v>54</v>
      </c>
      <c r="T41" s="169" t="s">
        <v>54</v>
      </c>
      <c r="U41" s="170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 x14ac:dyDescent="0.45">
      <c r="A42" s="25"/>
      <c r="B42" s="175"/>
      <c r="C42" s="178"/>
      <c r="D42" s="175"/>
      <c r="E42" s="100" t="s">
        <v>57</v>
      </c>
      <c r="F42" s="104">
        <f>(F39-F40)*10</f>
        <v>0.76200000000000045</v>
      </c>
      <c r="G42" s="104">
        <f>(G39-G40)*10</f>
        <v>0.75299999999999923</v>
      </c>
      <c r="H42" s="104">
        <f>(H39-H40)*10</f>
        <v>0.75700000000000323</v>
      </c>
      <c r="I42" s="104">
        <f>(I39-I40)*10</f>
        <v>0.76000000000000068</v>
      </c>
      <c r="J42" s="104">
        <f>(J39-J40)*10</f>
        <v>0.76000000000000068</v>
      </c>
      <c r="K42" s="105">
        <f>IFERROR(AVERAGE(F42:J42)," ")</f>
        <v>0.75840000000000085</v>
      </c>
      <c r="L42" s="179">
        <f>IFERROR((1-((MAX(F42:J42)-MIN(F42:J42))/(2*AVERAGE(F42:J42))))*100," ")</f>
        <v>99.406645569620181</v>
      </c>
      <c r="M42" s="180"/>
      <c r="N42" s="104">
        <f>(N39-N40)*10</f>
        <v>0.80799999999999983</v>
      </c>
      <c r="O42" s="104">
        <f>(O39-O40)*10</f>
        <v>0.84400000000000031</v>
      </c>
      <c r="P42" s="104">
        <f>(P39-P40)*10</f>
        <v>0.84100000000000286</v>
      </c>
      <c r="Q42" s="104">
        <f>(Q39-Q40)*10</f>
        <v>0.79000000000000181</v>
      </c>
      <c r="R42" s="104">
        <f>(R39-R40)*10</f>
        <v>0.80999999999999961</v>
      </c>
      <c r="S42" s="105">
        <f>IFERROR(AVERAGE(N42:R42)," ")</f>
        <v>0.81860000000000088</v>
      </c>
      <c r="T42" s="171">
        <f>IFERROR((1-((MAX(N42:R42)-MIN(N42:R42))/(2*AVERAGE(N42:R42))))*100," ")</f>
        <v>96.70168580503308</v>
      </c>
      <c r="U42" s="172"/>
      <c r="V42" s="9">
        <v>3.29</v>
      </c>
      <c r="W42" s="9">
        <v>5.77</v>
      </c>
      <c r="X42" s="9">
        <v>18.22</v>
      </c>
      <c r="Y42" s="9">
        <v>7039735</v>
      </c>
      <c r="Z42" s="5"/>
      <c r="AA42" s="6"/>
      <c r="AB42" s="6"/>
      <c r="AC42" s="7"/>
      <c r="AD42" s="8"/>
    </row>
    <row r="43" spans="1:61" ht="21.75" x14ac:dyDescent="0.45">
      <c r="A43" s="21">
        <v>44262</v>
      </c>
      <c r="B43" s="173">
        <v>0.75</v>
      </c>
      <c r="C43" s="176">
        <v>4.5</v>
      </c>
      <c r="D43" s="173"/>
      <c r="E43" s="100" t="s">
        <v>53</v>
      </c>
      <c r="F43" s="10">
        <v>3.7786</v>
      </c>
      <c r="G43" s="11">
        <v>3.7703000000000002</v>
      </c>
      <c r="H43" s="11">
        <v>3.7709000000000001</v>
      </c>
      <c r="I43" s="11">
        <v>3.7749999999999999</v>
      </c>
      <c r="J43" s="11">
        <v>3.7719999999999998</v>
      </c>
      <c r="K43" s="146" t="s">
        <v>54</v>
      </c>
      <c r="L43" s="167" t="s">
        <v>54</v>
      </c>
      <c r="M43" s="168"/>
      <c r="N43" s="10">
        <v>3.7713000000000001</v>
      </c>
      <c r="O43" s="11">
        <v>3.7749999999999999</v>
      </c>
      <c r="P43" s="11">
        <v>3.7698</v>
      </c>
      <c r="Q43" s="11">
        <v>3.7719999999999998</v>
      </c>
      <c r="R43" s="11">
        <v>3.77</v>
      </c>
      <c r="S43" s="146" t="s">
        <v>54</v>
      </c>
      <c r="T43" s="167" t="s">
        <v>54</v>
      </c>
      <c r="U43" s="168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 x14ac:dyDescent="0.45">
      <c r="A44" s="54">
        <v>0.84652777777777777</v>
      </c>
      <c r="B44" s="174"/>
      <c r="C44" s="177"/>
      <c r="D44" s="174"/>
      <c r="E44" s="100" t="s">
        <v>55</v>
      </c>
      <c r="F44" s="10">
        <v>3.7025999999999999</v>
      </c>
      <c r="G44" s="11">
        <v>3.6951000000000001</v>
      </c>
      <c r="H44" s="11">
        <v>3.6964000000000001</v>
      </c>
      <c r="I44" s="11">
        <v>3.7012</v>
      </c>
      <c r="J44" s="11">
        <v>3.6987000000000001</v>
      </c>
      <c r="K44" s="146" t="s">
        <v>54</v>
      </c>
      <c r="L44" s="167" t="s">
        <v>54</v>
      </c>
      <c r="M44" s="168"/>
      <c r="N44" s="10">
        <v>3.6892999999999998</v>
      </c>
      <c r="O44" s="11">
        <v>3.6922999999999999</v>
      </c>
      <c r="P44" s="11">
        <v>3.6877</v>
      </c>
      <c r="Q44" s="11">
        <v>3.6896</v>
      </c>
      <c r="R44" s="11">
        <v>3.6871</v>
      </c>
      <c r="S44" s="146" t="s">
        <v>54</v>
      </c>
      <c r="T44" s="167" t="s">
        <v>54</v>
      </c>
      <c r="U44" s="168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 x14ac:dyDescent="0.45">
      <c r="A45" s="24"/>
      <c r="B45" s="174"/>
      <c r="C45" s="177"/>
      <c r="D45" s="174"/>
      <c r="E45" s="100" t="s">
        <v>56</v>
      </c>
      <c r="F45" s="103">
        <f>F43-F44</f>
        <v>7.6000000000000068E-2</v>
      </c>
      <c r="G45" s="103">
        <f>G43-G44</f>
        <v>7.5200000000000156E-2</v>
      </c>
      <c r="H45" s="103">
        <f>H43-H44</f>
        <v>7.4500000000000011E-2</v>
      </c>
      <c r="I45" s="103">
        <f>I43-I44</f>
        <v>7.3799999999999866E-2</v>
      </c>
      <c r="J45" s="103">
        <f>J43-J44</f>
        <v>7.3299999999999699E-2</v>
      </c>
      <c r="K45" s="12" t="s">
        <v>54</v>
      </c>
      <c r="L45" s="169" t="s">
        <v>54</v>
      </c>
      <c r="M45" s="170"/>
      <c r="N45" s="103">
        <f>N43-N44</f>
        <v>8.2000000000000295E-2</v>
      </c>
      <c r="O45" s="103">
        <f>O43-O44</f>
        <v>8.2699999999999996E-2</v>
      </c>
      <c r="P45" s="103">
        <f>P43-P44</f>
        <v>8.2100000000000062E-2</v>
      </c>
      <c r="Q45" s="103">
        <f>Q43-Q44</f>
        <v>8.2399999999999807E-2</v>
      </c>
      <c r="R45" s="103">
        <f>R43-R44</f>
        <v>8.2899999999999974E-2</v>
      </c>
      <c r="S45" s="12" t="s">
        <v>54</v>
      </c>
      <c r="T45" s="169" t="s">
        <v>54</v>
      </c>
      <c r="U45" s="170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 x14ac:dyDescent="0.45">
      <c r="A46" s="25"/>
      <c r="B46" s="175"/>
      <c r="C46" s="178"/>
      <c r="D46" s="175"/>
      <c r="E46" s="100" t="s">
        <v>57</v>
      </c>
      <c r="F46" s="104">
        <f>(F43-F44)*10</f>
        <v>0.76000000000000068</v>
      </c>
      <c r="G46" s="104">
        <f>(G43-G44)*10</f>
        <v>0.75200000000000156</v>
      </c>
      <c r="H46" s="104">
        <f>(H43-H44)*10</f>
        <v>0.74500000000000011</v>
      </c>
      <c r="I46" s="104">
        <f>(I43-I44)*10</f>
        <v>0.73799999999999866</v>
      </c>
      <c r="J46" s="104">
        <f>(J43-J44)*10</f>
        <v>0.73299999999999699</v>
      </c>
      <c r="K46" s="105">
        <f>IFERROR(AVERAGE(F46:J46)," ")</f>
        <v>0.7455999999999996</v>
      </c>
      <c r="L46" s="179">
        <f>IFERROR((1-((MAX(F46:J46)-MIN(F46:J46))/(2*AVERAGE(F46:J46))))*100," ")</f>
        <v>98.18937768240319</v>
      </c>
      <c r="M46" s="180"/>
      <c r="N46" s="104">
        <f>(N43-N44)*10</f>
        <v>0.82000000000000295</v>
      </c>
      <c r="O46" s="104">
        <f>(O43-O44)*10</f>
        <v>0.82699999999999996</v>
      </c>
      <c r="P46" s="104">
        <f>(P43-P44)*10</f>
        <v>0.82100000000000062</v>
      </c>
      <c r="Q46" s="104">
        <f>(Q43-Q44)*10</f>
        <v>0.82399999999999807</v>
      </c>
      <c r="R46" s="104">
        <f>(R43-R44)*10</f>
        <v>0.82899999999999974</v>
      </c>
      <c r="S46" s="105">
        <f>IFERROR(AVERAGE(N46:R46)," ")</f>
        <v>0.82420000000000027</v>
      </c>
      <c r="T46" s="171">
        <f>IFERROR((1-((MAX(N46:R46)-MIN(N46:R46))/(2*AVERAGE(N46:R46))))*100," ")</f>
        <v>99.454016015530414</v>
      </c>
      <c r="U46" s="172"/>
      <c r="V46" s="9">
        <v>3.3</v>
      </c>
      <c r="W46" s="9">
        <v>5.82</v>
      </c>
      <c r="X46" s="9">
        <v>18.09</v>
      </c>
      <c r="Y46" s="9">
        <v>7033937</v>
      </c>
      <c r="Z46" s="5"/>
      <c r="AA46" s="6"/>
      <c r="AB46" s="6"/>
      <c r="AC46" s="7"/>
      <c r="AD46" s="8"/>
    </row>
    <row r="47" spans="1:61" ht="21.75" x14ac:dyDescent="0.45">
      <c r="A47" s="21">
        <v>44323</v>
      </c>
      <c r="B47" s="173">
        <v>0.75</v>
      </c>
      <c r="C47" s="176">
        <v>4.5</v>
      </c>
      <c r="D47" s="173"/>
      <c r="E47" s="100" t="s">
        <v>53</v>
      </c>
      <c r="F47" s="10">
        <v>3.7723</v>
      </c>
      <c r="G47" s="11">
        <v>3.7715000000000001</v>
      </c>
      <c r="H47" s="11">
        <v>3.7725</v>
      </c>
      <c r="I47" s="11">
        <v>3.7709999999999999</v>
      </c>
      <c r="J47" s="11">
        <v>3.7709999999999999</v>
      </c>
      <c r="K47" s="146" t="s">
        <v>54</v>
      </c>
      <c r="L47" s="167" t="s">
        <v>54</v>
      </c>
      <c r="M47" s="168"/>
      <c r="N47" s="10">
        <v>3.7692999999999999</v>
      </c>
      <c r="O47" s="11">
        <v>3.7709000000000001</v>
      </c>
      <c r="P47" s="11">
        <v>3.7698999999999998</v>
      </c>
      <c r="Q47" s="11">
        <v>3.7669999999999999</v>
      </c>
      <c r="R47" s="11">
        <v>3.77</v>
      </c>
      <c r="S47" s="146" t="s">
        <v>54</v>
      </c>
      <c r="T47" s="167" t="s">
        <v>54</v>
      </c>
      <c r="U47" s="168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 x14ac:dyDescent="0.45">
      <c r="A48" s="54">
        <v>0.66597222222222219</v>
      </c>
      <c r="B48" s="174"/>
      <c r="C48" s="177"/>
      <c r="D48" s="174"/>
      <c r="E48" s="100" t="s">
        <v>55</v>
      </c>
      <c r="F48" s="10">
        <v>3.7035</v>
      </c>
      <c r="G48" s="10">
        <v>3.7021000000000002</v>
      </c>
      <c r="H48" s="10">
        <v>3.7044000000000001</v>
      </c>
      <c r="I48" s="10">
        <v>3.7029999999999998</v>
      </c>
      <c r="J48" s="10">
        <v>3.7010000000000001</v>
      </c>
      <c r="K48" s="146" t="s">
        <v>54</v>
      </c>
      <c r="L48" s="167" t="s">
        <v>54</v>
      </c>
      <c r="M48" s="168"/>
      <c r="N48" s="10">
        <v>3.6964999999999999</v>
      </c>
      <c r="O48" s="11">
        <v>3.6979000000000002</v>
      </c>
      <c r="P48" s="11">
        <v>3.6966000000000001</v>
      </c>
      <c r="Q48" s="11">
        <v>3.6949999999999998</v>
      </c>
      <c r="R48" s="11">
        <v>3.7010000000000001</v>
      </c>
      <c r="S48" s="146" t="s">
        <v>54</v>
      </c>
      <c r="T48" s="167" t="s">
        <v>54</v>
      </c>
      <c r="U48" s="168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 x14ac:dyDescent="0.45">
      <c r="A49" s="24"/>
      <c r="B49" s="174"/>
      <c r="C49" s="177"/>
      <c r="D49" s="174"/>
      <c r="E49" s="100" t="s">
        <v>56</v>
      </c>
      <c r="F49" s="103">
        <f>F47-F48</f>
        <v>6.8799999999999972E-2</v>
      </c>
      <c r="G49" s="103">
        <f>G47-G48</f>
        <v>6.9399999999999906E-2</v>
      </c>
      <c r="H49" s="103">
        <f>H47-H48</f>
        <v>6.8099999999999827E-2</v>
      </c>
      <c r="I49" s="103">
        <f>I47-I48</f>
        <v>6.800000000000006E-2</v>
      </c>
      <c r="J49" s="103">
        <f>J47-J48</f>
        <v>6.999999999999984E-2</v>
      </c>
      <c r="K49" s="12" t="s">
        <v>54</v>
      </c>
      <c r="L49" s="169" t="s">
        <v>54</v>
      </c>
      <c r="M49" s="170"/>
      <c r="N49" s="103">
        <f>N47-N48</f>
        <v>7.2799999999999976E-2</v>
      </c>
      <c r="O49" s="103">
        <f>O47-O48</f>
        <v>7.2999999999999954E-2</v>
      </c>
      <c r="P49" s="103">
        <f>P47-P48</f>
        <v>7.3299999999999699E-2</v>
      </c>
      <c r="Q49" s="103">
        <f>Q47-Q48</f>
        <v>7.2000000000000064E-2</v>
      </c>
      <c r="R49" s="103">
        <f>R47-R48</f>
        <v>6.899999999999995E-2</v>
      </c>
      <c r="S49" s="12" t="s">
        <v>54</v>
      </c>
      <c r="T49" s="169" t="s">
        <v>54</v>
      </c>
      <c r="U49" s="170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 x14ac:dyDescent="0.45">
      <c r="A50" s="25"/>
      <c r="B50" s="175"/>
      <c r="C50" s="178"/>
      <c r="D50" s="175"/>
      <c r="E50" s="100" t="s">
        <v>57</v>
      </c>
      <c r="F50" s="104">
        <f>(F47-F48)*10</f>
        <v>0.68799999999999972</v>
      </c>
      <c r="G50" s="104">
        <f>(G47-G48)*10</f>
        <v>0.69399999999999906</v>
      </c>
      <c r="H50" s="104">
        <f>(H47-H48)*10</f>
        <v>0.68099999999999827</v>
      </c>
      <c r="I50" s="104">
        <f>(I47-I48)*10</f>
        <v>0.6800000000000006</v>
      </c>
      <c r="J50" s="104">
        <f>(J47-J48)*10</f>
        <v>0.6999999999999984</v>
      </c>
      <c r="K50" s="105">
        <f>IFERROR(AVERAGE(F50:J50)," ")</f>
        <v>0.68859999999999921</v>
      </c>
      <c r="L50" s="179">
        <f>IFERROR((1-((MAX(F50:J50)-MIN(F50:J50))/(2*AVERAGE(F50:J50))))*100," ")</f>
        <v>98.547778100493915</v>
      </c>
      <c r="M50" s="180"/>
      <c r="N50" s="104">
        <f>(N47-N48)*10</f>
        <v>0.72799999999999976</v>
      </c>
      <c r="O50" s="104">
        <f>(O47-O48)*10</f>
        <v>0.72999999999999954</v>
      </c>
      <c r="P50" s="104">
        <f>(P47-P48)*10</f>
        <v>0.73299999999999699</v>
      </c>
      <c r="Q50" s="104">
        <f>(Q47-Q48)*10</f>
        <v>0.72000000000000064</v>
      </c>
      <c r="R50" s="104">
        <f>(R47-R48)*10</f>
        <v>0.6899999999999995</v>
      </c>
      <c r="S50" s="105">
        <f>IFERROR(AVERAGE(N50:R50)," ")</f>
        <v>0.72019999999999929</v>
      </c>
      <c r="T50" s="171">
        <f>IFERROR((1-((MAX(N50:R50)-MIN(N50:R50))/(2*AVERAGE(N50:R50))))*100," ")</f>
        <v>97.014718133851872</v>
      </c>
      <c r="U50" s="172"/>
      <c r="V50" s="9">
        <v>2.93</v>
      </c>
      <c r="W50" s="9">
        <v>5.57</v>
      </c>
      <c r="X50" s="9">
        <v>17.05</v>
      </c>
      <c r="Y50" s="9">
        <v>7024502</v>
      </c>
      <c r="Z50" s="5"/>
      <c r="AA50" s="6"/>
      <c r="AB50" s="6"/>
      <c r="AC50" s="7"/>
      <c r="AD50" s="8"/>
    </row>
    <row r="51" spans="1:30" ht="21.75" x14ac:dyDescent="0.45">
      <c r="A51" s="21">
        <v>44323</v>
      </c>
      <c r="B51" s="173">
        <v>0.75</v>
      </c>
      <c r="C51" s="176">
        <v>4.5</v>
      </c>
      <c r="D51" s="173"/>
      <c r="E51" s="100" t="s">
        <v>53</v>
      </c>
      <c r="F51" s="10">
        <v>3.7040000000000002</v>
      </c>
      <c r="G51" s="10">
        <v>3.702</v>
      </c>
      <c r="H51" s="10">
        <v>3.7040000000000002</v>
      </c>
      <c r="I51" s="10">
        <v>3.7029999999999998</v>
      </c>
      <c r="J51" s="10">
        <v>3.7010000000000001</v>
      </c>
      <c r="K51" s="146" t="s">
        <v>54</v>
      </c>
      <c r="L51" s="167" t="s">
        <v>54</v>
      </c>
      <c r="M51" s="168"/>
      <c r="N51" s="10">
        <v>3.6970000000000001</v>
      </c>
      <c r="O51" s="11">
        <v>3.698</v>
      </c>
      <c r="P51" s="11">
        <v>3.6970000000000001</v>
      </c>
      <c r="Q51" s="11">
        <v>3.6949999999999998</v>
      </c>
      <c r="R51" s="11">
        <v>3.6970000000000001</v>
      </c>
      <c r="S51" s="146" t="s">
        <v>54</v>
      </c>
      <c r="T51" s="167" t="s">
        <v>54</v>
      </c>
      <c r="U51" s="168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 x14ac:dyDescent="0.45">
      <c r="A52" s="54">
        <v>0.86597222222222225</v>
      </c>
      <c r="B52" s="174"/>
      <c r="C52" s="177"/>
      <c r="D52" s="174"/>
      <c r="E52" s="100" t="s">
        <v>55</v>
      </c>
      <c r="F52" s="10">
        <v>3.6215000000000002</v>
      </c>
      <c r="G52" s="11">
        <v>3.6206</v>
      </c>
      <c r="H52" s="11">
        <v>3.6233</v>
      </c>
      <c r="I52" s="11">
        <v>3.6227999999999998</v>
      </c>
      <c r="J52" s="11">
        <v>3.6211000000000002</v>
      </c>
      <c r="K52" s="146" t="s">
        <v>54</v>
      </c>
      <c r="L52" s="167" t="s">
        <v>54</v>
      </c>
      <c r="M52" s="168"/>
      <c r="N52" s="10">
        <v>3.61</v>
      </c>
      <c r="O52" s="11">
        <v>3.6110000000000002</v>
      </c>
      <c r="P52" s="11">
        <v>3.6097000000000001</v>
      </c>
      <c r="Q52" s="11">
        <v>3.6084999999999998</v>
      </c>
      <c r="R52" s="11">
        <v>3.6109</v>
      </c>
      <c r="S52" s="146" t="s">
        <v>54</v>
      </c>
      <c r="T52" s="167" t="s">
        <v>54</v>
      </c>
      <c r="U52" s="168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 x14ac:dyDescent="0.45">
      <c r="A53" s="24"/>
      <c r="B53" s="174"/>
      <c r="C53" s="177"/>
      <c r="D53" s="174"/>
      <c r="E53" s="100" t="s">
        <v>56</v>
      </c>
      <c r="F53" s="103">
        <f>F51-F52</f>
        <v>8.2500000000000018E-2</v>
      </c>
      <c r="G53" s="103">
        <f>G51-G52</f>
        <v>8.1399999999999917E-2</v>
      </c>
      <c r="H53" s="103">
        <f>H51-H52</f>
        <v>8.0700000000000216E-2</v>
      </c>
      <c r="I53" s="103">
        <f>I51-I52</f>
        <v>8.0200000000000049E-2</v>
      </c>
      <c r="J53" s="103">
        <f>J51-J52</f>
        <v>7.989999999999986E-2</v>
      </c>
      <c r="K53" s="12" t="s">
        <v>54</v>
      </c>
      <c r="L53" s="169" t="s">
        <v>54</v>
      </c>
      <c r="M53" s="170"/>
      <c r="N53" s="103">
        <f>N51-N52</f>
        <v>8.7000000000000188E-2</v>
      </c>
      <c r="O53" s="103">
        <f>O51-O52</f>
        <v>8.6999999999999744E-2</v>
      </c>
      <c r="P53" s="103">
        <f>P51-P52</f>
        <v>8.7299999999999933E-2</v>
      </c>
      <c r="Q53" s="103">
        <f>Q51-Q52</f>
        <v>8.6500000000000021E-2</v>
      </c>
      <c r="R53" s="103">
        <f>R51-R52</f>
        <v>8.6100000000000065E-2</v>
      </c>
      <c r="S53" s="12" t="s">
        <v>54</v>
      </c>
      <c r="T53" s="169" t="s">
        <v>54</v>
      </c>
      <c r="U53" s="170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 x14ac:dyDescent="0.45">
      <c r="A54" s="25"/>
      <c r="B54" s="175"/>
      <c r="C54" s="178"/>
      <c r="D54" s="175"/>
      <c r="E54" s="100" t="s">
        <v>57</v>
      </c>
      <c r="F54" s="104">
        <f>(F51-F52)*10</f>
        <v>0.82500000000000018</v>
      </c>
      <c r="G54" s="104">
        <f>(G51-G52)*10</f>
        <v>0.81399999999999917</v>
      </c>
      <c r="H54" s="104">
        <f>(H51-H52)*10</f>
        <v>0.80700000000000216</v>
      </c>
      <c r="I54" s="104">
        <f>(I51-I52)*10</f>
        <v>0.80200000000000049</v>
      </c>
      <c r="J54" s="104">
        <f>(J51-J52)*10</f>
        <v>0.7989999999999986</v>
      </c>
      <c r="K54" s="105">
        <f>IFERROR(AVERAGE(F54:J54)," ")</f>
        <v>0.80940000000000012</v>
      </c>
      <c r="L54" s="179">
        <f>IFERROR((1-((MAX(F54:J54)-MIN(F54:J54))/(2*AVERAGE(F54:J54))))*100," ")</f>
        <v>98.393872003953447</v>
      </c>
      <c r="M54" s="180"/>
      <c r="N54" s="104">
        <f>(N51-N52)*10</f>
        <v>0.87000000000000188</v>
      </c>
      <c r="O54" s="104">
        <f>(O51-O52)*10</f>
        <v>0.86999999999999744</v>
      </c>
      <c r="P54" s="104">
        <f>(P51-P52)*10</f>
        <v>0.87299999999999933</v>
      </c>
      <c r="Q54" s="104">
        <f>(Q51-Q52)*10</f>
        <v>0.86500000000000021</v>
      </c>
      <c r="R54" s="104">
        <f>(R51-R52)*10</f>
        <v>0.86100000000000065</v>
      </c>
      <c r="S54" s="105">
        <f>IFERROR(AVERAGE(N54:R54)," ")</f>
        <v>0.8677999999999999</v>
      </c>
      <c r="T54" s="171">
        <f>IFERROR((1-((MAX(N54:R54)-MIN(N54:R54))/(2*AVERAGE(N54:R54))))*100," ")</f>
        <v>99.308596450795193</v>
      </c>
      <c r="U54" s="172"/>
      <c r="V54" s="9">
        <v>3.36</v>
      </c>
      <c r="W54" s="9">
        <v>5.69</v>
      </c>
      <c r="X54" s="9">
        <v>17.260000000000002</v>
      </c>
      <c r="Y54" s="9">
        <v>7033937</v>
      </c>
      <c r="Z54" s="5"/>
      <c r="AA54" s="6"/>
      <c r="AB54" s="6"/>
      <c r="AC54" s="7"/>
      <c r="AD54" s="8"/>
    </row>
    <row r="55" spans="1:30" ht="21.75" x14ac:dyDescent="0.45">
      <c r="A55" s="21">
        <v>44354</v>
      </c>
      <c r="B55" s="173">
        <v>0.75</v>
      </c>
      <c r="C55" s="176">
        <v>4.5</v>
      </c>
      <c r="D55" s="173"/>
      <c r="E55" s="100" t="s">
        <v>53</v>
      </c>
      <c r="F55" s="10">
        <v>3.7696999999999998</v>
      </c>
      <c r="G55" s="11">
        <v>3.7660999999999998</v>
      </c>
      <c r="H55" s="11">
        <v>3.7665000000000002</v>
      </c>
      <c r="I55" s="11">
        <v>3.77</v>
      </c>
      <c r="J55" s="11">
        <v>3.7730000000000001</v>
      </c>
      <c r="K55" s="146" t="s">
        <v>54</v>
      </c>
      <c r="L55" s="167" t="s">
        <v>54</v>
      </c>
      <c r="M55" s="168"/>
      <c r="N55" s="10">
        <v>3.7671000000000001</v>
      </c>
      <c r="O55" s="11">
        <v>3.7730000000000001</v>
      </c>
      <c r="P55" s="11">
        <v>3.7774000000000001</v>
      </c>
      <c r="Q55" s="11">
        <v>3.7749999999999999</v>
      </c>
      <c r="R55" s="11">
        <v>3.774</v>
      </c>
      <c r="S55" s="146" t="s">
        <v>54</v>
      </c>
      <c r="T55" s="167" t="s">
        <v>54</v>
      </c>
      <c r="U55" s="168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 x14ac:dyDescent="0.45">
      <c r="A56" s="54">
        <v>0.15208333333333332</v>
      </c>
      <c r="B56" s="174"/>
      <c r="C56" s="177"/>
      <c r="D56" s="174"/>
      <c r="E56" s="100" t="s">
        <v>55</v>
      </c>
      <c r="F56" s="10">
        <v>3.6922999999999999</v>
      </c>
      <c r="G56" s="11">
        <v>3.6890000000000001</v>
      </c>
      <c r="H56" s="11">
        <v>3.6909999999999998</v>
      </c>
      <c r="I56" s="11">
        <v>3.694</v>
      </c>
      <c r="J56" s="11">
        <v>3.6960000000000002</v>
      </c>
      <c r="K56" s="146" t="s">
        <v>54</v>
      </c>
      <c r="L56" s="167" t="s">
        <v>54</v>
      </c>
      <c r="M56" s="168"/>
      <c r="N56" s="10">
        <v>3.6875</v>
      </c>
      <c r="O56" s="11">
        <v>3.6926999999999999</v>
      </c>
      <c r="P56" s="11">
        <v>3.6970000000000001</v>
      </c>
      <c r="Q56" s="11">
        <v>3.6949999999999998</v>
      </c>
      <c r="R56" s="11">
        <v>3.694</v>
      </c>
      <c r="S56" s="146" t="s">
        <v>54</v>
      </c>
      <c r="T56" s="167" t="s">
        <v>54</v>
      </c>
      <c r="U56" s="168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 x14ac:dyDescent="0.45">
      <c r="A57" s="24"/>
      <c r="B57" s="174"/>
      <c r="C57" s="177"/>
      <c r="D57" s="174"/>
      <c r="E57" s="100" t="s">
        <v>56</v>
      </c>
      <c r="F57" s="103">
        <f>F55-F56</f>
        <v>7.7399999999999913E-2</v>
      </c>
      <c r="G57" s="103">
        <f>G55-G56</f>
        <v>7.7099999999999724E-2</v>
      </c>
      <c r="H57" s="103">
        <f>H55-H56</f>
        <v>7.5500000000000345E-2</v>
      </c>
      <c r="I57" s="103">
        <f>I55-I56</f>
        <v>7.6000000000000068E-2</v>
      </c>
      <c r="J57" s="103">
        <f>J55-J56</f>
        <v>7.6999999999999957E-2</v>
      </c>
      <c r="K57" s="12" t="s">
        <v>54</v>
      </c>
      <c r="L57" s="169" t="s">
        <v>54</v>
      </c>
      <c r="M57" s="170"/>
      <c r="N57" s="103">
        <f>N55-N56</f>
        <v>7.9600000000000115E-2</v>
      </c>
      <c r="O57" s="103">
        <f>O55-O56</f>
        <v>8.030000000000026E-2</v>
      </c>
      <c r="P57" s="103">
        <f>P55-P56</f>
        <v>8.0400000000000027E-2</v>
      </c>
      <c r="Q57" s="103">
        <f>Q55-Q56</f>
        <v>8.0000000000000071E-2</v>
      </c>
      <c r="R57" s="103">
        <f>R55-R56</f>
        <v>8.0000000000000071E-2</v>
      </c>
      <c r="S57" s="12" t="s">
        <v>54</v>
      </c>
      <c r="T57" s="169" t="s">
        <v>54</v>
      </c>
      <c r="U57" s="170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 x14ac:dyDescent="0.45">
      <c r="A58" s="25"/>
      <c r="B58" s="175"/>
      <c r="C58" s="178"/>
      <c r="D58" s="175"/>
      <c r="E58" s="100" t="s">
        <v>57</v>
      </c>
      <c r="F58" s="104">
        <f>(F55-F56)*10</f>
        <v>0.77399999999999913</v>
      </c>
      <c r="G58" s="104">
        <f>(G55-G56)*10</f>
        <v>0.77099999999999724</v>
      </c>
      <c r="H58" s="104">
        <f>(H55-H56)*10</f>
        <v>0.75500000000000345</v>
      </c>
      <c r="I58" s="104">
        <f>(I55-I56)*10</f>
        <v>0.76000000000000068</v>
      </c>
      <c r="J58" s="104">
        <f>(J55-J56)*10</f>
        <v>0.76999999999999957</v>
      </c>
      <c r="K58" s="105">
        <f>IFERROR(AVERAGE(F58:J58)," ")</f>
        <v>0.76600000000000001</v>
      </c>
      <c r="L58" s="179">
        <f>IFERROR((1-((MAX(F58:J58)-MIN(F58:J58))/(2*AVERAGE(F58:J58))))*100," ")</f>
        <v>98.759791122715683</v>
      </c>
      <c r="M58" s="180"/>
      <c r="N58" s="104">
        <f>(N55-N56)*10</f>
        <v>0.79600000000000115</v>
      </c>
      <c r="O58" s="104">
        <f>(O55-O56)*10</f>
        <v>0.8030000000000026</v>
      </c>
      <c r="P58" s="104">
        <f>(P55-P56)*10</f>
        <v>0.80400000000000027</v>
      </c>
      <c r="Q58" s="104">
        <f>(Q55-Q56)*10</f>
        <v>0.80000000000000071</v>
      </c>
      <c r="R58" s="104">
        <f>(R55-R56)*10</f>
        <v>0.80000000000000071</v>
      </c>
      <c r="S58" s="105">
        <f>IFERROR(AVERAGE(N58:R58)," ")</f>
        <v>0.80060000000000109</v>
      </c>
      <c r="T58" s="171">
        <f>IFERROR((1-((MAX(N58:R58)-MIN(N58:R58))/(2*AVERAGE(N58:R58))))*100," ")</f>
        <v>99.500374718960842</v>
      </c>
      <c r="U58" s="172"/>
      <c r="V58" s="9">
        <v>3.23</v>
      </c>
      <c r="W58" s="9">
        <v>5.65</v>
      </c>
      <c r="X58" s="9">
        <v>18.28</v>
      </c>
      <c r="Y58" s="9">
        <v>6009755</v>
      </c>
      <c r="Z58" s="5"/>
      <c r="AA58" s="6"/>
      <c r="AB58" s="6"/>
      <c r="AC58" s="7"/>
      <c r="AD58" s="8"/>
    </row>
    <row r="59" spans="1:30" ht="21.75" x14ac:dyDescent="0.45">
      <c r="A59" s="21">
        <v>44354</v>
      </c>
      <c r="B59" s="173">
        <v>0.75</v>
      </c>
      <c r="C59" s="176">
        <v>4.5</v>
      </c>
      <c r="D59" s="173"/>
      <c r="E59" s="100" t="s">
        <v>53</v>
      </c>
      <c r="F59" s="10">
        <v>3.6934999999999998</v>
      </c>
      <c r="G59" s="11">
        <v>3.6880999999999999</v>
      </c>
      <c r="H59" s="11">
        <v>3.6894</v>
      </c>
      <c r="I59" s="11">
        <v>3.6930000000000001</v>
      </c>
      <c r="J59" s="11">
        <v>3.694</v>
      </c>
      <c r="K59" s="146" t="s">
        <v>54</v>
      </c>
      <c r="L59" s="167" t="s">
        <v>54</v>
      </c>
      <c r="M59" s="168"/>
      <c r="N59" s="10">
        <v>3.7256</v>
      </c>
      <c r="O59" s="11">
        <v>3.7305199999999998</v>
      </c>
      <c r="P59" s="11">
        <v>3.6964999999999999</v>
      </c>
      <c r="Q59" s="11">
        <v>3.694</v>
      </c>
      <c r="R59" s="11">
        <v>3.6930000000000001</v>
      </c>
      <c r="S59" s="146" t="s">
        <v>54</v>
      </c>
      <c r="T59" s="167" t="s">
        <v>54</v>
      </c>
      <c r="U59" s="168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 x14ac:dyDescent="0.45">
      <c r="A60" s="54">
        <v>0.41250000000000003</v>
      </c>
      <c r="B60" s="174"/>
      <c r="C60" s="177"/>
      <c r="D60" s="174"/>
      <c r="E60" s="100" t="s">
        <v>55</v>
      </c>
      <c r="F60" s="10">
        <v>3.6187999999999998</v>
      </c>
      <c r="G60" s="11">
        <v>3.6137000000000001</v>
      </c>
      <c r="H60" s="11">
        <v>3.6156000000000001</v>
      </c>
      <c r="I60" s="11">
        <v>3.6192000000000002</v>
      </c>
      <c r="J60" s="11">
        <v>3.6202000000000001</v>
      </c>
      <c r="K60" s="146" t="s">
        <v>54</v>
      </c>
      <c r="L60" s="167" t="s">
        <v>54</v>
      </c>
      <c r="M60" s="168"/>
      <c r="N60" s="10">
        <v>3.6453000000000002</v>
      </c>
      <c r="O60" s="11">
        <v>3.6495000000000002</v>
      </c>
      <c r="P60" s="11">
        <v>3.6145</v>
      </c>
      <c r="Q60" s="11">
        <v>3.6124999999999998</v>
      </c>
      <c r="R60" s="11">
        <v>3.6120000000000001</v>
      </c>
      <c r="S60" s="146" t="s">
        <v>54</v>
      </c>
      <c r="T60" s="167" t="s">
        <v>54</v>
      </c>
      <c r="U60" s="168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 x14ac:dyDescent="0.45">
      <c r="A61" s="24"/>
      <c r="B61" s="174"/>
      <c r="C61" s="177"/>
      <c r="D61" s="174"/>
      <c r="E61" s="100" t="s">
        <v>56</v>
      </c>
      <c r="F61" s="103">
        <f>F59-F60</f>
        <v>7.4699999999999989E-2</v>
      </c>
      <c r="G61" s="103">
        <f>G59-G60</f>
        <v>7.43999999999998E-2</v>
      </c>
      <c r="H61" s="103">
        <f>H59-H60</f>
        <v>7.3799999999999866E-2</v>
      </c>
      <c r="I61" s="103">
        <f>I59-I60</f>
        <v>7.3799999999999866E-2</v>
      </c>
      <c r="J61" s="103">
        <f>J59-J60</f>
        <v>7.3799999999999866E-2</v>
      </c>
      <c r="K61" s="12" t="s">
        <v>54</v>
      </c>
      <c r="L61" s="169" t="s">
        <v>54</v>
      </c>
      <c r="M61" s="170"/>
      <c r="N61" s="103">
        <f>N59-N60</f>
        <v>8.0299999999999816E-2</v>
      </c>
      <c r="O61" s="103">
        <f>O59-O60</f>
        <v>8.1019999999999648E-2</v>
      </c>
      <c r="P61" s="103">
        <f>P59-P60</f>
        <v>8.1999999999999851E-2</v>
      </c>
      <c r="Q61" s="103">
        <f>Q59-Q60</f>
        <v>8.1500000000000128E-2</v>
      </c>
      <c r="R61" s="103">
        <f>R59-R60</f>
        <v>8.0999999999999961E-2</v>
      </c>
      <c r="S61" s="12" t="s">
        <v>54</v>
      </c>
      <c r="T61" s="169" t="s">
        <v>54</v>
      </c>
      <c r="U61" s="170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 x14ac:dyDescent="0.45">
      <c r="A62" s="25"/>
      <c r="B62" s="175"/>
      <c r="C62" s="178"/>
      <c r="D62" s="175"/>
      <c r="E62" s="100" t="s">
        <v>57</v>
      </c>
      <c r="F62" s="104">
        <f>(F59-F60)*10</f>
        <v>0.74699999999999989</v>
      </c>
      <c r="G62" s="104">
        <f>(G59-G60)*10</f>
        <v>0.743999999999998</v>
      </c>
      <c r="H62" s="104">
        <f>(H59-H60)*10</f>
        <v>0.73799999999999866</v>
      </c>
      <c r="I62" s="104">
        <f>(I59-I60)*10</f>
        <v>0.73799999999999866</v>
      </c>
      <c r="J62" s="104">
        <f>(J59-J60)*10</f>
        <v>0.73799999999999866</v>
      </c>
      <c r="K62" s="105">
        <f>IFERROR(AVERAGE(F62:J62)," ")</f>
        <v>0.74099999999999877</v>
      </c>
      <c r="L62" s="179">
        <f>IFERROR((1-((MAX(F62:J62)-MIN(F62:J62))/(2*AVERAGE(F62:J62))))*100," ")</f>
        <v>99.3927125506072</v>
      </c>
      <c r="M62" s="180"/>
      <c r="N62" s="104">
        <f>(N59-N60)*10</f>
        <v>0.80299999999999816</v>
      </c>
      <c r="O62" s="104">
        <f>(O59-O60)*10</f>
        <v>0.81019999999999648</v>
      </c>
      <c r="P62" s="104">
        <f>(P59-P60)*10</f>
        <v>0.81999999999999851</v>
      </c>
      <c r="Q62" s="104">
        <f>(Q59-Q60)*10</f>
        <v>0.81500000000000128</v>
      </c>
      <c r="R62" s="104">
        <f>(R59-R60)*10</f>
        <v>0.80999999999999961</v>
      </c>
      <c r="S62" s="105">
        <f>IFERROR(AVERAGE(N62:R62)," ")</f>
        <v>0.81163999999999881</v>
      </c>
      <c r="T62" s="171">
        <f>IFERROR((1-((MAX(N62:R62)-MIN(N62:R62))/(2*AVERAGE(N62:R62))))*100," ")</f>
        <v>98.952737666945907</v>
      </c>
      <c r="U62" s="172"/>
      <c r="V62" s="9">
        <v>3.23</v>
      </c>
      <c r="W62" s="9">
        <v>5.72</v>
      </c>
      <c r="X62" s="9">
        <v>18.440000000000001</v>
      </c>
      <c r="Y62" s="9" t="s">
        <v>92</v>
      </c>
      <c r="Z62" s="5"/>
      <c r="AA62" s="6"/>
      <c r="AB62" s="6"/>
      <c r="AC62" s="7"/>
      <c r="AD62" s="8"/>
    </row>
    <row r="63" spans="1:30" ht="21.75" x14ac:dyDescent="0.45">
      <c r="A63" s="21">
        <v>44384</v>
      </c>
      <c r="B63" s="173">
        <v>0.75</v>
      </c>
      <c r="C63" s="176">
        <v>4.5</v>
      </c>
      <c r="D63" s="173"/>
      <c r="E63" s="100" t="s">
        <v>53</v>
      </c>
      <c r="F63" s="10">
        <v>3.7589999999999999</v>
      </c>
      <c r="G63" s="11">
        <v>3.76</v>
      </c>
      <c r="H63" s="11">
        <v>3.76</v>
      </c>
      <c r="I63" s="11">
        <v>3.7610000000000001</v>
      </c>
      <c r="J63" s="11">
        <v>3.762</v>
      </c>
      <c r="K63" s="146" t="s">
        <v>54</v>
      </c>
      <c r="L63" s="167" t="s">
        <v>54</v>
      </c>
      <c r="M63" s="168"/>
      <c r="N63" s="10">
        <v>3.7679999999999998</v>
      </c>
      <c r="O63" s="11">
        <v>3.7690000000000001</v>
      </c>
      <c r="P63" s="11">
        <v>3.76</v>
      </c>
      <c r="Q63" s="11">
        <v>3.7610000000000001</v>
      </c>
      <c r="R63" s="11">
        <v>3.7610000000000001</v>
      </c>
      <c r="S63" s="146" t="s">
        <v>54</v>
      </c>
      <c r="T63" s="167" t="s">
        <v>54</v>
      </c>
      <c r="U63" s="168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 x14ac:dyDescent="0.45">
      <c r="A64" s="54">
        <v>0.56041666666666667</v>
      </c>
      <c r="B64" s="174"/>
      <c r="C64" s="177"/>
      <c r="D64" s="174"/>
      <c r="E64" s="100" t="s">
        <v>55</v>
      </c>
      <c r="F64" s="10">
        <v>3.6844999999999999</v>
      </c>
      <c r="G64" s="11">
        <v>3.6880999999999999</v>
      </c>
      <c r="H64" s="11">
        <v>3.6812999999999998</v>
      </c>
      <c r="I64" s="11">
        <v>3.6869999999999998</v>
      </c>
      <c r="J64" s="11">
        <v>3.6880000000000002</v>
      </c>
      <c r="K64" s="146" t="s">
        <v>54</v>
      </c>
      <c r="L64" s="167" t="s">
        <v>54</v>
      </c>
      <c r="M64" s="168"/>
      <c r="N64" s="10">
        <v>3.6934999999999998</v>
      </c>
      <c r="O64" s="11">
        <v>3.69</v>
      </c>
      <c r="P64" s="11">
        <v>3.6850999999999998</v>
      </c>
      <c r="Q64" s="11">
        <v>3.6840000000000002</v>
      </c>
      <c r="R64" s="11">
        <v>3.6819999999999999</v>
      </c>
      <c r="S64" s="146" t="s">
        <v>54</v>
      </c>
      <c r="T64" s="167" t="s">
        <v>54</v>
      </c>
      <c r="U64" s="168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 x14ac:dyDescent="0.45">
      <c r="A65" s="24"/>
      <c r="B65" s="174"/>
      <c r="C65" s="177"/>
      <c r="D65" s="174"/>
      <c r="E65" s="100" t="s">
        <v>56</v>
      </c>
      <c r="F65" s="103">
        <f>F63-F64</f>
        <v>7.4500000000000011E-2</v>
      </c>
      <c r="G65" s="103">
        <f>G63-G64</f>
        <v>7.1899999999999853E-2</v>
      </c>
      <c r="H65" s="103">
        <f>H63-H64</f>
        <v>7.8699999999999992E-2</v>
      </c>
      <c r="I65" s="103">
        <f>I63-I64</f>
        <v>7.4000000000000288E-2</v>
      </c>
      <c r="J65" s="103">
        <f>J63-J64</f>
        <v>7.3999999999999844E-2</v>
      </c>
      <c r="K65" s="12" t="s">
        <v>54</v>
      </c>
      <c r="L65" s="169" t="s">
        <v>54</v>
      </c>
      <c r="M65" s="170"/>
      <c r="N65" s="103">
        <f>N63-N64</f>
        <v>7.4500000000000011E-2</v>
      </c>
      <c r="O65" s="103">
        <f>O63-O64</f>
        <v>7.9000000000000181E-2</v>
      </c>
      <c r="P65" s="103">
        <f>P63-P64</f>
        <v>7.4899999999999967E-2</v>
      </c>
      <c r="Q65" s="103">
        <f>Q63-Q64</f>
        <v>7.6999999999999957E-2</v>
      </c>
      <c r="R65" s="103">
        <f>R63-R64</f>
        <v>7.9000000000000181E-2</v>
      </c>
      <c r="S65" s="12" t="s">
        <v>54</v>
      </c>
      <c r="T65" s="169" t="s">
        <v>54</v>
      </c>
      <c r="U65" s="170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 x14ac:dyDescent="0.45">
      <c r="A66" s="25"/>
      <c r="B66" s="175"/>
      <c r="C66" s="178"/>
      <c r="D66" s="175"/>
      <c r="E66" s="100" t="s">
        <v>57</v>
      </c>
      <c r="F66" s="104">
        <f>(F63-F64)*10</f>
        <v>0.74500000000000011</v>
      </c>
      <c r="G66" s="104">
        <f>(G63-G64)*10</f>
        <v>0.71899999999999853</v>
      </c>
      <c r="H66" s="104">
        <f>(H63-H64)*10</f>
        <v>0.78699999999999992</v>
      </c>
      <c r="I66" s="104">
        <f>(I63-I64)*10</f>
        <v>0.74000000000000288</v>
      </c>
      <c r="J66" s="104">
        <f>(J63-J64)*10</f>
        <v>0.73999999999999844</v>
      </c>
      <c r="K66" s="105">
        <f>IFERROR(AVERAGE(F66:J66)," ")</f>
        <v>0.74619999999999997</v>
      </c>
      <c r="L66" s="179">
        <f>IFERROR((1-((MAX(F66:J66)-MIN(F66:J66))/(2*AVERAGE(F66:J66))))*100," ")</f>
        <v>95.443580809434366</v>
      </c>
      <c r="M66" s="180"/>
      <c r="N66" s="104">
        <f>(N63-N64)*10</f>
        <v>0.74500000000000011</v>
      </c>
      <c r="O66" s="104">
        <f>(O63-O64)*10</f>
        <v>0.79000000000000181</v>
      </c>
      <c r="P66" s="104">
        <f>(P63-P64)*10</f>
        <v>0.74899999999999967</v>
      </c>
      <c r="Q66" s="104">
        <f>(Q63-Q64)*10</f>
        <v>0.76999999999999957</v>
      </c>
      <c r="R66" s="104">
        <f>(R63-R64)*10</f>
        <v>0.79000000000000181</v>
      </c>
      <c r="S66" s="105">
        <f>IFERROR(AVERAGE(N66:R66)," ")</f>
        <v>0.76880000000000059</v>
      </c>
      <c r="T66" s="171">
        <f>IFERROR((1-((MAX(N66:R66)-MIN(N66:R66))/(2*AVERAGE(N66:R66))))*100," ")</f>
        <v>97.073361082205921</v>
      </c>
      <c r="U66" s="172"/>
      <c r="V66" s="9">
        <v>3.55</v>
      </c>
      <c r="W66" s="9">
        <v>5.74</v>
      </c>
      <c r="X66" s="9">
        <v>15.09</v>
      </c>
      <c r="Y66" s="9">
        <v>7024502</v>
      </c>
      <c r="Z66" s="5"/>
      <c r="AA66" s="6"/>
      <c r="AB66" s="6"/>
      <c r="AC66" s="7"/>
      <c r="AD66" s="8"/>
    </row>
    <row r="67" spans="1:30" ht="21.75" x14ac:dyDescent="0.45">
      <c r="A67" s="21">
        <v>44384</v>
      </c>
      <c r="B67" s="173">
        <v>0.75</v>
      </c>
      <c r="C67" s="176">
        <v>4.5</v>
      </c>
      <c r="D67" s="173"/>
      <c r="E67" s="100" t="s">
        <v>53</v>
      </c>
      <c r="F67" s="10">
        <v>3.7719999999999998</v>
      </c>
      <c r="G67" s="11">
        <v>3.7789999999999999</v>
      </c>
      <c r="H67" s="11">
        <v>3.7679999999999998</v>
      </c>
      <c r="I67" s="11">
        <v>3.7549999999999999</v>
      </c>
      <c r="J67" s="11">
        <v>3.7650000000000001</v>
      </c>
      <c r="K67" s="146" t="s">
        <v>54</v>
      </c>
      <c r="L67" s="167" t="s">
        <v>54</v>
      </c>
      <c r="M67" s="168"/>
      <c r="N67" s="10">
        <v>3.7730000000000001</v>
      </c>
      <c r="O67" s="11">
        <v>3.7759999999999998</v>
      </c>
      <c r="P67" s="11">
        <v>3.778</v>
      </c>
      <c r="Q67" s="11">
        <v>3.7749999999999999</v>
      </c>
      <c r="R67" s="11">
        <v>3.7549999999999999</v>
      </c>
      <c r="S67" s="146" t="s">
        <v>54</v>
      </c>
      <c r="T67" s="167" t="s">
        <v>54</v>
      </c>
      <c r="U67" s="168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 x14ac:dyDescent="0.45">
      <c r="A68" s="54">
        <v>0.85555555555555562</v>
      </c>
      <c r="B68" s="174"/>
      <c r="C68" s="177"/>
      <c r="D68" s="174"/>
      <c r="E68" s="100" t="s">
        <v>55</v>
      </c>
      <c r="F68" s="10">
        <v>3.6796000000000002</v>
      </c>
      <c r="G68" s="11">
        <v>3.6823999999999999</v>
      </c>
      <c r="H68" s="11">
        <v>3.6735000000000002</v>
      </c>
      <c r="I68" s="11">
        <v>3.6640000000000001</v>
      </c>
      <c r="J68" s="11">
        <v>3.673</v>
      </c>
      <c r="K68" s="146" t="s">
        <v>54</v>
      </c>
      <c r="L68" s="167" t="s">
        <v>54</v>
      </c>
      <c r="M68" s="168"/>
      <c r="N68" s="10">
        <v>3.6783000000000001</v>
      </c>
      <c r="O68" s="11">
        <v>3.6825999999999999</v>
      </c>
      <c r="P68" s="11">
        <v>3.6852</v>
      </c>
      <c r="Q68" s="11">
        <v>3.6819999999999999</v>
      </c>
      <c r="R68" s="11">
        <v>3.6619999999999999</v>
      </c>
      <c r="S68" s="146" t="s">
        <v>54</v>
      </c>
      <c r="T68" s="167" t="s">
        <v>54</v>
      </c>
      <c r="U68" s="168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 x14ac:dyDescent="0.45">
      <c r="A69" s="24"/>
      <c r="B69" s="174"/>
      <c r="C69" s="177"/>
      <c r="D69" s="174"/>
      <c r="E69" s="100" t="s">
        <v>56</v>
      </c>
      <c r="F69" s="103">
        <f>F67-F68</f>
        <v>9.2399999999999594E-2</v>
      </c>
      <c r="G69" s="103">
        <f>G67-G68</f>
        <v>9.6600000000000019E-2</v>
      </c>
      <c r="H69" s="103">
        <f>H67-H68</f>
        <v>9.4499999999999584E-2</v>
      </c>
      <c r="I69" s="103">
        <f>I67-I68</f>
        <v>9.0999999999999748E-2</v>
      </c>
      <c r="J69" s="103">
        <f>J67-J68</f>
        <v>9.2000000000000082E-2</v>
      </c>
      <c r="K69" s="12" t="s">
        <v>54</v>
      </c>
      <c r="L69" s="169" t="s">
        <v>54</v>
      </c>
      <c r="M69" s="170"/>
      <c r="N69" s="103">
        <f>N67-N68</f>
        <v>9.4700000000000006E-2</v>
      </c>
      <c r="O69" s="103">
        <f>O67-O68</f>
        <v>9.3399999999999928E-2</v>
      </c>
      <c r="P69" s="103">
        <f>P67-P68</f>
        <v>9.2799999999999994E-2</v>
      </c>
      <c r="Q69" s="103">
        <f>Q67-Q68</f>
        <v>9.2999999999999972E-2</v>
      </c>
      <c r="R69" s="103">
        <f>R67-R68</f>
        <v>9.2999999999999972E-2</v>
      </c>
      <c r="S69" s="12" t="s">
        <v>54</v>
      </c>
      <c r="T69" s="169" t="s">
        <v>54</v>
      </c>
      <c r="U69" s="170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 x14ac:dyDescent="0.45">
      <c r="A70" s="25"/>
      <c r="B70" s="175"/>
      <c r="C70" s="178"/>
      <c r="D70" s="175"/>
      <c r="E70" s="100" t="s">
        <v>57</v>
      </c>
      <c r="F70" s="104">
        <f>(F67-F68)*10</f>
        <v>0.92399999999999594</v>
      </c>
      <c r="G70" s="104">
        <f>(G67-G68)*10</f>
        <v>0.96600000000000019</v>
      </c>
      <c r="H70" s="104">
        <f>(H67-H68)*10</f>
        <v>0.94499999999999584</v>
      </c>
      <c r="I70" s="104">
        <f>(I67-I68)*10</f>
        <v>0.90999999999999748</v>
      </c>
      <c r="J70" s="104">
        <f>(J67-J68)*10</f>
        <v>0.92000000000000082</v>
      </c>
      <c r="K70" s="105">
        <f>IFERROR(AVERAGE(F70:J70)," ")</f>
        <v>0.93299999999999805</v>
      </c>
      <c r="L70" s="179">
        <f>IFERROR((1-((MAX(F70:J70)-MIN(F70:J70))/(2*AVERAGE(F70:J70))))*100," ")</f>
        <v>96.998928188638644</v>
      </c>
      <c r="M70" s="180"/>
      <c r="N70" s="104">
        <f>(N67-N68)*10</f>
        <v>0.94700000000000006</v>
      </c>
      <c r="O70" s="104">
        <f>(O67-O68)*10</f>
        <v>0.93399999999999928</v>
      </c>
      <c r="P70" s="104">
        <f>(P67-P68)*10</f>
        <v>0.92799999999999994</v>
      </c>
      <c r="Q70" s="104">
        <f>(Q67-Q68)*10</f>
        <v>0.92999999999999972</v>
      </c>
      <c r="R70" s="104">
        <f>(R67-R68)*10</f>
        <v>0.92999999999999972</v>
      </c>
      <c r="S70" s="105">
        <f>IFERROR(AVERAGE(N70:R70)," ")</f>
        <v>0.93379999999999974</v>
      </c>
      <c r="T70" s="171">
        <f>IFERROR((1-((MAX(N70:R70)-MIN(N70:R70))/(2*AVERAGE(N70:R70))))*100," ")</f>
        <v>98.982651531377158</v>
      </c>
      <c r="U70" s="172"/>
      <c r="V70" s="9">
        <v>3.39</v>
      </c>
      <c r="W70" s="9">
        <v>5.37</v>
      </c>
      <c r="X70" s="9">
        <v>13.76</v>
      </c>
      <c r="Y70" s="9">
        <v>6009755</v>
      </c>
      <c r="Z70" s="5"/>
      <c r="AA70" s="6"/>
      <c r="AB70" s="6"/>
      <c r="AC70" s="7"/>
      <c r="AD70" s="8"/>
    </row>
    <row r="71" spans="1:30" ht="21.75" x14ac:dyDescent="0.45">
      <c r="A71" s="21">
        <v>44415</v>
      </c>
      <c r="B71" s="173">
        <v>0.75</v>
      </c>
      <c r="C71" s="176">
        <v>4.5</v>
      </c>
      <c r="D71" s="173"/>
      <c r="E71" s="100" t="s">
        <v>53</v>
      </c>
      <c r="F71" s="10">
        <v>3.6815000000000002</v>
      </c>
      <c r="G71" s="11">
        <v>3.6839</v>
      </c>
      <c r="H71" s="11">
        <v>3.6747000000000001</v>
      </c>
      <c r="I71" s="11">
        <v>3.6579999999999999</v>
      </c>
      <c r="J71" s="11">
        <v>3.6739999999999999</v>
      </c>
      <c r="K71" s="146" t="s">
        <v>54</v>
      </c>
      <c r="L71" s="167" t="s">
        <v>54</v>
      </c>
      <c r="M71" s="168"/>
      <c r="N71" s="10">
        <v>3.6783000000000001</v>
      </c>
      <c r="O71" s="11">
        <v>3.6833999999999998</v>
      </c>
      <c r="P71" s="11">
        <v>3.6858</v>
      </c>
      <c r="Q71" s="11">
        <v>3.6819999999999999</v>
      </c>
      <c r="R71" s="11">
        <v>3.6880000000000002</v>
      </c>
      <c r="S71" s="146" t="s">
        <v>54</v>
      </c>
      <c r="T71" s="167" t="s">
        <v>54</v>
      </c>
      <c r="U71" s="168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 x14ac:dyDescent="0.45">
      <c r="A72" s="54">
        <v>6.5972222222222224E-2</v>
      </c>
      <c r="B72" s="174"/>
      <c r="C72" s="177"/>
      <c r="D72" s="174"/>
      <c r="E72" s="100" t="s">
        <v>55</v>
      </c>
      <c r="F72" s="10">
        <v>3.5910000000000002</v>
      </c>
      <c r="G72" s="11">
        <v>3.593</v>
      </c>
      <c r="H72" s="11">
        <v>3.5830000000000002</v>
      </c>
      <c r="I72" s="11">
        <v>3.5659999999999998</v>
      </c>
      <c r="J72" s="11">
        <v>3.5830000000000002</v>
      </c>
      <c r="K72" s="146" t="s">
        <v>54</v>
      </c>
      <c r="L72" s="167" t="s">
        <v>54</v>
      </c>
      <c r="M72" s="168"/>
      <c r="N72" s="10">
        <v>3.5840000000000001</v>
      </c>
      <c r="O72" s="11">
        <v>3.589</v>
      </c>
      <c r="P72" s="11">
        <v>3.5939999999999999</v>
      </c>
      <c r="Q72" s="11">
        <v>3.589</v>
      </c>
      <c r="R72" s="11">
        <v>3.5939999999999999</v>
      </c>
      <c r="S72" s="146" t="s">
        <v>54</v>
      </c>
      <c r="T72" s="167" t="s">
        <v>54</v>
      </c>
      <c r="U72" s="168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 x14ac:dyDescent="0.45">
      <c r="A73" s="24"/>
      <c r="B73" s="174"/>
      <c r="C73" s="177"/>
      <c r="D73" s="174"/>
      <c r="E73" s="100" t="s">
        <v>56</v>
      </c>
      <c r="F73" s="103">
        <f>F71-F72</f>
        <v>9.0500000000000025E-2</v>
      </c>
      <c r="G73" s="103">
        <f>G71-G72</f>
        <v>9.0899999999999981E-2</v>
      </c>
      <c r="H73" s="103">
        <f>H71-H72</f>
        <v>9.1699999999999893E-2</v>
      </c>
      <c r="I73" s="103">
        <f>I71-I72</f>
        <v>9.2000000000000082E-2</v>
      </c>
      <c r="J73" s="103">
        <f>J71-J72</f>
        <v>9.0999999999999748E-2</v>
      </c>
      <c r="K73" s="12" t="s">
        <v>54</v>
      </c>
      <c r="L73" s="169" t="s">
        <v>54</v>
      </c>
      <c r="M73" s="170"/>
      <c r="N73" s="103">
        <f>N71-N72</f>
        <v>9.430000000000005E-2</v>
      </c>
      <c r="O73" s="103">
        <f>O71-O72</f>
        <v>9.4399999999999817E-2</v>
      </c>
      <c r="P73" s="103">
        <f>P71-P72</f>
        <v>9.1800000000000104E-2</v>
      </c>
      <c r="Q73" s="103">
        <f>Q71-Q72</f>
        <v>9.2999999999999972E-2</v>
      </c>
      <c r="R73" s="103">
        <f>R71-R72</f>
        <v>9.4000000000000306E-2</v>
      </c>
      <c r="S73" s="12" t="s">
        <v>54</v>
      </c>
      <c r="T73" s="169" t="s">
        <v>54</v>
      </c>
      <c r="U73" s="170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 x14ac:dyDescent="0.45">
      <c r="A74" s="25"/>
      <c r="B74" s="175"/>
      <c r="C74" s="178"/>
      <c r="D74" s="175"/>
      <c r="E74" s="100" t="s">
        <v>57</v>
      </c>
      <c r="F74" s="104">
        <f>(F71-F72)*10</f>
        <v>0.90500000000000025</v>
      </c>
      <c r="G74" s="104">
        <f>(G71-G72)*10</f>
        <v>0.90899999999999981</v>
      </c>
      <c r="H74" s="104">
        <f>(H71-H72)*10</f>
        <v>0.91699999999999893</v>
      </c>
      <c r="I74" s="104">
        <f>(I71-I72)*10</f>
        <v>0.92000000000000082</v>
      </c>
      <c r="J74" s="104">
        <f>(J71-J72)*10</f>
        <v>0.90999999999999748</v>
      </c>
      <c r="K74" s="105">
        <f>IFERROR(AVERAGE(F74:J74)," ")</f>
        <v>0.91219999999999946</v>
      </c>
      <c r="L74" s="179">
        <f>IFERROR((1-((MAX(F74:J74)-MIN(F74:J74))/(2*AVERAGE(F74:J74))))*100," ")</f>
        <v>99.177811883358885</v>
      </c>
      <c r="M74" s="180"/>
      <c r="N74" s="104">
        <f>(N71-N72)*10</f>
        <v>0.9430000000000005</v>
      </c>
      <c r="O74" s="104">
        <f>(O71-O72)*10</f>
        <v>0.94399999999999817</v>
      </c>
      <c r="P74" s="104">
        <f>(P71-P72)*10</f>
        <v>0.91800000000000104</v>
      </c>
      <c r="Q74" s="104">
        <f>(Q71-Q72)*10</f>
        <v>0.92999999999999972</v>
      </c>
      <c r="R74" s="104">
        <f>(R71-R72)*10</f>
        <v>0.94000000000000306</v>
      </c>
      <c r="S74" s="105">
        <f>IFERROR(AVERAGE(N74:R74)," ")</f>
        <v>0.9350000000000005</v>
      </c>
      <c r="T74" s="171">
        <f>IFERROR((1-((MAX(N74:R74)-MIN(N74:R74))/(2*AVERAGE(N74:R74))))*100," ")</f>
        <v>98.609625668449354</v>
      </c>
      <c r="U74" s="172"/>
      <c r="V74" s="9">
        <v>3.34</v>
      </c>
      <c r="W74" s="9">
        <v>5.51</v>
      </c>
      <c r="X74" s="9">
        <v>13.74</v>
      </c>
      <c r="Y74" s="9">
        <v>5057468</v>
      </c>
      <c r="Z74" s="5"/>
      <c r="AA74" s="6"/>
      <c r="AB74" s="6"/>
      <c r="AC74" s="7"/>
      <c r="AD74" s="8"/>
    </row>
    <row r="75" spans="1:30" ht="21.75" x14ac:dyDescent="0.45">
      <c r="A75" s="21">
        <v>44446</v>
      </c>
      <c r="B75" s="173">
        <v>0.75</v>
      </c>
      <c r="C75" s="176">
        <v>4.5</v>
      </c>
      <c r="D75" s="173"/>
      <c r="E75" s="100" t="s">
        <v>53</v>
      </c>
      <c r="F75" s="10">
        <v>3.7682000000000002</v>
      </c>
      <c r="G75" s="11">
        <v>3.7688999999999999</v>
      </c>
      <c r="H75" s="11">
        <v>3.7772999999999999</v>
      </c>
      <c r="I75" s="11">
        <v>3.7715999999999998</v>
      </c>
      <c r="J75" s="11">
        <v>3.7694999999999999</v>
      </c>
      <c r="K75" s="146" t="s">
        <v>54</v>
      </c>
      <c r="L75" s="167" t="s">
        <v>54</v>
      </c>
      <c r="M75" s="168"/>
      <c r="N75" s="10">
        <v>3.7774000000000001</v>
      </c>
      <c r="O75" s="11">
        <v>3.7690999999999999</v>
      </c>
      <c r="P75" s="11">
        <v>3.7696000000000001</v>
      </c>
      <c r="Q75" s="11">
        <v>3.7766000000000002</v>
      </c>
      <c r="R75" s="11">
        <v>3.7713000000000001</v>
      </c>
      <c r="S75" s="146" t="s">
        <v>54</v>
      </c>
      <c r="T75" s="167" t="s">
        <v>54</v>
      </c>
      <c r="U75" s="168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 x14ac:dyDescent="0.45">
      <c r="A76" s="54">
        <v>5.4166666666666669E-2</v>
      </c>
      <c r="B76" s="174"/>
      <c r="C76" s="177"/>
      <c r="D76" s="174"/>
      <c r="E76" s="100" t="s">
        <v>55</v>
      </c>
      <c r="F76" s="10">
        <v>3.6850999999999998</v>
      </c>
      <c r="G76" s="11">
        <v>3.6852</v>
      </c>
      <c r="H76" s="11">
        <v>3.6960000000000002</v>
      </c>
      <c r="I76" s="11">
        <v>3.6884999999999999</v>
      </c>
      <c r="J76" s="11">
        <v>3.6854</v>
      </c>
      <c r="K76" s="146" t="s">
        <v>54</v>
      </c>
      <c r="L76" s="167" t="s">
        <v>54</v>
      </c>
      <c r="M76" s="168"/>
      <c r="N76" s="10">
        <v>3.6890000000000001</v>
      </c>
      <c r="O76" s="11">
        <v>3.6812999999999998</v>
      </c>
      <c r="P76" s="11">
        <v>3.6825999999999999</v>
      </c>
      <c r="Q76" s="11">
        <v>3.6894999999999998</v>
      </c>
      <c r="R76" s="11">
        <v>3.6833</v>
      </c>
      <c r="S76" s="146" t="s">
        <v>54</v>
      </c>
      <c r="T76" s="167" t="s">
        <v>54</v>
      </c>
      <c r="U76" s="168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 x14ac:dyDescent="0.45">
      <c r="A77" s="24"/>
      <c r="B77" s="174"/>
      <c r="C77" s="177"/>
      <c r="D77" s="174"/>
      <c r="E77" s="100" t="s">
        <v>56</v>
      </c>
      <c r="F77" s="103">
        <f>F75-F76</f>
        <v>8.3100000000000396E-2</v>
      </c>
      <c r="G77" s="103">
        <f>G75-G76</f>
        <v>8.3699999999999886E-2</v>
      </c>
      <c r="H77" s="103">
        <f>H75-H76</f>
        <v>8.1299999999999706E-2</v>
      </c>
      <c r="I77" s="103">
        <f>I75-I76</f>
        <v>8.3099999999999952E-2</v>
      </c>
      <c r="J77" s="103">
        <f>J75-J76</f>
        <v>8.4099999999999842E-2</v>
      </c>
      <c r="K77" s="12" t="s">
        <v>54</v>
      </c>
      <c r="L77" s="169" t="s">
        <v>54</v>
      </c>
      <c r="M77" s="170"/>
      <c r="N77" s="103">
        <f>N75-N76</f>
        <v>8.8400000000000034E-2</v>
      </c>
      <c r="O77" s="103">
        <f>O75-O76</f>
        <v>8.78000000000001E-2</v>
      </c>
      <c r="P77" s="103">
        <f>P75-P76</f>
        <v>8.7000000000000188E-2</v>
      </c>
      <c r="Q77" s="103">
        <f>Q75-Q76</f>
        <v>8.7100000000000399E-2</v>
      </c>
      <c r="R77" s="103">
        <f>R75-R76</f>
        <v>8.8000000000000078E-2</v>
      </c>
      <c r="S77" s="12" t="s">
        <v>54</v>
      </c>
      <c r="T77" s="169" t="s">
        <v>54</v>
      </c>
      <c r="U77" s="170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 x14ac:dyDescent="0.45">
      <c r="A78" s="25"/>
      <c r="B78" s="175"/>
      <c r="C78" s="178"/>
      <c r="D78" s="175"/>
      <c r="E78" s="100" t="s">
        <v>57</v>
      </c>
      <c r="F78" s="104">
        <f>(F75-F76)*10</f>
        <v>0.83100000000000396</v>
      </c>
      <c r="G78" s="104">
        <f>(G75-G76)*10</f>
        <v>0.83699999999999886</v>
      </c>
      <c r="H78" s="104">
        <f>(H75-H76)*10</f>
        <v>0.81299999999999706</v>
      </c>
      <c r="I78" s="104">
        <f>(I75-I76)*10</f>
        <v>0.83099999999999952</v>
      </c>
      <c r="J78" s="104">
        <f>(J75-J76)*10</f>
        <v>0.84099999999999842</v>
      </c>
      <c r="K78" s="105">
        <f>IFERROR(AVERAGE(F78:J78)," ")</f>
        <v>0.83059999999999956</v>
      </c>
      <c r="L78" s="179">
        <f>IFERROR((1-((MAX(F78:J78)-MIN(F78:J78))/(2*AVERAGE(F78:J78))))*100," ")</f>
        <v>98.314471466409742</v>
      </c>
      <c r="M78" s="180"/>
      <c r="N78" s="104">
        <f>(N75-N76)*10</f>
        <v>0.88400000000000034</v>
      </c>
      <c r="O78" s="104">
        <f>(O75-O76)*10</f>
        <v>0.878000000000001</v>
      </c>
      <c r="P78" s="104">
        <f>(P75-P76)*10</f>
        <v>0.87000000000000188</v>
      </c>
      <c r="Q78" s="104">
        <f>(Q75-Q76)*10</f>
        <v>0.87100000000000399</v>
      </c>
      <c r="R78" s="104">
        <f>(R75-R76)*10</f>
        <v>0.88000000000000078</v>
      </c>
      <c r="S78" s="105">
        <f>IFERROR(AVERAGE(N78:R78)," ")</f>
        <v>0.8766000000000016</v>
      </c>
      <c r="T78" s="171">
        <f>IFERROR((1-((MAX(N78:R78)-MIN(N78:R78))/(2*AVERAGE(N78:R78))))*100," ")</f>
        <v>99.201460187086553</v>
      </c>
      <c r="U78" s="172"/>
      <c r="V78" s="9">
        <v>3.06</v>
      </c>
      <c r="W78" s="9">
        <v>5.76</v>
      </c>
      <c r="X78" s="9">
        <v>15.75</v>
      </c>
      <c r="Y78" s="9">
        <v>6009755</v>
      </c>
      <c r="Z78" s="5"/>
      <c r="AA78" s="6"/>
      <c r="AB78" s="6"/>
      <c r="AC78" s="7"/>
      <c r="AD78" s="8"/>
    </row>
    <row r="79" spans="1:30" ht="21.75" x14ac:dyDescent="0.45">
      <c r="A79" s="21">
        <v>44446</v>
      </c>
      <c r="B79" s="173">
        <v>0.75</v>
      </c>
      <c r="C79" s="176">
        <v>4.5</v>
      </c>
      <c r="D79" s="173"/>
      <c r="E79" s="100" t="s">
        <v>53</v>
      </c>
      <c r="F79" s="10">
        <v>3.7077</v>
      </c>
      <c r="G79" s="11">
        <v>3.7128999999999999</v>
      </c>
      <c r="H79" s="11">
        <v>3.7117</v>
      </c>
      <c r="I79" s="11">
        <v>3.71</v>
      </c>
      <c r="J79" s="11">
        <v>3.7092000000000001</v>
      </c>
      <c r="K79" s="146" t="s">
        <v>54</v>
      </c>
      <c r="L79" s="167" t="s">
        <v>54</v>
      </c>
      <c r="M79" s="168"/>
      <c r="N79" s="10">
        <v>3.7069000000000001</v>
      </c>
      <c r="O79" s="11">
        <v>3.7029000000000001</v>
      </c>
      <c r="P79" s="11">
        <v>3.7025999999999999</v>
      </c>
      <c r="Q79" s="11">
        <v>3.7008000000000001</v>
      </c>
      <c r="R79" s="11">
        <v>3.6983999999999999</v>
      </c>
      <c r="S79" s="146" t="s">
        <v>54</v>
      </c>
      <c r="T79" s="167" t="s">
        <v>54</v>
      </c>
      <c r="U79" s="168"/>
      <c r="V79" s="22" t="s">
        <v>54</v>
      </c>
      <c r="W79" s="22" t="s">
        <v>54</v>
      </c>
      <c r="X79" s="22" t="s">
        <v>54</v>
      </c>
      <c r="Y79" s="22" t="s">
        <v>91</v>
      </c>
      <c r="Z79" s="5"/>
      <c r="AA79" s="6"/>
      <c r="AB79" s="6"/>
      <c r="AC79" s="7"/>
      <c r="AD79" s="8"/>
    </row>
    <row r="80" spans="1:30" ht="21.75" x14ac:dyDescent="0.45">
      <c r="A80" s="54">
        <v>0.5854166666666667</v>
      </c>
      <c r="B80" s="174"/>
      <c r="C80" s="177"/>
      <c r="D80" s="174"/>
      <c r="E80" s="100" t="s">
        <v>55</v>
      </c>
      <c r="F80" s="10">
        <v>3.6316999999999999</v>
      </c>
      <c r="G80" s="11">
        <v>3.6343999999999999</v>
      </c>
      <c r="H80" s="11">
        <v>3.6334</v>
      </c>
      <c r="I80" s="11">
        <v>3.6320999999999999</v>
      </c>
      <c r="J80" s="11">
        <v>3.6313</v>
      </c>
      <c r="K80" s="146" t="s">
        <v>54</v>
      </c>
      <c r="L80" s="167" t="s">
        <v>54</v>
      </c>
      <c r="M80" s="168"/>
      <c r="N80" s="10">
        <v>3.629</v>
      </c>
      <c r="O80" s="11">
        <v>3.6255999999999999</v>
      </c>
      <c r="P80" s="11">
        <v>3.6252</v>
      </c>
      <c r="Q80" s="11">
        <v>3.6238999999999999</v>
      </c>
      <c r="R80" s="11">
        <v>3.6215999999999999</v>
      </c>
      <c r="S80" s="146" t="s">
        <v>54</v>
      </c>
      <c r="T80" s="167" t="s">
        <v>54</v>
      </c>
      <c r="U80" s="168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 x14ac:dyDescent="0.45">
      <c r="A81" s="24"/>
      <c r="B81" s="174"/>
      <c r="C81" s="177"/>
      <c r="D81" s="174"/>
      <c r="E81" s="100" t="s">
        <v>56</v>
      </c>
      <c r="F81" s="103">
        <f>F79-F80</f>
        <v>7.6000000000000068E-2</v>
      </c>
      <c r="G81" s="103">
        <f>G79-G80</f>
        <v>7.8500000000000014E-2</v>
      </c>
      <c r="H81" s="103">
        <f>H79-H80</f>
        <v>7.8300000000000036E-2</v>
      </c>
      <c r="I81" s="103">
        <f>I79-I80</f>
        <v>7.790000000000008E-2</v>
      </c>
      <c r="J81" s="103">
        <f>J79-J80</f>
        <v>7.790000000000008E-2</v>
      </c>
      <c r="K81" s="12" t="s">
        <v>54</v>
      </c>
      <c r="L81" s="169" t="s">
        <v>54</v>
      </c>
      <c r="M81" s="170"/>
      <c r="N81" s="103">
        <f>N79-N80</f>
        <v>7.790000000000008E-2</v>
      </c>
      <c r="O81" s="103">
        <f>O79-O80</f>
        <v>7.7300000000000146E-2</v>
      </c>
      <c r="P81" s="103">
        <f>P79-P80</f>
        <v>7.7399999999999913E-2</v>
      </c>
      <c r="Q81" s="103">
        <f>Q79-Q80</f>
        <v>7.690000000000019E-2</v>
      </c>
      <c r="R81" s="103">
        <f>R79-R80</f>
        <v>7.6799999999999979E-2</v>
      </c>
      <c r="S81" s="12" t="s">
        <v>54</v>
      </c>
      <c r="T81" s="169" t="s">
        <v>54</v>
      </c>
      <c r="U81" s="170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 x14ac:dyDescent="0.45">
      <c r="A82" s="25"/>
      <c r="B82" s="175"/>
      <c r="C82" s="178"/>
      <c r="D82" s="175"/>
      <c r="E82" s="100" t="s">
        <v>57</v>
      </c>
      <c r="F82" s="104">
        <f>(F79-F80)*10</f>
        <v>0.76000000000000068</v>
      </c>
      <c r="G82" s="104">
        <f>(G79-G80)*10</f>
        <v>0.78500000000000014</v>
      </c>
      <c r="H82" s="104">
        <f>(H79-H80)*10</f>
        <v>0.78300000000000036</v>
      </c>
      <c r="I82" s="104">
        <f>(I79-I80)*10</f>
        <v>0.7790000000000008</v>
      </c>
      <c r="J82" s="104">
        <f>(J79-J80)*10</f>
        <v>0.7790000000000008</v>
      </c>
      <c r="K82" s="105">
        <f>IFERROR(AVERAGE(F82:J82)," ")</f>
        <v>0.77720000000000056</v>
      </c>
      <c r="L82" s="179">
        <f>IFERROR((1-((MAX(F82:J82)-MIN(F82:J82))/(2*AVERAGE(F82:J82))))*100," ")</f>
        <v>98.39166237776638</v>
      </c>
      <c r="M82" s="180"/>
      <c r="N82" s="104">
        <f>(N79-N80)*10</f>
        <v>0.7790000000000008</v>
      </c>
      <c r="O82" s="104">
        <f>(O79-O80)*10</f>
        <v>0.77300000000000146</v>
      </c>
      <c r="P82" s="104">
        <f>(P79-P80)*10</f>
        <v>0.77399999999999913</v>
      </c>
      <c r="Q82" s="104">
        <f>(Q79-Q80)*10</f>
        <v>0.7690000000000019</v>
      </c>
      <c r="R82" s="104">
        <f>(R79-R80)*10</f>
        <v>0.76799999999999979</v>
      </c>
      <c r="S82" s="105">
        <f>IFERROR(AVERAGE(N82:R82)," ")</f>
        <v>0.77260000000000062</v>
      </c>
      <c r="T82" s="171">
        <f>IFERROR((1-((MAX(N82:R82)-MIN(N82:R82))/(2*AVERAGE(N82:R82))))*100," ")</f>
        <v>99.288118042971718</v>
      </c>
      <c r="U82" s="172"/>
      <c r="V82" s="9">
        <v>2.86</v>
      </c>
      <c r="W82" s="9">
        <v>5.82</v>
      </c>
      <c r="X82" s="9">
        <v>16.59</v>
      </c>
      <c r="Y82" s="9">
        <v>7024502</v>
      </c>
      <c r="Z82" s="5"/>
      <c r="AA82" s="6"/>
      <c r="AB82" s="6"/>
      <c r="AC82" s="7"/>
      <c r="AD82" s="8"/>
    </row>
    <row r="83" spans="1:30" ht="21.75" x14ac:dyDescent="0.45">
      <c r="A83" s="21">
        <v>44476</v>
      </c>
      <c r="B83" s="173">
        <v>0.75</v>
      </c>
      <c r="C83" s="176">
        <v>4.5</v>
      </c>
      <c r="D83" s="173"/>
      <c r="E83" s="100" t="s">
        <v>53</v>
      </c>
      <c r="F83" s="10">
        <v>3.6320000000000001</v>
      </c>
      <c r="G83" s="11">
        <v>3.6343999999999999</v>
      </c>
      <c r="H83" s="11">
        <v>3.6334</v>
      </c>
      <c r="I83" s="11">
        <v>3.6320999999999999</v>
      </c>
      <c r="J83" s="11">
        <v>3.6313</v>
      </c>
      <c r="K83" s="146" t="s">
        <v>54</v>
      </c>
      <c r="L83" s="167" t="s">
        <v>54</v>
      </c>
      <c r="M83" s="168"/>
      <c r="N83" s="10">
        <v>3.629</v>
      </c>
      <c r="O83" s="11">
        <v>3.6255999999999999</v>
      </c>
      <c r="P83" s="11">
        <v>3.6252</v>
      </c>
      <c r="Q83" s="11">
        <v>3.6238999999999999</v>
      </c>
      <c r="R83" s="11">
        <v>3.6215999999999999</v>
      </c>
      <c r="S83" s="146" t="s">
        <v>54</v>
      </c>
      <c r="T83" s="167" t="s">
        <v>54</v>
      </c>
      <c r="U83" s="168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 x14ac:dyDescent="0.45">
      <c r="A84" s="54">
        <v>1.2499999999999999E-2</v>
      </c>
      <c r="B84" s="174"/>
      <c r="C84" s="177"/>
      <c r="D84" s="174"/>
      <c r="E84" s="100" t="s">
        <v>55</v>
      </c>
      <c r="F84" s="10">
        <v>3.5522999999999998</v>
      </c>
      <c r="G84" s="11">
        <v>3.5533000000000001</v>
      </c>
      <c r="H84" s="11">
        <v>3.5531999999999999</v>
      </c>
      <c r="I84" s="11">
        <v>3.5529999999999999</v>
      </c>
      <c r="J84" s="11">
        <v>3.5524</v>
      </c>
      <c r="K84" s="146" t="s">
        <v>54</v>
      </c>
      <c r="L84" s="167" t="s">
        <v>54</v>
      </c>
      <c r="M84" s="168"/>
      <c r="N84" s="10">
        <v>3.5486</v>
      </c>
      <c r="O84" s="11">
        <v>3.5448</v>
      </c>
      <c r="P84" s="11">
        <v>3.5445000000000002</v>
      </c>
      <c r="Q84" s="11">
        <v>3.5434000000000001</v>
      </c>
      <c r="R84" s="11">
        <v>3.5404</v>
      </c>
      <c r="S84" s="146" t="s">
        <v>54</v>
      </c>
      <c r="T84" s="167" t="s">
        <v>54</v>
      </c>
      <c r="U84" s="168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 x14ac:dyDescent="0.45">
      <c r="A85" s="24"/>
      <c r="B85" s="174"/>
      <c r="C85" s="177"/>
      <c r="D85" s="174"/>
      <c r="E85" s="100" t="s">
        <v>56</v>
      </c>
      <c r="F85" s="103">
        <f>F83-F84</f>
        <v>7.9700000000000326E-2</v>
      </c>
      <c r="G85" s="103">
        <f>G83-G84</f>
        <v>8.1099999999999728E-2</v>
      </c>
      <c r="H85" s="103">
        <f>H83-H84</f>
        <v>8.0200000000000049E-2</v>
      </c>
      <c r="I85" s="103">
        <f>I83-I84</f>
        <v>7.9099999999999948E-2</v>
      </c>
      <c r="J85" s="103">
        <f>J83-J84</f>
        <v>7.889999999999997E-2</v>
      </c>
      <c r="K85" s="12" t="s">
        <v>54</v>
      </c>
      <c r="L85" s="169" t="s">
        <v>54</v>
      </c>
      <c r="M85" s="170"/>
      <c r="N85" s="103">
        <f>N83-N84</f>
        <v>8.0400000000000027E-2</v>
      </c>
      <c r="O85" s="103">
        <f>O83-O84</f>
        <v>8.0799999999999983E-2</v>
      </c>
      <c r="P85" s="103">
        <f>P83-P84</f>
        <v>8.0699999999999772E-2</v>
      </c>
      <c r="Q85" s="103">
        <f>Q83-Q84</f>
        <v>8.0499999999999794E-2</v>
      </c>
      <c r="R85" s="103">
        <f>R83-R84</f>
        <v>8.1199999999999939E-2</v>
      </c>
      <c r="S85" s="12" t="s">
        <v>54</v>
      </c>
      <c r="T85" s="169" t="s">
        <v>54</v>
      </c>
      <c r="U85" s="170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 x14ac:dyDescent="0.45">
      <c r="A86" s="25"/>
      <c r="B86" s="175"/>
      <c r="C86" s="178"/>
      <c r="D86" s="175"/>
      <c r="E86" s="100" t="s">
        <v>57</v>
      </c>
      <c r="F86" s="104">
        <f>(F83-F84)*10</f>
        <v>0.79700000000000326</v>
      </c>
      <c r="G86" s="104">
        <f>(G83-G84)*10</f>
        <v>0.81099999999999728</v>
      </c>
      <c r="H86" s="104">
        <f>(H83-H84)*10</f>
        <v>0.80200000000000049</v>
      </c>
      <c r="I86" s="104">
        <f>(I83-I84)*10</f>
        <v>0.79099999999999948</v>
      </c>
      <c r="J86" s="104">
        <f>(J83-J84)*10</f>
        <v>0.7889999999999997</v>
      </c>
      <c r="K86" s="105">
        <f>IFERROR(AVERAGE(F86:J86)," ")</f>
        <v>0.79800000000000004</v>
      </c>
      <c r="L86" s="179">
        <f>IFERROR((1-((MAX(F86:J86)-MIN(F86:J86))/(2*AVERAGE(F86:J86))))*100," ")</f>
        <v>98.621553884711929</v>
      </c>
      <c r="M86" s="180"/>
      <c r="N86" s="104">
        <f>(N83-N84)*10</f>
        <v>0.80400000000000027</v>
      </c>
      <c r="O86" s="104">
        <f>(O83-O84)*10</f>
        <v>0.80799999999999983</v>
      </c>
      <c r="P86" s="104">
        <f>(P83-P84)*10</f>
        <v>0.80699999999999772</v>
      </c>
      <c r="Q86" s="104">
        <f>(Q83-Q84)*10</f>
        <v>0.80499999999999794</v>
      </c>
      <c r="R86" s="104">
        <f>(R83-R84)*10</f>
        <v>0.81199999999999939</v>
      </c>
      <c r="S86" s="105">
        <f>IFERROR(AVERAGE(N86:R86)," ")</f>
        <v>0.80719999999999903</v>
      </c>
      <c r="T86" s="171">
        <f>IFERROR((1-((MAX(N86:R86)-MIN(N86:R86))/(2*AVERAGE(N86:R86))))*100," ")</f>
        <v>99.504459861248819</v>
      </c>
      <c r="U86" s="172"/>
      <c r="V86" s="9">
        <v>2.87</v>
      </c>
      <c r="W86" s="9">
        <v>5.91</v>
      </c>
      <c r="X86" s="9">
        <v>17.43</v>
      </c>
      <c r="Y86" s="9">
        <v>6009755</v>
      </c>
      <c r="Z86" s="5"/>
      <c r="AA86" s="6"/>
      <c r="AB86" s="6"/>
      <c r="AC86" s="7"/>
      <c r="AD86" s="8"/>
    </row>
    <row r="87" spans="1:30" ht="21.75" x14ac:dyDescent="0.45">
      <c r="A87" s="21">
        <v>44476</v>
      </c>
      <c r="B87" s="173">
        <v>0.75</v>
      </c>
      <c r="C87" s="176">
        <v>4.5</v>
      </c>
      <c r="D87" s="173"/>
      <c r="E87" s="100" t="s">
        <v>53</v>
      </c>
      <c r="F87" s="10">
        <v>3.6393</v>
      </c>
      <c r="G87" s="11">
        <v>3.6423999999999999</v>
      </c>
      <c r="H87" s="11">
        <v>3.6393</v>
      </c>
      <c r="I87" s="11">
        <v>3.6427</v>
      </c>
      <c r="J87" s="11">
        <v>3.6379999999999999</v>
      </c>
      <c r="K87" s="146" t="s">
        <v>54</v>
      </c>
      <c r="L87" s="167" t="s">
        <v>54</v>
      </c>
      <c r="M87" s="168"/>
      <c r="N87" s="10">
        <v>3.6274000000000002</v>
      </c>
      <c r="O87" s="11">
        <v>3.6246</v>
      </c>
      <c r="P87" s="11">
        <v>3.6299000000000001</v>
      </c>
      <c r="Q87" s="11">
        <v>3.6284999999999998</v>
      </c>
      <c r="R87" s="11">
        <v>3.6242000000000001</v>
      </c>
      <c r="S87" s="146" t="s">
        <v>54</v>
      </c>
      <c r="T87" s="167" t="s">
        <v>54</v>
      </c>
      <c r="U87" s="168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 x14ac:dyDescent="0.45">
      <c r="A88" s="54">
        <v>0.40416666666666662</v>
      </c>
      <c r="B88" s="174"/>
      <c r="C88" s="177"/>
      <c r="D88" s="174"/>
      <c r="E88" s="100" t="s">
        <v>55</v>
      </c>
      <c r="F88" s="10">
        <v>3.5655999999999999</v>
      </c>
      <c r="G88" s="11">
        <v>3.5680000000000001</v>
      </c>
      <c r="H88" s="11">
        <v>3.5648</v>
      </c>
      <c r="I88" s="11">
        <v>3.5688</v>
      </c>
      <c r="J88" s="11">
        <v>3.5625</v>
      </c>
      <c r="K88" s="146" t="s">
        <v>54</v>
      </c>
      <c r="L88" s="167" t="s">
        <v>54</v>
      </c>
      <c r="M88" s="168"/>
      <c r="N88" s="10">
        <v>3.5501999999999998</v>
      </c>
      <c r="O88" s="11">
        <v>3.5455000000000001</v>
      </c>
      <c r="P88" s="11">
        <v>3.5520999999999998</v>
      </c>
      <c r="Q88" s="11">
        <v>3.5501</v>
      </c>
      <c r="R88" s="11">
        <v>3.5453000000000001</v>
      </c>
      <c r="S88" s="146" t="s">
        <v>54</v>
      </c>
      <c r="T88" s="167" t="s">
        <v>54</v>
      </c>
      <c r="U88" s="168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 x14ac:dyDescent="0.45">
      <c r="A89" s="24"/>
      <c r="B89" s="174"/>
      <c r="C89" s="177"/>
      <c r="D89" s="174"/>
      <c r="E89" s="100" t="s">
        <v>56</v>
      </c>
      <c r="F89" s="103">
        <f>F87-F88</f>
        <v>7.3700000000000099E-2</v>
      </c>
      <c r="G89" s="103">
        <f>G87-G88</f>
        <v>7.43999999999998E-2</v>
      </c>
      <c r="H89" s="103">
        <f>H87-H88</f>
        <v>7.4500000000000011E-2</v>
      </c>
      <c r="I89" s="103">
        <f>I87-I88</f>
        <v>7.3900000000000077E-2</v>
      </c>
      <c r="J89" s="103">
        <f>J87-J88</f>
        <v>7.5499999999999901E-2</v>
      </c>
      <c r="K89" s="12" t="s">
        <v>54</v>
      </c>
      <c r="L89" s="169" t="s">
        <v>54</v>
      </c>
      <c r="M89" s="170"/>
      <c r="N89" s="103">
        <f>N87-N88</f>
        <v>7.7200000000000379E-2</v>
      </c>
      <c r="O89" s="103">
        <f>O87-O88</f>
        <v>7.9099999999999948E-2</v>
      </c>
      <c r="P89" s="103">
        <f>P87-P88</f>
        <v>7.7800000000000313E-2</v>
      </c>
      <c r="Q89" s="103">
        <f>Q87-Q88</f>
        <v>7.8399999999999803E-2</v>
      </c>
      <c r="R89" s="103">
        <f>R87-R88</f>
        <v>7.889999999999997E-2</v>
      </c>
      <c r="S89" s="12" t="s">
        <v>54</v>
      </c>
      <c r="T89" s="169" t="s">
        <v>54</v>
      </c>
      <c r="U89" s="170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 x14ac:dyDescent="0.45">
      <c r="A90" s="25"/>
      <c r="B90" s="175"/>
      <c r="C90" s="178"/>
      <c r="D90" s="175"/>
      <c r="E90" s="100" t="s">
        <v>57</v>
      </c>
      <c r="F90" s="104">
        <f>(F87-F88)*10</f>
        <v>0.73700000000000099</v>
      </c>
      <c r="G90" s="104">
        <f>(G87-G88)*10</f>
        <v>0.743999999999998</v>
      </c>
      <c r="H90" s="104">
        <f>(H87-H88)*10</f>
        <v>0.74500000000000011</v>
      </c>
      <c r="I90" s="104">
        <f>(I87-I88)*10</f>
        <v>0.73900000000000077</v>
      </c>
      <c r="J90" s="104">
        <f>(J87-J88)*10</f>
        <v>0.75499999999999901</v>
      </c>
      <c r="K90" s="105">
        <f>IFERROR(AVERAGE(F90:J90)," ")</f>
        <v>0.74399999999999977</v>
      </c>
      <c r="L90" s="179">
        <f>IFERROR((1-((MAX(F90:J90)-MIN(F90:J90))/(2*AVERAGE(F90:J90))))*100," ")</f>
        <v>98.790322580645295</v>
      </c>
      <c r="M90" s="180"/>
      <c r="N90" s="104">
        <f>(N87-N88)*10</f>
        <v>0.77200000000000379</v>
      </c>
      <c r="O90" s="104">
        <f>(O87-O88)*10</f>
        <v>0.79099999999999948</v>
      </c>
      <c r="P90" s="104">
        <f>(P87-P88)*10</f>
        <v>0.77800000000000313</v>
      </c>
      <c r="Q90" s="104">
        <f>(Q87-Q88)*10</f>
        <v>0.78399999999999803</v>
      </c>
      <c r="R90" s="104">
        <f>(R87-R88)*10</f>
        <v>0.7889999999999997</v>
      </c>
      <c r="S90" s="105">
        <f>IFERROR(AVERAGE(N90:R90)," ")</f>
        <v>0.78280000000000083</v>
      </c>
      <c r="T90" s="171">
        <f>IFERROR((1-((MAX(N90:R90)-MIN(N90:R90))/(2*AVERAGE(N90:R90))))*100," ")</f>
        <v>98.786407766990564</v>
      </c>
      <c r="U90" s="172"/>
      <c r="V90" s="9">
        <v>2.95</v>
      </c>
      <c r="W90" s="9">
        <v>5.97</v>
      </c>
      <c r="X90" s="9">
        <v>18.07</v>
      </c>
      <c r="Y90" s="9">
        <v>7024502</v>
      </c>
      <c r="Z90" s="5"/>
      <c r="AA90" s="6"/>
      <c r="AB90" s="6"/>
      <c r="AC90" s="7"/>
      <c r="AD90" s="8"/>
    </row>
    <row r="91" spans="1:30" ht="21.75" x14ac:dyDescent="0.45">
      <c r="A91" s="21">
        <v>44537</v>
      </c>
      <c r="B91" s="173">
        <v>0.75</v>
      </c>
      <c r="C91" s="176">
        <v>4.5</v>
      </c>
      <c r="D91" s="173"/>
      <c r="E91" s="100" t="s">
        <v>53</v>
      </c>
      <c r="F91" s="10">
        <v>3.7709000000000001</v>
      </c>
      <c r="G91" s="11">
        <v>3.7829000000000002</v>
      </c>
      <c r="H91" s="11">
        <v>3.7797999999999998</v>
      </c>
      <c r="I91" s="11">
        <v>3.7776999999999998</v>
      </c>
      <c r="J91" s="11">
        <v>3.7747999999999999</v>
      </c>
      <c r="K91" s="146" t="s">
        <v>54</v>
      </c>
      <c r="L91" s="167" t="s">
        <v>54</v>
      </c>
      <c r="M91" s="168"/>
      <c r="N91" s="10">
        <v>3.7706</v>
      </c>
      <c r="O91" s="11">
        <v>3.7709000000000001</v>
      </c>
      <c r="P91" s="11">
        <v>3.7660999999999998</v>
      </c>
      <c r="Q91" s="11">
        <v>3.7658999999999998</v>
      </c>
      <c r="R91" s="11">
        <v>3.7721</v>
      </c>
      <c r="S91" s="146" t="s">
        <v>54</v>
      </c>
      <c r="T91" s="167" t="s">
        <v>54</v>
      </c>
      <c r="U91" s="168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 x14ac:dyDescent="0.45">
      <c r="A92" s="54">
        <v>0.35555555555555557</v>
      </c>
      <c r="B92" s="174"/>
      <c r="C92" s="177"/>
      <c r="D92" s="174"/>
      <c r="E92" s="100" t="s">
        <v>55</v>
      </c>
      <c r="F92" s="10">
        <v>3.6962000000000002</v>
      </c>
      <c r="G92" s="11">
        <v>3.7092000000000001</v>
      </c>
      <c r="H92" s="11">
        <v>3.7067999999999999</v>
      </c>
      <c r="I92" s="11">
        <v>3.7063999999999999</v>
      </c>
      <c r="J92" s="11">
        <v>3.7031000000000001</v>
      </c>
      <c r="K92" s="146" t="s">
        <v>54</v>
      </c>
      <c r="L92" s="167" t="s">
        <v>54</v>
      </c>
      <c r="M92" s="168"/>
      <c r="N92" s="10">
        <v>3.6974999999999998</v>
      </c>
      <c r="O92" s="11">
        <v>3.6972</v>
      </c>
      <c r="P92" s="11">
        <v>3.6920000000000002</v>
      </c>
      <c r="Q92" s="11">
        <v>3.6916000000000002</v>
      </c>
      <c r="R92" s="11">
        <v>3.6981999999999999</v>
      </c>
      <c r="S92" s="146" t="s">
        <v>54</v>
      </c>
      <c r="T92" s="167" t="s">
        <v>54</v>
      </c>
      <c r="U92" s="168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 x14ac:dyDescent="0.45">
      <c r="A93" s="24"/>
      <c r="B93" s="174"/>
      <c r="C93" s="177"/>
      <c r="D93" s="174"/>
      <c r="E93" s="100" t="s">
        <v>56</v>
      </c>
      <c r="F93" s="103">
        <f>F91-F92</f>
        <v>7.4699999999999989E-2</v>
      </c>
      <c r="G93" s="103">
        <f>G91-G92</f>
        <v>7.3700000000000099E-2</v>
      </c>
      <c r="H93" s="103">
        <f>H91-H92</f>
        <v>7.2999999999999954E-2</v>
      </c>
      <c r="I93" s="103">
        <f>I91-I92</f>
        <v>7.1299999999999919E-2</v>
      </c>
      <c r="J93" s="103">
        <f>J91-J92</f>
        <v>7.1699999999999875E-2</v>
      </c>
      <c r="K93" s="12" t="s">
        <v>54</v>
      </c>
      <c r="L93" s="169" t="s">
        <v>54</v>
      </c>
      <c r="M93" s="170"/>
      <c r="N93" s="103">
        <f>N91-N92</f>
        <v>7.3100000000000165E-2</v>
      </c>
      <c r="O93" s="103">
        <f>O91-O92</f>
        <v>7.3700000000000099E-2</v>
      </c>
      <c r="P93" s="103">
        <f>P91-P92</f>
        <v>7.4099999999999611E-2</v>
      </c>
      <c r="Q93" s="103">
        <f>Q91-Q92</f>
        <v>7.4299999999999589E-2</v>
      </c>
      <c r="R93" s="103">
        <f>R91-R92</f>
        <v>7.3900000000000077E-2</v>
      </c>
      <c r="S93" s="12" t="s">
        <v>54</v>
      </c>
      <c r="T93" s="169" t="s">
        <v>54</v>
      </c>
      <c r="U93" s="170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 x14ac:dyDescent="0.45">
      <c r="A94" s="25"/>
      <c r="B94" s="175"/>
      <c r="C94" s="178"/>
      <c r="D94" s="175"/>
      <c r="E94" s="100" t="s">
        <v>57</v>
      </c>
      <c r="F94" s="104">
        <f>(F91-F92)*10</f>
        <v>0.74699999999999989</v>
      </c>
      <c r="G94" s="104">
        <f>(G91-G92)*10</f>
        <v>0.73700000000000099</v>
      </c>
      <c r="H94" s="104">
        <f>(H91-H92)*10</f>
        <v>0.72999999999999954</v>
      </c>
      <c r="I94" s="104">
        <f>(I91-I92)*10</f>
        <v>0.71299999999999919</v>
      </c>
      <c r="J94" s="104">
        <f>(J91-J92)*10</f>
        <v>0.71699999999999875</v>
      </c>
      <c r="K94" s="105">
        <f>IFERROR(AVERAGE(F94:J94)," ")</f>
        <v>0.72879999999999967</v>
      </c>
      <c r="L94" s="179">
        <f>IFERROR((1-((MAX(F94:J94)-MIN(F94:J94))/(2*AVERAGE(F94:J94))))*100," ")</f>
        <v>97.667398463227173</v>
      </c>
      <c r="M94" s="180"/>
      <c r="N94" s="104">
        <f>(N91-N92)*10</f>
        <v>0.73100000000000165</v>
      </c>
      <c r="O94" s="104">
        <f>(O91-O92)*10</f>
        <v>0.73700000000000099</v>
      </c>
      <c r="P94" s="104">
        <f>(P91-P92)*10</f>
        <v>0.74099999999999611</v>
      </c>
      <c r="Q94" s="104">
        <f>(Q91-Q92)*10</f>
        <v>0.74299999999999589</v>
      </c>
      <c r="R94" s="104">
        <f>(R91-R92)*10</f>
        <v>0.73900000000000077</v>
      </c>
      <c r="S94" s="105">
        <f>IFERROR(AVERAGE(N94:R94)," ")</f>
        <v>0.73819999999999908</v>
      </c>
      <c r="T94" s="171">
        <f>IFERROR((1-((MAX(N94:R94)-MIN(N94:R94))/(2*AVERAGE(N94:R94))))*100," ")</f>
        <v>99.187212137632457</v>
      </c>
      <c r="U94" s="172"/>
      <c r="V94" s="9">
        <v>2.81</v>
      </c>
      <c r="W94" s="9">
        <v>5.98</v>
      </c>
      <c r="X94" s="9">
        <v>17.96</v>
      </c>
      <c r="Y94" s="9">
        <v>7020242</v>
      </c>
      <c r="Z94" s="5"/>
      <c r="AA94" s="6"/>
      <c r="AB94" s="6"/>
      <c r="AC94" s="7"/>
      <c r="AD94" s="8"/>
    </row>
    <row r="95" spans="1:30" ht="21.75" x14ac:dyDescent="0.45">
      <c r="A95" s="21" t="s">
        <v>93</v>
      </c>
      <c r="B95" s="173">
        <v>0.75</v>
      </c>
      <c r="C95" s="176">
        <v>4.5</v>
      </c>
      <c r="D95" s="173"/>
      <c r="E95" s="100" t="s">
        <v>53</v>
      </c>
      <c r="F95" s="10">
        <v>3.7826</v>
      </c>
      <c r="G95" s="11">
        <v>3.7766999999999999</v>
      </c>
      <c r="H95" s="11">
        <v>3.7749999999999999</v>
      </c>
      <c r="I95" s="11">
        <v>3.7793000000000001</v>
      </c>
      <c r="J95" s="11">
        <v>3.7812000000000001</v>
      </c>
      <c r="K95" s="146" t="s">
        <v>54</v>
      </c>
      <c r="L95" s="167" t="s">
        <v>54</v>
      </c>
      <c r="M95" s="168"/>
      <c r="N95" s="10">
        <v>3.7652999999999999</v>
      </c>
      <c r="O95" s="11">
        <v>3.7823000000000002</v>
      </c>
      <c r="P95" s="11">
        <v>3.7808999999999999</v>
      </c>
      <c r="Q95" s="11">
        <v>3.778</v>
      </c>
      <c r="R95" s="11">
        <v>3.7774999999999999</v>
      </c>
      <c r="S95" s="146" t="s">
        <v>54</v>
      </c>
      <c r="T95" s="167" t="s">
        <v>54</v>
      </c>
      <c r="U95" s="168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 x14ac:dyDescent="0.45">
      <c r="A96" s="54">
        <v>5.0694444444444452E-2</v>
      </c>
      <c r="B96" s="174"/>
      <c r="C96" s="177"/>
      <c r="D96" s="174"/>
      <c r="E96" s="100" t="s">
        <v>55</v>
      </c>
      <c r="F96" s="10">
        <v>3.7191000000000001</v>
      </c>
      <c r="G96" s="11">
        <v>3.7132999999999998</v>
      </c>
      <c r="H96" s="11">
        <v>3.7118000000000002</v>
      </c>
      <c r="I96" s="11">
        <v>3.7174</v>
      </c>
      <c r="J96" s="11">
        <v>3.7187999999999999</v>
      </c>
      <c r="K96" s="146" t="s">
        <v>54</v>
      </c>
      <c r="L96" s="167" t="s">
        <v>54</v>
      </c>
      <c r="M96" s="168"/>
      <c r="N96" s="10">
        <v>3.6991000000000001</v>
      </c>
      <c r="O96" s="11">
        <v>3.7147000000000001</v>
      </c>
      <c r="P96" s="11">
        <v>3.7126999999999999</v>
      </c>
      <c r="Q96" s="11">
        <v>3.7115</v>
      </c>
      <c r="R96" s="11">
        <v>3.71</v>
      </c>
      <c r="S96" s="146" t="s">
        <v>54</v>
      </c>
      <c r="T96" s="167" t="s">
        <v>54</v>
      </c>
      <c r="U96" s="168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 x14ac:dyDescent="0.45">
      <c r="A97" s="24"/>
      <c r="B97" s="174"/>
      <c r="C97" s="177"/>
      <c r="D97" s="174"/>
      <c r="E97" s="100" t="s">
        <v>56</v>
      </c>
      <c r="F97" s="103">
        <f>F95-F96</f>
        <v>6.349999999999989E-2</v>
      </c>
      <c r="G97" s="103">
        <f>G95-G96</f>
        <v>6.3400000000000123E-2</v>
      </c>
      <c r="H97" s="103">
        <f>H95-H96</f>
        <v>6.3199999999999701E-2</v>
      </c>
      <c r="I97" s="103">
        <f>I95-I96</f>
        <v>6.1900000000000066E-2</v>
      </c>
      <c r="J97" s="103">
        <f>J95-J96</f>
        <v>6.2400000000000233E-2</v>
      </c>
      <c r="K97" s="12" t="s">
        <v>54</v>
      </c>
      <c r="L97" s="169" t="s">
        <v>54</v>
      </c>
      <c r="M97" s="170"/>
      <c r="N97" s="103">
        <f>N95-N96</f>
        <v>6.6199999999999815E-2</v>
      </c>
      <c r="O97" s="103">
        <f>O95-O96</f>
        <v>6.7600000000000104E-2</v>
      </c>
      <c r="P97" s="103">
        <f>P95-P96</f>
        <v>6.8200000000000038E-2</v>
      </c>
      <c r="Q97" s="103">
        <f>Q95-Q96</f>
        <v>6.6500000000000004E-2</v>
      </c>
      <c r="R97" s="103">
        <f>R95-R96</f>
        <v>6.7499999999999893E-2</v>
      </c>
      <c r="S97" s="12" t="s">
        <v>54</v>
      </c>
      <c r="T97" s="169" t="s">
        <v>54</v>
      </c>
      <c r="U97" s="170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 x14ac:dyDescent="0.45">
      <c r="A98" s="25"/>
      <c r="B98" s="175"/>
      <c r="C98" s="178"/>
      <c r="D98" s="175"/>
      <c r="E98" s="100" t="s">
        <v>57</v>
      </c>
      <c r="F98" s="104">
        <f>(F95-F96)*10</f>
        <v>0.6349999999999989</v>
      </c>
      <c r="G98" s="104">
        <f>(G95-G96)*10</f>
        <v>0.63400000000000123</v>
      </c>
      <c r="H98" s="104">
        <f>(H95-H96)*10</f>
        <v>0.63199999999999701</v>
      </c>
      <c r="I98" s="104">
        <f>(I95-I96)*10</f>
        <v>0.61900000000000066</v>
      </c>
      <c r="J98" s="104">
        <f>(J95-J96)*10</f>
        <v>0.62400000000000233</v>
      </c>
      <c r="K98" s="105">
        <f>IFERROR(AVERAGE(F98:J98)," ")</f>
        <v>0.62880000000000003</v>
      </c>
      <c r="L98" s="179">
        <f>IFERROR((1-((MAX(F98:J98)-MIN(F98:H98))/(2*AVERAGE(F98:H98))))*100," ")</f>
        <v>99.763282482903577</v>
      </c>
      <c r="M98" s="180"/>
      <c r="N98" s="104">
        <f>(N95-N96)*10</f>
        <v>0.66199999999999815</v>
      </c>
      <c r="O98" s="104">
        <f>(O95-O96)*10</f>
        <v>0.67600000000000104</v>
      </c>
      <c r="P98" s="104">
        <f>(P95-P96)*10</f>
        <v>0.68200000000000038</v>
      </c>
      <c r="Q98" s="104">
        <f>(Q95-Q96)*10</f>
        <v>0.66500000000000004</v>
      </c>
      <c r="R98" s="104">
        <f>(R95-R96)*10</f>
        <v>0.67499999999999893</v>
      </c>
      <c r="S98" s="105">
        <f>IFERROR(AVERAGE(N98:R98)," ")</f>
        <v>0.67199999999999971</v>
      </c>
      <c r="T98" s="171">
        <f>IFERROR((1-((MAX(N98:R98)-MIN(N98:P98))/(2*AVERAGE(N98:P98))))*100," ")</f>
        <v>98.514851485148341</v>
      </c>
      <c r="U98" s="172"/>
      <c r="V98" s="9">
        <v>2.61</v>
      </c>
      <c r="W98" s="9">
        <v>5.66</v>
      </c>
      <c r="X98" s="9">
        <v>17.87</v>
      </c>
      <c r="Y98" s="9">
        <v>5066594</v>
      </c>
      <c r="Z98" s="5"/>
      <c r="AA98" s="6"/>
      <c r="AB98" s="6"/>
      <c r="AC98" s="7"/>
      <c r="AD98" s="8"/>
    </row>
    <row r="99" spans="1:30" ht="21.75" x14ac:dyDescent="0.45">
      <c r="A99" s="21" t="s">
        <v>93</v>
      </c>
      <c r="B99" s="173">
        <v>0.75</v>
      </c>
      <c r="C99" s="176">
        <v>4.5</v>
      </c>
      <c r="D99" s="173"/>
      <c r="E99" s="100" t="s">
        <v>53</v>
      </c>
      <c r="F99" s="10">
        <v>3.7191000000000001</v>
      </c>
      <c r="G99" s="11">
        <v>3.7132999999999998</v>
      </c>
      <c r="H99" s="11">
        <v>3.7118000000000002</v>
      </c>
      <c r="I99" s="11">
        <v>3.7174</v>
      </c>
      <c r="J99" s="11">
        <v>3.7187999999999999</v>
      </c>
      <c r="K99" s="141" t="s">
        <v>54</v>
      </c>
      <c r="L99" s="167" t="s">
        <v>54</v>
      </c>
      <c r="M99" s="168"/>
      <c r="N99" s="10">
        <v>3.6991000000000001</v>
      </c>
      <c r="O99" s="11">
        <v>3.7147000000000001</v>
      </c>
      <c r="P99" s="11">
        <v>3.7126999999999999</v>
      </c>
      <c r="Q99" s="11">
        <v>3.7113</v>
      </c>
      <c r="R99" s="11">
        <v>3.71</v>
      </c>
      <c r="S99" s="141" t="s">
        <v>54</v>
      </c>
      <c r="T99" s="167" t="s">
        <v>54</v>
      </c>
      <c r="U99" s="168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 x14ac:dyDescent="0.45">
      <c r="A100" s="54">
        <v>0.54513888888888895</v>
      </c>
      <c r="B100" s="174"/>
      <c r="C100" s="177"/>
      <c r="D100" s="174"/>
      <c r="E100" s="100" t="s">
        <v>55</v>
      </c>
      <c r="F100" s="10">
        <v>3.6406000000000001</v>
      </c>
      <c r="G100" s="11">
        <v>3.6347999999999998</v>
      </c>
      <c r="H100" s="11">
        <v>3.633</v>
      </c>
      <c r="I100" s="11">
        <v>3.6398999999999999</v>
      </c>
      <c r="J100" s="11">
        <v>3.6410999999999998</v>
      </c>
      <c r="K100" s="141" t="s">
        <v>54</v>
      </c>
      <c r="L100" s="167" t="s">
        <v>54</v>
      </c>
      <c r="M100" s="168"/>
      <c r="N100" s="10">
        <v>3.6185</v>
      </c>
      <c r="O100" s="11">
        <v>3.6335000000000002</v>
      </c>
      <c r="P100" s="11">
        <v>3.6324999999999998</v>
      </c>
      <c r="Q100" s="11">
        <v>3.6307999999999998</v>
      </c>
      <c r="R100" s="11">
        <v>3.6246999999999998</v>
      </c>
      <c r="S100" s="141" t="s">
        <v>54</v>
      </c>
      <c r="T100" s="167" t="s">
        <v>54</v>
      </c>
      <c r="U100" s="168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 x14ac:dyDescent="0.45">
      <c r="A101" s="24"/>
      <c r="B101" s="174"/>
      <c r="C101" s="177"/>
      <c r="D101" s="174"/>
      <c r="E101" s="100" t="s">
        <v>56</v>
      </c>
      <c r="F101" s="103">
        <f t="shared" ref="F101:J101" si="0">F99-F100</f>
        <v>7.8500000000000014E-2</v>
      </c>
      <c r="G101" s="103">
        <f t="shared" si="0"/>
        <v>7.8500000000000014E-2</v>
      </c>
      <c r="H101" s="103">
        <f t="shared" si="0"/>
        <v>7.8800000000000203E-2</v>
      </c>
      <c r="I101" s="103">
        <f t="shared" si="0"/>
        <v>7.7500000000000124E-2</v>
      </c>
      <c r="J101" s="103">
        <f t="shared" si="0"/>
        <v>7.7700000000000102E-2</v>
      </c>
      <c r="K101" s="12" t="s">
        <v>54</v>
      </c>
      <c r="L101" s="169" t="s">
        <v>54</v>
      </c>
      <c r="M101" s="170"/>
      <c r="N101" s="103">
        <f t="shared" ref="N101:R101" si="1">N99-N100</f>
        <v>8.0600000000000005E-2</v>
      </c>
      <c r="O101" s="103">
        <f t="shared" si="1"/>
        <v>8.1199999999999939E-2</v>
      </c>
      <c r="P101" s="103">
        <f t="shared" si="1"/>
        <v>8.0200000000000049E-2</v>
      </c>
      <c r="Q101" s="103">
        <f t="shared" si="1"/>
        <v>8.0500000000000238E-2</v>
      </c>
      <c r="R101" s="103">
        <f t="shared" si="1"/>
        <v>8.5300000000000153E-2</v>
      </c>
      <c r="S101" s="12" t="s">
        <v>54</v>
      </c>
      <c r="T101" s="169" t="s">
        <v>54</v>
      </c>
      <c r="U101" s="170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 x14ac:dyDescent="0.45">
      <c r="A102" s="25"/>
      <c r="B102" s="175"/>
      <c r="C102" s="178"/>
      <c r="D102" s="175"/>
      <c r="E102" s="100" t="s">
        <v>57</v>
      </c>
      <c r="F102" s="104">
        <f t="shared" ref="F102:J102" si="2">(F99-F100)*10</f>
        <v>0.78500000000000014</v>
      </c>
      <c r="G102" s="104">
        <f t="shared" si="2"/>
        <v>0.78500000000000014</v>
      </c>
      <c r="H102" s="104">
        <f t="shared" si="2"/>
        <v>0.78800000000000203</v>
      </c>
      <c r="I102" s="104">
        <f t="shared" si="2"/>
        <v>0.77500000000000124</v>
      </c>
      <c r="J102" s="104">
        <f t="shared" si="2"/>
        <v>0.77700000000000102</v>
      </c>
      <c r="K102" s="105">
        <f t="shared" ref="K102" si="3">IFERROR(AVERAGE(F102:J102)," ")</f>
        <v>0.78200000000000092</v>
      </c>
      <c r="L102" s="179">
        <f t="shared" ref="L102" si="4">IFERROR((1-((MAX(F102:J102)-MIN(F102:J102))/(2*AVERAGE(F102:J102))))*100," ")</f>
        <v>99.168797953964145</v>
      </c>
      <c r="M102" s="180"/>
      <c r="N102" s="104">
        <f t="shared" ref="N102:R102" si="5">(N99-N100)*10</f>
        <v>0.80600000000000005</v>
      </c>
      <c r="O102" s="104">
        <f t="shared" si="5"/>
        <v>0.81199999999999939</v>
      </c>
      <c r="P102" s="104">
        <f t="shared" si="5"/>
        <v>0.80200000000000049</v>
      </c>
      <c r="Q102" s="104">
        <f t="shared" si="5"/>
        <v>0.80500000000000238</v>
      </c>
      <c r="R102" s="104">
        <f t="shared" si="5"/>
        <v>0.85300000000000153</v>
      </c>
      <c r="S102" s="105">
        <f t="shared" ref="S102" si="6">IFERROR(AVERAGE(N102:R102)," ")</f>
        <v>0.81560000000000077</v>
      </c>
      <c r="T102" s="171">
        <f t="shared" ref="T102" si="7">IFERROR((1-((MAX(N102:R102)-MIN(N102:R102))/(2*AVERAGE(N102:R102))))*100," ")</f>
        <v>96.873467385973456</v>
      </c>
      <c r="U102" s="172"/>
      <c r="V102" s="9">
        <v>3.02</v>
      </c>
      <c r="W102" s="9">
        <v>5.79</v>
      </c>
      <c r="X102" s="9">
        <v>17.86</v>
      </c>
      <c r="Y102" s="9">
        <v>7020242</v>
      </c>
      <c r="Z102" s="5"/>
      <c r="AA102" s="6"/>
      <c r="AB102" s="6"/>
      <c r="AC102" s="7"/>
      <c r="AD102" s="8"/>
    </row>
    <row r="103" spans="1:30" ht="21.75" x14ac:dyDescent="0.45">
      <c r="A103" s="21" t="s">
        <v>94</v>
      </c>
      <c r="B103" s="173">
        <v>0.75</v>
      </c>
      <c r="C103" s="176">
        <v>4.5</v>
      </c>
      <c r="D103" s="173"/>
      <c r="E103" s="100" t="s">
        <v>53</v>
      </c>
      <c r="F103" s="10">
        <v>3.7795000000000001</v>
      </c>
      <c r="G103" s="11">
        <v>3.7932000000000001</v>
      </c>
      <c r="H103" s="11">
        <v>3.794</v>
      </c>
      <c r="I103" s="11">
        <v>3.7772000000000001</v>
      </c>
      <c r="J103" s="11">
        <v>3.7749999999999999</v>
      </c>
      <c r="K103" s="141" t="s">
        <v>54</v>
      </c>
      <c r="L103" s="167" t="s">
        <v>54</v>
      </c>
      <c r="M103" s="168"/>
      <c r="N103" s="10">
        <v>3.77</v>
      </c>
      <c r="O103" s="11">
        <v>3.7749999999999999</v>
      </c>
      <c r="P103" s="11">
        <v>3.7749999999999999</v>
      </c>
      <c r="Q103" s="11">
        <v>3.7707000000000002</v>
      </c>
      <c r="R103" s="11">
        <v>3.7757000000000001</v>
      </c>
      <c r="S103" s="141" t="s">
        <v>54</v>
      </c>
      <c r="T103" s="167" t="s">
        <v>54</v>
      </c>
      <c r="U103" s="168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 x14ac:dyDescent="0.45">
      <c r="A104" s="54">
        <v>6.1111111111111116E-2</v>
      </c>
      <c r="B104" s="174"/>
      <c r="C104" s="177"/>
      <c r="D104" s="174"/>
      <c r="E104" s="100" t="s">
        <v>55</v>
      </c>
      <c r="F104" s="10">
        <v>3.7008999999999999</v>
      </c>
      <c r="G104" s="11">
        <v>3.7191999999999998</v>
      </c>
      <c r="H104" s="11">
        <v>3.7183000000000002</v>
      </c>
      <c r="I104" s="11">
        <v>3.7044000000000001</v>
      </c>
      <c r="J104" s="11">
        <v>3.7025999999999999</v>
      </c>
      <c r="K104" s="141" t="s">
        <v>54</v>
      </c>
      <c r="L104" s="167" t="s">
        <v>54</v>
      </c>
      <c r="M104" s="168"/>
      <c r="N104" s="10">
        <v>3.6939000000000002</v>
      </c>
      <c r="O104" s="11">
        <v>3.6991000000000001</v>
      </c>
      <c r="P104" s="11">
        <v>3.6981000000000002</v>
      </c>
      <c r="Q104" s="11">
        <v>3.6943000000000001</v>
      </c>
      <c r="R104" s="11">
        <v>3.6999</v>
      </c>
      <c r="S104" s="141" t="s">
        <v>54</v>
      </c>
      <c r="T104" s="167" t="s">
        <v>54</v>
      </c>
      <c r="U104" s="168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 x14ac:dyDescent="0.45">
      <c r="A105" s="24"/>
      <c r="B105" s="174"/>
      <c r="C105" s="177"/>
      <c r="D105" s="174"/>
      <c r="E105" s="100" t="s">
        <v>56</v>
      </c>
      <c r="F105" s="103">
        <f t="shared" ref="F105:J105" si="8">F103-F104</f>
        <v>7.8600000000000225E-2</v>
      </c>
      <c r="G105" s="103">
        <f t="shared" si="8"/>
        <v>7.4000000000000288E-2</v>
      </c>
      <c r="H105" s="103">
        <f t="shared" si="8"/>
        <v>7.5699999999999878E-2</v>
      </c>
      <c r="I105" s="103">
        <f t="shared" si="8"/>
        <v>7.2799999999999976E-2</v>
      </c>
      <c r="J105" s="103">
        <f t="shared" si="8"/>
        <v>7.240000000000002E-2</v>
      </c>
      <c r="K105" s="12" t="s">
        <v>54</v>
      </c>
      <c r="L105" s="169" t="s">
        <v>54</v>
      </c>
      <c r="M105" s="170"/>
      <c r="N105" s="103">
        <f t="shared" ref="N105:R105" si="9">N103-N104</f>
        <v>7.6099999999999834E-2</v>
      </c>
      <c r="O105" s="103">
        <f t="shared" si="9"/>
        <v>7.5899999999999856E-2</v>
      </c>
      <c r="P105" s="103">
        <f t="shared" si="9"/>
        <v>7.6899999999999746E-2</v>
      </c>
      <c r="Q105" s="103">
        <f t="shared" si="9"/>
        <v>7.6400000000000023E-2</v>
      </c>
      <c r="R105" s="103">
        <f t="shared" si="9"/>
        <v>7.580000000000009E-2</v>
      </c>
      <c r="S105" s="12" t="s">
        <v>54</v>
      </c>
      <c r="T105" s="169" t="s">
        <v>54</v>
      </c>
      <c r="U105" s="170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 x14ac:dyDescent="0.45">
      <c r="A106" s="25"/>
      <c r="B106" s="175"/>
      <c r="C106" s="178"/>
      <c r="D106" s="175"/>
      <c r="E106" s="100" t="s">
        <v>57</v>
      </c>
      <c r="F106" s="104">
        <f t="shared" ref="F106:J106" si="10">(F103-F104)*10</f>
        <v>0.78600000000000225</v>
      </c>
      <c r="G106" s="104">
        <f t="shared" si="10"/>
        <v>0.74000000000000288</v>
      </c>
      <c r="H106" s="104">
        <f t="shared" si="10"/>
        <v>0.75699999999999878</v>
      </c>
      <c r="I106" s="104">
        <f t="shared" si="10"/>
        <v>0.72799999999999976</v>
      </c>
      <c r="J106" s="104">
        <f t="shared" si="10"/>
        <v>0.7240000000000002</v>
      </c>
      <c r="K106" s="105">
        <f t="shared" ref="K106" si="11">IFERROR(AVERAGE(F106:J106)," ")</f>
        <v>0.74700000000000077</v>
      </c>
      <c r="L106" s="179">
        <f t="shared" ref="L106" si="12">IFERROR((1-((MAX(F106:J106)-MIN(F106:J106))/(2*AVERAGE(F106:J106))))*100," ")</f>
        <v>95.850066934404154</v>
      </c>
      <c r="M106" s="180"/>
      <c r="N106" s="104">
        <f t="shared" ref="N106:R106" si="13">(N103-N104)*10</f>
        <v>0.76099999999999834</v>
      </c>
      <c r="O106" s="104">
        <f t="shared" si="13"/>
        <v>0.75899999999999856</v>
      </c>
      <c r="P106" s="104">
        <f t="shared" si="13"/>
        <v>0.76899999999999746</v>
      </c>
      <c r="Q106" s="104">
        <f t="shared" si="13"/>
        <v>0.76400000000000023</v>
      </c>
      <c r="R106" s="104">
        <f t="shared" si="13"/>
        <v>0.7580000000000009</v>
      </c>
      <c r="S106" s="105">
        <f t="shared" ref="S106" si="14">IFERROR(AVERAGE(N106:R106)," ")</f>
        <v>0.7621999999999991</v>
      </c>
      <c r="T106" s="171">
        <f t="shared" ref="T106" si="15">IFERROR((1-((MAX(N106:R106)-MIN(N106:R106))/(2*AVERAGE(N106:R106))))*100," ")</f>
        <v>99.278404618210672</v>
      </c>
      <c r="U106" s="172"/>
      <c r="V106" s="9">
        <v>2.89</v>
      </c>
      <c r="W106" s="9">
        <v>5.87</v>
      </c>
      <c r="X106" s="9">
        <v>17.899999999999999</v>
      </c>
      <c r="Y106" s="9" t="s">
        <v>92</v>
      </c>
      <c r="Z106" s="5"/>
      <c r="AA106" s="6"/>
      <c r="AB106" s="6"/>
      <c r="AC106" s="7"/>
      <c r="AD106" s="8"/>
    </row>
    <row r="107" spans="1:30" ht="21.75" x14ac:dyDescent="0.45">
      <c r="A107" s="21" t="s">
        <v>94</v>
      </c>
      <c r="B107" s="173">
        <v>0.75</v>
      </c>
      <c r="C107" s="176">
        <v>4.5</v>
      </c>
      <c r="D107" s="173"/>
      <c r="E107" s="100" t="s">
        <v>53</v>
      </c>
      <c r="F107" s="10">
        <v>3.7008999999999999</v>
      </c>
      <c r="G107" s="11">
        <v>3.7002000000000002</v>
      </c>
      <c r="H107" s="11">
        <v>3.7023000000000001</v>
      </c>
      <c r="I107" s="11">
        <v>3.7044000000000001</v>
      </c>
      <c r="J107" s="11">
        <v>3.7025999999999999</v>
      </c>
      <c r="K107" s="141" t="s">
        <v>54</v>
      </c>
      <c r="L107" s="167" t="s">
        <v>54</v>
      </c>
      <c r="M107" s="168"/>
      <c r="N107" s="10">
        <v>3.6939000000000002</v>
      </c>
      <c r="O107" s="11">
        <v>3.6991000000000001</v>
      </c>
      <c r="P107" s="11">
        <v>3.6981000000000002</v>
      </c>
      <c r="Q107" s="11">
        <v>3.6943000000000001</v>
      </c>
      <c r="R107" s="11">
        <v>3.6999</v>
      </c>
      <c r="S107" s="141" t="s">
        <v>54</v>
      </c>
      <c r="T107" s="167" t="s">
        <v>54</v>
      </c>
      <c r="U107" s="168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 x14ac:dyDescent="0.45">
      <c r="A108" s="54">
        <v>0.54027777777777775</v>
      </c>
      <c r="B108" s="174"/>
      <c r="C108" s="177"/>
      <c r="D108" s="174"/>
      <c r="E108" s="100" t="s">
        <v>55</v>
      </c>
      <c r="F108" s="10">
        <v>3.6316000000000002</v>
      </c>
      <c r="G108" s="11">
        <v>3.6244999999999998</v>
      </c>
      <c r="H108" s="11">
        <v>3.6269999999999998</v>
      </c>
      <c r="I108" s="11">
        <v>3.6293000000000002</v>
      </c>
      <c r="J108" s="11">
        <v>3.6291000000000002</v>
      </c>
      <c r="K108" s="141" t="s">
        <v>54</v>
      </c>
      <c r="L108" s="167" t="s">
        <v>54</v>
      </c>
      <c r="M108" s="168"/>
      <c r="N108" s="10">
        <v>3.6196000000000002</v>
      </c>
      <c r="O108" s="11">
        <v>3.6234000000000002</v>
      </c>
      <c r="P108" s="11">
        <v>3.6225000000000001</v>
      </c>
      <c r="Q108" s="11">
        <v>3.6181000000000001</v>
      </c>
      <c r="R108" s="11">
        <v>3.6242999999999999</v>
      </c>
      <c r="S108" s="141" t="s">
        <v>54</v>
      </c>
      <c r="T108" s="167" t="s">
        <v>54</v>
      </c>
      <c r="U108" s="168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 x14ac:dyDescent="0.45">
      <c r="A109" s="24"/>
      <c r="B109" s="174"/>
      <c r="C109" s="177"/>
      <c r="D109" s="174"/>
      <c r="E109" s="100" t="s">
        <v>56</v>
      </c>
      <c r="F109" s="103">
        <f t="shared" ref="F109:J109" si="16">F107-F108</f>
        <v>6.9299999999999695E-2</v>
      </c>
      <c r="G109" s="103">
        <f t="shared" si="16"/>
        <v>7.5700000000000323E-2</v>
      </c>
      <c r="H109" s="103">
        <f t="shared" si="16"/>
        <v>7.5300000000000367E-2</v>
      </c>
      <c r="I109" s="103">
        <f t="shared" si="16"/>
        <v>7.5099999999999945E-2</v>
      </c>
      <c r="J109" s="103">
        <f t="shared" si="16"/>
        <v>7.3499999999999677E-2</v>
      </c>
      <c r="K109" s="12" t="s">
        <v>54</v>
      </c>
      <c r="L109" s="169" t="s">
        <v>54</v>
      </c>
      <c r="M109" s="170"/>
      <c r="N109" s="103">
        <f t="shared" ref="N109:R109" si="17">N107-N108</f>
        <v>7.4300000000000033E-2</v>
      </c>
      <c r="O109" s="103">
        <f t="shared" si="17"/>
        <v>7.5699999999999878E-2</v>
      </c>
      <c r="P109" s="103">
        <f t="shared" si="17"/>
        <v>7.5600000000000112E-2</v>
      </c>
      <c r="Q109" s="103">
        <f t="shared" si="17"/>
        <v>7.6200000000000045E-2</v>
      </c>
      <c r="R109" s="103">
        <f t="shared" si="17"/>
        <v>7.5600000000000112E-2</v>
      </c>
      <c r="S109" s="12" t="s">
        <v>54</v>
      </c>
      <c r="T109" s="169" t="s">
        <v>54</v>
      </c>
      <c r="U109" s="170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 x14ac:dyDescent="0.45">
      <c r="A110" s="25"/>
      <c r="B110" s="175"/>
      <c r="C110" s="178"/>
      <c r="D110" s="175"/>
      <c r="E110" s="100" t="s">
        <v>57</v>
      </c>
      <c r="F110" s="104">
        <f t="shared" ref="F110:J110" si="18">(F107-F108)*10</f>
        <v>0.69299999999999695</v>
      </c>
      <c r="G110" s="104">
        <f t="shared" si="18"/>
        <v>0.75700000000000323</v>
      </c>
      <c r="H110" s="104">
        <f t="shared" si="18"/>
        <v>0.75300000000000367</v>
      </c>
      <c r="I110" s="104">
        <f t="shared" si="18"/>
        <v>0.75099999999999945</v>
      </c>
      <c r="J110" s="104">
        <f t="shared" si="18"/>
        <v>0.73499999999999677</v>
      </c>
      <c r="K110" s="105">
        <f t="shared" ref="K110" si="19">IFERROR(AVERAGE(F110:J110)," ")</f>
        <v>0.73780000000000001</v>
      </c>
      <c r="L110" s="179">
        <f t="shared" ref="L110" si="20">IFERROR((1-((MAX(F110:J110)-MIN(F110:J110))/(2*AVERAGE(F110:J110))))*100," ")</f>
        <v>95.66278124152845</v>
      </c>
      <c r="M110" s="180"/>
      <c r="N110" s="104">
        <f t="shared" ref="N110:R110" si="21">(N107-N108)*10</f>
        <v>0.74300000000000033</v>
      </c>
      <c r="O110" s="104">
        <f t="shared" si="21"/>
        <v>0.75699999999999878</v>
      </c>
      <c r="P110" s="104">
        <f t="shared" si="21"/>
        <v>0.75600000000000112</v>
      </c>
      <c r="Q110" s="104">
        <f t="shared" si="21"/>
        <v>0.76200000000000045</v>
      </c>
      <c r="R110" s="104">
        <f t="shared" si="21"/>
        <v>0.75600000000000112</v>
      </c>
      <c r="S110" s="105">
        <f t="shared" ref="S110" si="22">IFERROR(AVERAGE(N110:R110)," ")</f>
        <v>0.75480000000000036</v>
      </c>
      <c r="T110" s="171">
        <f t="shared" ref="T110" si="23">IFERROR((1-((MAX(N110:R110)-MIN(N110:R110))/(2*AVERAGE(N110:R110))))*100," ")</f>
        <v>98.741388447270793</v>
      </c>
      <c r="U110" s="172"/>
      <c r="V110" s="9">
        <v>2.95</v>
      </c>
      <c r="W110" s="9">
        <v>5.88</v>
      </c>
      <c r="X110" s="9">
        <v>18.47</v>
      </c>
      <c r="Y110" s="9">
        <v>7020242</v>
      </c>
      <c r="Z110" s="5"/>
      <c r="AA110" s="6"/>
      <c r="AB110" s="6"/>
      <c r="AC110" s="7"/>
      <c r="AD110" s="8"/>
    </row>
    <row r="111" spans="1:30" ht="21.75" x14ac:dyDescent="0.45">
      <c r="A111" s="21" t="s">
        <v>95</v>
      </c>
      <c r="B111" s="173">
        <v>0.75</v>
      </c>
      <c r="C111" s="176">
        <v>4.5</v>
      </c>
      <c r="D111" s="173"/>
      <c r="E111" s="100" t="s">
        <v>53</v>
      </c>
      <c r="F111" s="10">
        <v>3.7669999999999999</v>
      </c>
      <c r="G111" s="11">
        <v>3.7688000000000001</v>
      </c>
      <c r="H111" s="11">
        <v>3.7761999999999998</v>
      </c>
      <c r="I111" s="11">
        <v>3.7791000000000001</v>
      </c>
      <c r="J111" s="11">
        <v>3.7797999999999998</v>
      </c>
      <c r="K111" s="141" t="s">
        <v>54</v>
      </c>
      <c r="L111" s="167" t="s">
        <v>54</v>
      </c>
      <c r="M111" s="168"/>
      <c r="N111" s="10">
        <v>3.7740999999999998</v>
      </c>
      <c r="O111" s="11">
        <v>3.7764000000000002</v>
      </c>
      <c r="P111" s="11">
        <v>3.778</v>
      </c>
      <c r="Q111" s="11">
        <v>3.7711000000000001</v>
      </c>
      <c r="R111" s="11">
        <v>3.7728999999999999</v>
      </c>
      <c r="S111" s="141" t="s">
        <v>54</v>
      </c>
      <c r="T111" s="167" t="s">
        <v>54</v>
      </c>
      <c r="U111" s="168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 x14ac:dyDescent="0.45">
      <c r="A112" s="54">
        <v>0.375</v>
      </c>
      <c r="B112" s="174"/>
      <c r="C112" s="177"/>
      <c r="D112" s="174"/>
      <c r="E112" s="100" t="s">
        <v>55</v>
      </c>
      <c r="F112" s="10">
        <v>3.6949999999999998</v>
      </c>
      <c r="G112" s="11">
        <v>3.6959</v>
      </c>
      <c r="H112" s="11">
        <v>3.7038000000000002</v>
      </c>
      <c r="I112" s="11">
        <v>3.7073999999999998</v>
      </c>
      <c r="J112" s="11">
        <v>3.7065999999999999</v>
      </c>
      <c r="K112" s="141" t="s">
        <v>54</v>
      </c>
      <c r="L112" s="167" t="s">
        <v>54</v>
      </c>
      <c r="M112" s="168"/>
      <c r="N112" s="10">
        <v>3.7010999999999998</v>
      </c>
      <c r="O112" s="11">
        <v>3.7031999999999998</v>
      </c>
      <c r="P112" s="11">
        <v>3.7050999999999998</v>
      </c>
      <c r="Q112" s="11">
        <v>3.6985000000000001</v>
      </c>
      <c r="R112" s="11">
        <v>3.7012</v>
      </c>
      <c r="S112" s="141" t="s">
        <v>54</v>
      </c>
      <c r="T112" s="167" t="s">
        <v>54</v>
      </c>
      <c r="U112" s="168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 x14ac:dyDescent="0.45">
      <c r="A113" s="24"/>
      <c r="B113" s="174"/>
      <c r="C113" s="177"/>
      <c r="D113" s="174"/>
      <c r="E113" s="100" t="s">
        <v>56</v>
      </c>
      <c r="F113" s="103">
        <f t="shared" ref="F113:J113" si="24">F111-F112</f>
        <v>7.2000000000000064E-2</v>
      </c>
      <c r="G113" s="103">
        <f t="shared" si="24"/>
        <v>7.2900000000000187E-2</v>
      </c>
      <c r="H113" s="103">
        <f t="shared" si="24"/>
        <v>7.2399999999999576E-2</v>
      </c>
      <c r="I113" s="103">
        <f t="shared" si="24"/>
        <v>7.1700000000000319E-2</v>
      </c>
      <c r="J113" s="103">
        <f t="shared" si="24"/>
        <v>7.3199999999999932E-2</v>
      </c>
      <c r="K113" s="12" t="s">
        <v>54</v>
      </c>
      <c r="L113" s="169" t="s">
        <v>54</v>
      </c>
      <c r="M113" s="170"/>
      <c r="N113" s="103">
        <f t="shared" ref="N113:R113" si="25">N111-N112</f>
        <v>7.2999999999999954E-2</v>
      </c>
      <c r="O113" s="103">
        <f t="shared" si="25"/>
        <v>7.3200000000000376E-2</v>
      </c>
      <c r="P113" s="103">
        <f t="shared" si="25"/>
        <v>7.2900000000000187E-2</v>
      </c>
      <c r="Q113" s="103">
        <f t="shared" si="25"/>
        <v>7.2599999999999998E-2</v>
      </c>
      <c r="R113" s="103">
        <f t="shared" si="25"/>
        <v>7.1699999999999875E-2</v>
      </c>
      <c r="S113" s="12" t="s">
        <v>54</v>
      </c>
      <c r="T113" s="169" t="s">
        <v>54</v>
      </c>
      <c r="U113" s="170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 x14ac:dyDescent="0.45">
      <c r="A114" s="25"/>
      <c r="B114" s="175"/>
      <c r="C114" s="178"/>
      <c r="D114" s="175"/>
      <c r="E114" s="100" t="s">
        <v>57</v>
      </c>
      <c r="F114" s="104">
        <f t="shared" ref="F114:J114" si="26">(F111-F112)*10</f>
        <v>0.72000000000000064</v>
      </c>
      <c r="G114" s="104">
        <f t="shared" si="26"/>
        <v>0.72900000000000187</v>
      </c>
      <c r="H114" s="104">
        <f t="shared" si="26"/>
        <v>0.72399999999999576</v>
      </c>
      <c r="I114" s="104">
        <f t="shared" si="26"/>
        <v>0.71700000000000319</v>
      </c>
      <c r="J114" s="104">
        <f t="shared" si="26"/>
        <v>0.73199999999999932</v>
      </c>
      <c r="K114" s="105">
        <f t="shared" ref="K114" si="27">IFERROR(AVERAGE(F114:J114)," ")</f>
        <v>0.72440000000000015</v>
      </c>
      <c r="L114" s="179">
        <f t="shared" ref="L114" si="28">IFERROR((1-((MAX(F114:J114)-MIN(F114:J114))/(2*AVERAGE(F114:J114))))*100," ")</f>
        <v>98.964660408614293</v>
      </c>
      <c r="M114" s="180"/>
      <c r="N114" s="104">
        <f t="shared" ref="N114:R114" si="29">(N111-N112)*10</f>
        <v>0.72999999999999954</v>
      </c>
      <c r="O114" s="104">
        <f t="shared" si="29"/>
        <v>0.73200000000000376</v>
      </c>
      <c r="P114" s="104">
        <f t="shared" si="29"/>
        <v>0.72900000000000187</v>
      </c>
      <c r="Q114" s="104">
        <f t="shared" si="29"/>
        <v>0.72599999999999998</v>
      </c>
      <c r="R114" s="104">
        <f t="shared" si="29"/>
        <v>0.71699999999999875</v>
      </c>
      <c r="S114" s="105">
        <f t="shared" ref="S114" si="30">IFERROR(AVERAGE(N114:R114)," ")</f>
        <v>0.72680000000000078</v>
      </c>
      <c r="T114" s="171">
        <f t="shared" ref="T114" si="31">IFERROR((1-((MAX(N114:R114)-MIN(N114:R114))/(2*AVERAGE(N114:R114))))*100," ")</f>
        <v>98.968079251513146</v>
      </c>
      <c r="U114" s="172"/>
      <c r="V114" s="9">
        <v>2.86</v>
      </c>
      <c r="W114" s="9">
        <v>5.93</v>
      </c>
      <c r="X114" s="9">
        <v>19.13</v>
      </c>
      <c r="Y114" s="9">
        <v>7020242</v>
      </c>
      <c r="Z114" s="5"/>
      <c r="AA114" s="6"/>
      <c r="AB114" s="6"/>
      <c r="AC114" s="7"/>
      <c r="AD114" s="8"/>
    </row>
    <row r="115" spans="1:30" ht="21.75" x14ac:dyDescent="0.45">
      <c r="A115" s="21" t="s">
        <v>95</v>
      </c>
      <c r="B115" s="173">
        <v>0.75</v>
      </c>
      <c r="C115" s="176">
        <v>4.5</v>
      </c>
      <c r="D115" s="173"/>
      <c r="E115" s="100" t="s">
        <v>53</v>
      </c>
      <c r="F115" s="10">
        <v>3.6949999999999998</v>
      </c>
      <c r="G115" s="11">
        <v>3.6959</v>
      </c>
      <c r="H115" s="11">
        <v>3.7038000000000002</v>
      </c>
      <c r="I115" s="11">
        <v>3.7073999999999998</v>
      </c>
      <c r="J115" s="11">
        <v>3.7065999999999999</v>
      </c>
      <c r="K115" s="141" t="s">
        <v>54</v>
      </c>
      <c r="L115" s="167" t="s">
        <v>54</v>
      </c>
      <c r="M115" s="168"/>
      <c r="N115" s="10">
        <v>3.7010999999999998</v>
      </c>
      <c r="O115" s="11">
        <v>3.7031999999999998</v>
      </c>
      <c r="P115" s="11">
        <v>3.7050999999999998</v>
      </c>
      <c r="Q115" s="11">
        <v>3.6985000000000001</v>
      </c>
      <c r="R115" s="11">
        <v>3.7012</v>
      </c>
      <c r="S115" s="141" t="s">
        <v>54</v>
      </c>
      <c r="T115" s="167" t="s">
        <v>54</v>
      </c>
      <c r="U115" s="168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 x14ac:dyDescent="0.45">
      <c r="A116" s="54">
        <v>0.57222222222222219</v>
      </c>
      <c r="B116" s="174"/>
      <c r="C116" s="177"/>
      <c r="D116" s="174"/>
      <c r="E116" s="100" t="s">
        <v>55</v>
      </c>
      <c r="F116" s="10">
        <v>3.6248999999999998</v>
      </c>
      <c r="G116" s="11">
        <v>3.6261000000000001</v>
      </c>
      <c r="H116" s="11">
        <v>3.6343000000000001</v>
      </c>
      <c r="I116" s="11">
        <v>3.6398000000000001</v>
      </c>
      <c r="J116" s="11">
        <v>3.6364999999999998</v>
      </c>
      <c r="K116" s="141" t="s">
        <v>54</v>
      </c>
      <c r="L116" s="167" t="s">
        <v>54</v>
      </c>
      <c r="M116" s="168"/>
      <c r="N116" s="10">
        <v>3.6316999999999999</v>
      </c>
      <c r="O116" s="11">
        <v>3.6333000000000002</v>
      </c>
      <c r="P116" s="11">
        <v>3.6349</v>
      </c>
      <c r="Q116" s="11">
        <v>3.6278000000000001</v>
      </c>
      <c r="R116" s="11">
        <v>3.6315</v>
      </c>
      <c r="S116" s="141" t="s">
        <v>54</v>
      </c>
      <c r="T116" s="167" t="s">
        <v>54</v>
      </c>
      <c r="U116" s="168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 x14ac:dyDescent="0.45">
      <c r="A117" s="24"/>
      <c r="B117" s="174"/>
      <c r="C117" s="177"/>
      <c r="D117" s="174"/>
      <c r="E117" s="100" t="s">
        <v>56</v>
      </c>
      <c r="F117" s="103">
        <f t="shared" ref="F117:J117" si="32">F115-F116</f>
        <v>7.0100000000000051E-2</v>
      </c>
      <c r="G117" s="103">
        <f t="shared" si="32"/>
        <v>6.9799999999999862E-2</v>
      </c>
      <c r="H117" s="103">
        <f t="shared" si="32"/>
        <v>6.9500000000000117E-2</v>
      </c>
      <c r="I117" s="103">
        <f t="shared" si="32"/>
        <v>6.759999999999966E-2</v>
      </c>
      <c r="J117" s="103">
        <f t="shared" si="32"/>
        <v>7.0100000000000051E-2</v>
      </c>
      <c r="K117" s="12" t="s">
        <v>54</v>
      </c>
      <c r="L117" s="169" t="s">
        <v>54</v>
      </c>
      <c r="M117" s="170"/>
      <c r="N117" s="103">
        <f t="shared" ref="N117:R117" si="33">N115-N116</f>
        <v>6.9399999999999906E-2</v>
      </c>
      <c r="O117" s="103">
        <f t="shared" si="33"/>
        <v>6.9899999999999629E-2</v>
      </c>
      <c r="P117" s="103">
        <f t="shared" si="33"/>
        <v>7.0199999999999818E-2</v>
      </c>
      <c r="Q117" s="103">
        <f t="shared" si="33"/>
        <v>7.0699999999999985E-2</v>
      </c>
      <c r="R117" s="103">
        <f t="shared" si="33"/>
        <v>6.9700000000000095E-2</v>
      </c>
      <c r="S117" s="12" t="s">
        <v>54</v>
      </c>
      <c r="T117" s="169" t="s">
        <v>54</v>
      </c>
      <c r="U117" s="170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 x14ac:dyDescent="0.45">
      <c r="A118" s="25"/>
      <c r="B118" s="175"/>
      <c r="C118" s="178"/>
      <c r="D118" s="175"/>
      <c r="E118" s="100" t="s">
        <v>57</v>
      </c>
      <c r="F118" s="104">
        <f t="shared" ref="F118:J118" si="34">(F115-F116)*10</f>
        <v>0.70100000000000051</v>
      </c>
      <c r="G118" s="104">
        <f t="shared" si="34"/>
        <v>0.69799999999999862</v>
      </c>
      <c r="H118" s="104">
        <f t="shared" si="34"/>
        <v>0.69500000000000117</v>
      </c>
      <c r="I118" s="104">
        <f t="shared" si="34"/>
        <v>0.6759999999999966</v>
      </c>
      <c r="J118" s="104">
        <f t="shared" si="34"/>
        <v>0.70100000000000051</v>
      </c>
      <c r="K118" s="105">
        <f t="shared" ref="K118" si="35">IFERROR(AVERAGE(F118:J118)," ")</f>
        <v>0.69419999999999948</v>
      </c>
      <c r="L118" s="179">
        <f t="shared" ref="L118" si="36">IFERROR((1-((MAX(F118:J118)-MIN(F118:J118))/(2*AVERAGE(F118:J118))))*100," ")</f>
        <v>98.199366176893989</v>
      </c>
      <c r="M118" s="180"/>
      <c r="N118" s="104">
        <f t="shared" ref="N118:R118" si="37">(N115-N116)*10</f>
        <v>0.69399999999999906</v>
      </c>
      <c r="O118" s="104">
        <f t="shared" si="37"/>
        <v>0.69899999999999629</v>
      </c>
      <c r="P118" s="104">
        <f t="shared" si="37"/>
        <v>0.70199999999999818</v>
      </c>
      <c r="Q118" s="104">
        <f t="shared" si="37"/>
        <v>0.70699999999999985</v>
      </c>
      <c r="R118" s="104">
        <f t="shared" si="37"/>
        <v>0.69700000000000095</v>
      </c>
      <c r="S118" s="105">
        <f t="shared" ref="S118" si="38">IFERROR(AVERAGE(N118:R118)," ")</f>
        <v>0.69979999999999887</v>
      </c>
      <c r="T118" s="171">
        <f t="shared" ref="T118" si="39">IFERROR((1-((MAX(N118:R118)-MIN(N118:R118))/(2*AVERAGE(N118:R118))))*100," ")</f>
        <v>99.071163189482647</v>
      </c>
      <c r="U118" s="172"/>
      <c r="V118" s="9">
        <v>2.93</v>
      </c>
      <c r="W118" s="9">
        <v>5.9</v>
      </c>
      <c r="X118" s="9">
        <v>19.03</v>
      </c>
      <c r="Y118" s="9">
        <v>7020242</v>
      </c>
      <c r="Z118" s="5"/>
      <c r="AA118" s="6"/>
      <c r="AB118" s="6"/>
      <c r="AC118" s="7"/>
      <c r="AD118" s="8"/>
    </row>
    <row r="119" spans="1:30" ht="21.75" x14ac:dyDescent="0.45">
      <c r="A119" s="21" t="s">
        <v>96</v>
      </c>
      <c r="B119" s="173">
        <v>0.75</v>
      </c>
      <c r="C119" s="176">
        <v>4.5</v>
      </c>
      <c r="D119" s="173"/>
      <c r="E119" s="100" t="s">
        <v>53</v>
      </c>
      <c r="F119" s="10">
        <v>3.7667000000000002</v>
      </c>
      <c r="G119" s="11">
        <v>3.7639999999999998</v>
      </c>
      <c r="H119" s="11">
        <v>3.7378</v>
      </c>
      <c r="I119" s="11">
        <v>3.7665000000000002</v>
      </c>
      <c r="J119" s="11">
        <v>3.7757999999999998</v>
      </c>
      <c r="K119" s="141" t="s">
        <v>54</v>
      </c>
      <c r="L119" s="167" t="s">
        <v>54</v>
      </c>
      <c r="M119" s="168"/>
      <c r="N119" s="10">
        <v>3.7658999999999998</v>
      </c>
      <c r="O119" s="11">
        <v>3.7641</v>
      </c>
      <c r="P119" s="11">
        <v>3.7635000000000001</v>
      </c>
      <c r="Q119" s="11">
        <v>3.7675999999999998</v>
      </c>
      <c r="R119" s="11">
        <v>3.7656999999999998</v>
      </c>
      <c r="S119" s="141" t="s">
        <v>54</v>
      </c>
      <c r="T119" s="167" t="s">
        <v>54</v>
      </c>
      <c r="U119" s="168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 x14ac:dyDescent="0.45">
      <c r="A120" s="54">
        <v>0.41250000000000003</v>
      </c>
      <c r="B120" s="174"/>
      <c r="C120" s="177"/>
      <c r="D120" s="174"/>
      <c r="E120" s="100" t="s">
        <v>55</v>
      </c>
      <c r="F120" s="10">
        <v>3.7012</v>
      </c>
      <c r="G120" s="11">
        <v>3.6985000000000001</v>
      </c>
      <c r="H120" s="11">
        <v>3.673</v>
      </c>
      <c r="I120" s="11">
        <v>3.6993</v>
      </c>
      <c r="J120" s="11">
        <v>3.7109999999999999</v>
      </c>
      <c r="K120" s="141" t="s">
        <v>54</v>
      </c>
      <c r="L120" s="167" t="s">
        <v>54</v>
      </c>
      <c r="M120" s="168"/>
      <c r="N120" s="10">
        <v>3.6936</v>
      </c>
      <c r="O120" s="11">
        <v>3.6920000000000002</v>
      </c>
      <c r="P120" s="11">
        <v>3.6911999999999998</v>
      </c>
      <c r="Q120" s="11">
        <v>3.6956000000000002</v>
      </c>
      <c r="R120" s="11">
        <v>3.6943999999999999</v>
      </c>
      <c r="S120" s="141" t="s">
        <v>54</v>
      </c>
      <c r="T120" s="167" t="s">
        <v>54</v>
      </c>
      <c r="U120" s="168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 x14ac:dyDescent="0.45">
      <c r="A121" s="24"/>
      <c r="B121" s="174"/>
      <c r="C121" s="177"/>
      <c r="D121" s="174"/>
      <c r="E121" s="100" t="s">
        <v>56</v>
      </c>
      <c r="F121" s="103">
        <f t="shared" ref="F121:J121" si="40">F119-F120</f>
        <v>6.5500000000000114E-2</v>
      </c>
      <c r="G121" s="103">
        <f t="shared" si="40"/>
        <v>6.549999999999967E-2</v>
      </c>
      <c r="H121" s="103">
        <f t="shared" si="40"/>
        <v>6.4799999999999969E-2</v>
      </c>
      <c r="I121" s="103">
        <f t="shared" si="40"/>
        <v>6.7200000000000149E-2</v>
      </c>
      <c r="J121" s="103">
        <f t="shared" si="40"/>
        <v>6.4799999999999969E-2</v>
      </c>
      <c r="K121" s="12" t="s">
        <v>54</v>
      </c>
      <c r="L121" s="169" t="s">
        <v>54</v>
      </c>
      <c r="M121" s="170"/>
      <c r="N121" s="103">
        <f t="shared" ref="N121:R121" si="41">N119-N120</f>
        <v>7.2299999999999809E-2</v>
      </c>
      <c r="O121" s="103">
        <f t="shared" si="41"/>
        <v>7.2099999999999831E-2</v>
      </c>
      <c r="P121" s="103">
        <f t="shared" si="41"/>
        <v>7.2300000000000253E-2</v>
      </c>
      <c r="Q121" s="103">
        <f t="shared" si="41"/>
        <v>7.199999999999962E-2</v>
      </c>
      <c r="R121" s="103">
        <f t="shared" si="41"/>
        <v>7.1299999999999919E-2</v>
      </c>
      <c r="S121" s="12" t="s">
        <v>54</v>
      </c>
      <c r="T121" s="169" t="s">
        <v>54</v>
      </c>
      <c r="U121" s="170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 x14ac:dyDescent="0.45">
      <c r="A122" s="25"/>
      <c r="B122" s="175"/>
      <c r="C122" s="178"/>
      <c r="D122" s="175"/>
      <c r="E122" s="100" t="s">
        <v>57</v>
      </c>
      <c r="F122" s="104">
        <f t="shared" ref="F122:J122" si="42">(F119-F120)*10</f>
        <v>0.65500000000000114</v>
      </c>
      <c r="G122" s="104">
        <f t="shared" si="42"/>
        <v>0.6549999999999967</v>
      </c>
      <c r="H122" s="104">
        <f t="shared" si="42"/>
        <v>0.64799999999999969</v>
      </c>
      <c r="I122" s="104">
        <f t="shared" si="42"/>
        <v>0.67200000000000149</v>
      </c>
      <c r="J122" s="104">
        <f t="shared" si="42"/>
        <v>0.64799999999999969</v>
      </c>
      <c r="K122" s="105">
        <f t="shared" ref="K122" si="43">IFERROR(AVERAGE(F122:J122)," ")</f>
        <v>0.65559999999999974</v>
      </c>
      <c r="L122" s="179">
        <f t="shared" ref="L122" si="44">IFERROR((1-((MAX(F122:J122)-MIN(F122:J122))/(2*AVERAGE(F122:J122))))*100," ")</f>
        <v>98.169615619279909</v>
      </c>
      <c r="M122" s="180"/>
      <c r="N122" s="104">
        <f t="shared" ref="N122:R122" si="45">(N119-N120)*10</f>
        <v>0.72299999999999809</v>
      </c>
      <c r="O122" s="104">
        <f t="shared" si="45"/>
        <v>0.72099999999999831</v>
      </c>
      <c r="P122" s="104">
        <f t="shared" si="45"/>
        <v>0.72300000000000253</v>
      </c>
      <c r="Q122" s="104">
        <f t="shared" si="45"/>
        <v>0.7199999999999962</v>
      </c>
      <c r="R122" s="104">
        <f t="shared" si="45"/>
        <v>0.71299999999999919</v>
      </c>
      <c r="S122" s="105">
        <f t="shared" ref="S122" si="46">IFERROR(AVERAGE(N122:R122)," ")</f>
        <v>0.71999999999999886</v>
      </c>
      <c r="T122" s="171">
        <f t="shared" ref="T122" si="47">IFERROR((1-((MAX(N122:R122)-MIN(N122:R122))/(2*AVERAGE(N122:R122))))*100," ")</f>
        <v>99.30555555555533</v>
      </c>
      <c r="U122" s="172"/>
      <c r="V122" s="9">
        <v>2.95</v>
      </c>
      <c r="W122" s="9">
        <v>5.89</v>
      </c>
      <c r="X122" s="9">
        <v>19.59</v>
      </c>
      <c r="Y122" s="9">
        <v>5057468</v>
      </c>
      <c r="Z122" s="5"/>
      <c r="AA122" s="6"/>
      <c r="AB122" s="6"/>
      <c r="AC122" s="7"/>
      <c r="AD122" s="8"/>
    </row>
    <row r="123" spans="1:30" ht="21.75" x14ac:dyDescent="0.45">
      <c r="A123" s="21" t="s">
        <v>98</v>
      </c>
      <c r="B123" s="173">
        <v>0.75</v>
      </c>
      <c r="C123" s="176">
        <v>4.5</v>
      </c>
      <c r="D123" s="173"/>
      <c r="E123" s="100" t="s">
        <v>53</v>
      </c>
      <c r="F123" s="10">
        <v>3.7686999999999999</v>
      </c>
      <c r="G123" s="11">
        <v>3.7715999999999998</v>
      </c>
      <c r="H123" s="11">
        <v>3.7711000000000001</v>
      </c>
      <c r="I123" s="11">
        <v>3.7755999999999998</v>
      </c>
      <c r="J123" s="11">
        <v>3.7703000000000002</v>
      </c>
      <c r="K123" s="141" t="s">
        <v>54</v>
      </c>
      <c r="L123" s="167" t="s">
        <v>54</v>
      </c>
      <c r="M123" s="168"/>
      <c r="N123" s="10">
        <v>3.7671000000000001</v>
      </c>
      <c r="O123" s="11">
        <v>3.7694000000000001</v>
      </c>
      <c r="P123" s="11">
        <v>3.7724000000000002</v>
      </c>
      <c r="Q123" s="11">
        <v>3.7688000000000001</v>
      </c>
      <c r="R123" s="11">
        <v>3.7682000000000002</v>
      </c>
      <c r="S123" s="141" t="s">
        <v>54</v>
      </c>
      <c r="T123" s="167" t="s">
        <v>54</v>
      </c>
      <c r="U123" s="168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 x14ac:dyDescent="0.45">
      <c r="A124" s="54">
        <v>5.2777777777777778E-2</v>
      </c>
      <c r="B124" s="174"/>
      <c r="C124" s="177"/>
      <c r="D124" s="174"/>
      <c r="E124" s="100" t="s">
        <v>55</v>
      </c>
      <c r="F124" s="10">
        <v>3.6960000000000002</v>
      </c>
      <c r="G124" s="11">
        <v>3.7002000000000002</v>
      </c>
      <c r="H124" s="11">
        <v>3.6993999999999998</v>
      </c>
      <c r="I124" s="11">
        <v>3.7050999999999998</v>
      </c>
      <c r="J124" s="11">
        <v>3.6998000000000002</v>
      </c>
      <c r="K124" s="141" t="s">
        <v>54</v>
      </c>
      <c r="L124" s="167" t="s">
        <v>54</v>
      </c>
      <c r="M124" s="168"/>
      <c r="N124" s="10">
        <v>3.6905999999999999</v>
      </c>
      <c r="O124" s="11">
        <v>3.6922999999999999</v>
      </c>
      <c r="P124" s="11">
        <v>3.6951999999999998</v>
      </c>
      <c r="Q124" s="11">
        <v>3.6920999999999999</v>
      </c>
      <c r="R124" s="11">
        <v>3.6917</v>
      </c>
      <c r="S124" s="141" t="s">
        <v>54</v>
      </c>
      <c r="T124" s="167" t="s">
        <v>54</v>
      </c>
      <c r="U124" s="168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 x14ac:dyDescent="0.45">
      <c r="A125" s="24"/>
      <c r="B125" s="174"/>
      <c r="C125" s="177"/>
      <c r="D125" s="174"/>
      <c r="E125" s="100" t="s">
        <v>56</v>
      </c>
      <c r="F125" s="103">
        <f t="shared" ref="F125:J125" si="48">F123-F124</f>
        <v>7.2699999999999765E-2</v>
      </c>
      <c r="G125" s="103">
        <f t="shared" si="48"/>
        <v>7.1399999999999686E-2</v>
      </c>
      <c r="H125" s="103">
        <f t="shared" si="48"/>
        <v>7.1700000000000319E-2</v>
      </c>
      <c r="I125" s="103">
        <f t="shared" si="48"/>
        <v>7.0500000000000007E-2</v>
      </c>
      <c r="J125" s="103">
        <f t="shared" si="48"/>
        <v>7.0500000000000007E-2</v>
      </c>
      <c r="K125" s="12" t="s">
        <v>54</v>
      </c>
      <c r="L125" s="169" t="s">
        <v>54</v>
      </c>
      <c r="M125" s="170"/>
      <c r="N125" s="103">
        <f t="shared" ref="N125:R125" si="49">N123-N124</f>
        <v>7.6500000000000234E-2</v>
      </c>
      <c r="O125" s="103">
        <f t="shared" si="49"/>
        <v>7.7100000000000168E-2</v>
      </c>
      <c r="P125" s="103">
        <f t="shared" si="49"/>
        <v>7.7200000000000379E-2</v>
      </c>
      <c r="Q125" s="103">
        <f t="shared" si="49"/>
        <v>7.6700000000000212E-2</v>
      </c>
      <c r="R125" s="103">
        <f t="shared" si="49"/>
        <v>7.6500000000000234E-2</v>
      </c>
      <c r="S125" s="12" t="s">
        <v>54</v>
      </c>
      <c r="T125" s="169" t="s">
        <v>54</v>
      </c>
      <c r="U125" s="170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 x14ac:dyDescent="0.45">
      <c r="A126" s="25"/>
      <c r="B126" s="175"/>
      <c r="C126" s="178"/>
      <c r="D126" s="175"/>
      <c r="E126" s="100" t="s">
        <v>57</v>
      </c>
      <c r="F126" s="104">
        <f t="shared" ref="F126:J126" si="50">(F123-F124)*10</f>
        <v>0.72699999999999765</v>
      </c>
      <c r="G126" s="104">
        <f t="shared" si="50"/>
        <v>0.71399999999999686</v>
      </c>
      <c r="H126" s="104">
        <f t="shared" si="50"/>
        <v>0.71700000000000319</v>
      </c>
      <c r="I126" s="104">
        <f t="shared" si="50"/>
        <v>0.70500000000000007</v>
      </c>
      <c r="J126" s="104">
        <f t="shared" si="50"/>
        <v>0.70500000000000007</v>
      </c>
      <c r="K126" s="105">
        <f t="shared" ref="K126" si="51">IFERROR(AVERAGE(F126:J126)," ")</f>
        <v>0.71359999999999957</v>
      </c>
      <c r="L126" s="179">
        <f t="shared" ref="L126" si="52">IFERROR((1-((MAX(F126:J126)-MIN(F126:J126))/(2*AVERAGE(F126:J126))))*100," ")</f>
        <v>98.458520179372371</v>
      </c>
      <c r="M126" s="180"/>
      <c r="N126" s="104">
        <f t="shared" ref="N126:R126" si="53">(N123-N124)*10</f>
        <v>0.76500000000000234</v>
      </c>
      <c r="O126" s="104">
        <f t="shared" si="53"/>
        <v>0.77100000000000168</v>
      </c>
      <c r="P126" s="104">
        <f t="shared" si="53"/>
        <v>0.77200000000000379</v>
      </c>
      <c r="Q126" s="104">
        <f t="shared" si="53"/>
        <v>0.76700000000000212</v>
      </c>
      <c r="R126" s="104">
        <f t="shared" si="53"/>
        <v>0.76500000000000234</v>
      </c>
      <c r="S126" s="105">
        <f t="shared" ref="S126" si="54">IFERROR(AVERAGE(N126:R126)," ")</f>
        <v>0.76800000000000246</v>
      </c>
      <c r="T126" s="171">
        <f t="shared" ref="T126" si="55">IFERROR((1-((MAX(N126:R126)-MIN(N126:R126))/(2*AVERAGE(N126:R126))))*100," ")</f>
        <v>99.544270833333243</v>
      </c>
      <c r="U126" s="172"/>
      <c r="V126" s="9">
        <v>2.73</v>
      </c>
      <c r="W126" s="9">
        <v>5.58</v>
      </c>
      <c r="X126" s="9">
        <v>18.13</v>
      </c>
      <c r="Y126" s="9">
        <v>7034163</v>
      </c>
      <c r="Z126" s="5"/>
      <c r="AA126" s="6"/>
      <c r="AB126" s="6"/>
      <c r="AC126" s="7"/>
      <c r="AD126" s="8"/>
    </row>
    <row r="127" spans="1:30" ht="21.75" x14ac:dyDescent="0.45">
      <c r="A127" s="21" t="s">
        <v>101</v>
      </c>
      <c r="B127" s="173">
        <v>0.75</v>
      </c>
      <c r="C127" s="176">
        <v>4.5</v>
      </c>
      <c r="D127" s="173"/>
      <c r="E127" s="100" t="s">
        <v>53</v>
      </c>
      <c r="F127" s="10">
        <v>3.7698999999999998</v>
      </c>
      <c r="G127" s="11">
        <v>3.7709999999999999</v>
      </c>
      <c r="H127" s="11">
        <v>3.7744</v>
      </c>
      <c r="I127" s="11">
        <v>3.7690999999999999</v>
      </c>
      <c r="J127" s="11">
        <v>3.7669999999999999</v>
      </c>
      <c r="K127" s="141" t="s">
        <v>54</v>
      </c>
      <c r="L127" s="167" t="s">
        <v>54</v>
      </c>
      <c r="M127" s="168"/>
      <c r="N127" s="10">
        <v>3.7709000000000001</v>
      </c>
      <c r="O127" s="11">
        <v>3.7719</v>
      </c>
      <c r="P127" s="11">
        <v>3.7656000000000001</v>
      </c>
      <c r="Q127" s="11">
        <v>3.7639999999999998</v>
      </c>
      <c r="R127" s="11">
        <v>3.7688999999999999</v>
      </c>
      <c r="S127" s="141" t="s">
        <v>54</v>
      </c>
      <c r="T127" s="167" t="s">
        <v>54</v>
      </c>
      <c r="U127" s="168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 x14ac:dyDescent="0.45">
      <c r="A128" s="54">
        <v>0.36319444444444443</v>
      </c>
      <c r="B128" s="174"/>
      <c r="C128" s="177"/>
      <c r="D128" s="174"/>
      <c r="E128" s="100" t="s">
        <v>55</v>
      </c>
      <c r="F128" s="10">
        <v>3.7039</v>
      </c>
      <c r="G128" s="11">
        <v>3.7052</v>
      </c>
      <c r="H128" s="11">
        <v>3.7097000000000002</v>
      </c>
      <c r="I128" s="11">
        <v>3.7048999999999999</v>
      </c>
      <c r="J128" s="11">
        <v>3.7025999999999999</v>
      </c>
      <c r="K128" s="141" t="s">
        <v>54</v>
      </c>
      <c r="L128" s="167" t="s">
        <v>54</v>
      </c>
      <c r="M128" s="168"/>
      <c r="N128" s="10">
        <v>3.706</v>
      </c>
      <c r="O128" s="11">
        <v>3.7061000000000002</v>
      </c>
      <c r="P128" s="11">
        <v>3.6998000000000002</v>
      </c>
      <c r="Q128" s="11">
        <v>3.6995</v>
      </c>
      <c r="R128" s="11">
        <v>3.7031000000000001</v>
      </c>
      <c r="S128" s="141" t="s">
        <v>54</v>
      </c>
      <c r="T128" s="167" t="s">
        <v>54</v>
      </c>
      <c r="U128" s="168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 x14ac:dyDescent="0.45">
      <c r="A129" s="24"/>
      <c r="B129" s="174"/>
      <c r="C129" s="177"/>
      <c r="D129" s="174"/>
      <c r="E129" s="100" t="s">
        <v>56</v>
      </c>
      <c r="F129" s="103">
        <f t="shared" ref="F129:J129" si="56">F127-F128</f>
        <v>6.5999999999999837E-2</v>
      </c>
      <c r="G129" s="103">
        <f t="shared" si="56"/>
        <v>6.5799999999999859E-2</v>
      </c>
      <c r="H129" s="103">
        <f t="shared" si="56"/>
        <v>6.4699999999999758E-2</v>
      </c>
      <c r="I129" s="103">
        <f t="shared" si="56"/>
        <v>6.4200000000000035E-2</v>
      </c>
      <c r="J129" s="103">
        <f t="shared" si="56"/>
        <v>6.4400000000000013E-2</v>
      </c>
      <c r="K129" s="12" t="s">
        <v>54</v>
      </c>
      <c r="L129" s="169" t="s">
        <v>54</v>
      </c>
      <c r="M129" s="170"/>
      <c r="N129" s="103">
        <f t="shared" ref="N129:R129" si="57">N127-N128</f>
        <v>6.490000000000018E-2</v>
      </c>
      <c r="O129" s="103">
        <f t="shared" si="57"/>
        <v>6.5799999999999859E-2</v>
      </c>
      <c r="P129" s="103">
        <f t="shared" si="57"/>
        <v>6.5799999999999859E-2</v>
      </c>
      <c r="Q129" s="103">
        <f t="shared" si="57"/>
        <v>6.449999999999978E-2</v>
      </c>
      <c r="R129" s="103">
        <f t="shared" si="57"/>
        <v>6.5799999999999859E-2</v>
      </c>
      <c r="S129" s="12" t="s">
        <v>54</v>
      </c>
      <c r="T129" s="169" t="s">
        <v>54</v>
      </c>
      <c r="U129" s="170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 x14ac:dyDescent="0.45">
      <c r="A130" s="25"/>
      <c r="B130" s="175"/>
      <c r="C130" s="178"/>
      <c r="D130" s="175"/>
      <c r="E130" s="100" t="s">
        <v>57</v>
      </c>
      <c r="F130" s="104">
        <f t="shared" ref="F130:J130" si="58">(F127-F128)*10</f>
        <v>0.65999999999999837</v>
      </c>
      <c r="G130" s="104">
        <f t="shared" si="58"/>
        <v>0.65799999999999859</v>
      </c>
      <c r="H130" s="104">
        <f t="shared" si="58"/>
        <v>0.64699999999999758</v>
      </c>
      <c r="I130" s="104">
        <f t="shared" si="58"/>
        <v>0.64200000000000035</v>
      </c>
      <c r="J130" s="104">
        <f t="shared" si="58"/>
        <v>0.64400000000000013</v>
      </c>
      <c r="K130" s="105">
        <f t="shared" ref="K130" si="59">IFERROR(AVERAGE(F130:J130)," ")</f>
        <v>0.650199999999999</v>
      </c>
      <c r="L130" s="179">
        <f t="shared" ref="L130" si="60">IFERROR((1-((MAX(F130:J130)-MIN(F130:J130))/(2*AVERAGE(F130:J130))))*100," ")</f>
        <v>98.615810519840196</v>
      </c>
      <c r="M130" s="180"/>
      <c r="N130" s="104">
        <f t="shared" ref="N130:R130" si="61">(N127-N128)*10</f>
        <v>0.6490000000000018</v>
      </c>
      <c r="O130" s="104">
        <f t="shared" si="61"/>
        <v>0.65799999999999859</v>
      </c>
      <c r="P130" s="104">
        <f t="shared" si="61"/>
        <v>0.65799999999999859</v>
      </c>
      <c r="Q130" s="104">
        <f t="shared" si="61"/>
        <v>0.6449999999999978</v>
      </c>
      <c r="R130" s="104">
        <f t="shared" si="61"/>
        <v>0.65799999999999859</v>
      </c>
      <c r="S130" s="105">
        <f t="shared" ref="S130" si="62">IFERROR(AVERAGE(N130:R130)," ")</f>
        <v>0.65359999999999907</v>
      </c>
      <c r="T130" s="171">
        <f t="shared" ref="T130" si="63">IFERROR((1-((MAX(N130:R130)-MIN(N130:R130))/(2*AVERAGE(N130:R130))))*100," ")</f>
        <v>99.005507955936295</v>
      </c>
      <c r="U130" s="172"/>
      <c r="V130" s="9">
        <v>2.93</v>
      </c>
      <c r="W130" s="9">
        <v>5.82</v>
      </c>
      <c r="X130" s="9">
        <v>18.670000000000002</v>
      </c>
      <c r="Y130" s="9">
        <v>7033937</v>
      </c>
      <c r="Z130" s="5"/>
      <c r="AA130" s="6"/>
      <c r="AB130" s="6"/>
      <c r="AC130" s="7"/>
      <c r="AD130" s="8"/>
    </row>
    <row r="131" spans="1:30" ht="21.75" x14ac:dyDescent="0.45">
      <c r="A131" s="21" t="s">
        <v>101</v>
      </c>
      <c r="B131" s="173">
        <v>0.75</v>
      </c>
      <c r="C131" s="176">
        <v>4.5</v>
      </c>
      <c r="D131" s="173"/>
      <c r="E131" s="100" t="s">
        <v>53</v>
      </c>
      <c r="F131" s="10">
        <v>3.7040000000000002</v>
      </c>
      <c r="G131" s="11">
        <v>3.7050000000000001</v>
      </c>
      <c r="H131" s="11">
        <v>3.71</v>
      </c>
      <c r="I131" s="11">
        <v>3.7050000000000001</v>
      </c>
      <c r="J131" s="11">
        <v>3.7029999999999998</v>
      </c>
      <c r="K131" s="141" t="s">
        <v>54</v>
      </c>
      <c r="L131" s="167" t="s">
        <v>54</v>
      </c>
      <c r="M131" s="168"/>
      <c r="N131" s="10">
        <v>3.706</v>
      </c>
      <c r="O131" s="11">
        <v>3.706</v>
      </c>
      <c r="P131" s="11">
        <v>3.7</v>
      </c>
      <c r="Q131" s="11">
        <v>3.7</v>
      </c>
      <c r="R131" s="11">
        <v>3.7029999999999998</v>
      </c>
      <c r="S131" s="141" t="s">
        <v>54</v>
      </c>
      <c r="T131" s="167" t="s">
        <v>54</v>
      </c>
      <c r="U131" s="168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 x14ac:dyDescent="0.45">
      <c r="A132" s="54">
        <v>0.94166666666666676</v>
      </c>
      <c r="B132" s="174"/>
      <c r="C132" s="177"/>
      <c r="D132" s="174"/>
      <c r="E132" s="100" t="s">
        <v>55</v>
      </c>
      <c r="F132" s="10">
        <v>3.6305000000000001</v>
      </c>
      <c r="G132" s="11">
        <v>3.6316000000000002</v>
      </c>
      <c r="H132" s="11">
        <v>3.6356999999999999</v>
      </c>
      <c r="I132" s="11">
        <v>3.6328999999999998</v>
      </c>
      <c r="J132" s="11">
        <v>3.6284999999999998</v>
      </c>
      <c r="K132" s="141" t="s">
        <v>54</v>
      </c>
      <c r="L132" s="167" t="s">
        <v>54</v>
      </c>
      <c r="M132" s="168"/>
      <c r="N132" s="10">
        <v>3.6269</v>
      </c>
      <c r="O132" s="11">
        <v>3.6269</v>
      </c>
      <c r="P132" s="11">
        <v>3.6206</v>
      </c>
      <c r="Q132" s="11">
        <v>3.6204000000000001</v>
      </c>
      <c r="R132" s="11">
        <v>3.6234000000000002</v>
      </c>
      <c r="S132" s="141" t="s">
        <v>54</v>
      </c>
      <c r="T132" s="167" t="s">
        <v>54</v>
      </c>
      <c r="U132" s="168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 x14ac:dyDescent="0.45">
      <c r="A133" s="24"/>
      <c r="B133" s="174"/>
      <c r="C133" s="177"/>
      <c r="D133" s="174"/>
      <c r="E133" s="100" t="s">
        <v>56</v>
      </c>
      <c r="F133" s="103">
        <f t="shared" ref="F133:J133" si="64">F131-F132</f>
        <v>7.3500000000000121E-2</v>
      </c>
      <c r="G133" s="103">
        <f t="shared" si="64"/>
        <v>7.339999999999991E-2</v>
      </c>
      <c r="H133" s="103">
        <f t="shared" si="64"/>
        <v>7.4300000000000033E-2</v>
      </c>
      <c r="I133" s="103">
        <f t="shared" si="64"/>
        <v>7.2100000000000275E-2</v>
      </c>
      <c r="J133" s="103">
        <f t="shared" si="64"/>
        <v>7.4500000000000011E-2</v>
      </c>
      <c r="K133" s="12" t="s">
        <v>54</v>
      </c>
      <c r="L133" s="169" t="s">
        <v>54</v>
      </c>
      <c r="M133" s="170"/>
      <c r="N133" s="103">
        <f t="shared" ref="N133:R133" si="65">N131-N132</f>
        <v>7.9099999999999948E-2</v>
      </c>
      <c r="O133" s="103">
        <f t="shared" si="65"/>
        <v>7.9099999999999948E-2</v>
      </c>
      <c r="P133" s="103">
        <f t="shared" si="65"/>
        <v>7.9400000000000137E-2</v>
      </c>
      <c r="Q133" s="103">
        <f t="shared" si="65"/>
        <v>7.9600000000000115E-2</v>
      </c>
      <c r="R133" s="103">
        <f t="shared" si="65"/>
        <v>7.9599999999999671E-2</v>
      </c>
      <c r="S133" s="12" t="s">
        <v>54</v>
      </c>
      <c r="T133" s="169" t="s">
        <v>54</v>
      </c>
      <c r="U133" s="170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 x14ac:dyDescent="0.45">
      <c r="A134" s="25"/>
      <c r="B134" s="175"/>
      <c r="C134" s="178"/>
      <c r="D134" s="175"/>
      <c r="E134" s="100" t="s">
        <v>57</v>
      </c>
      <c r="F134" s="104">
        <f t="shared" ref="F134:J134" si="66">(F131-F132)*10</f>
        <v>0.73500000000000121</v>
      </c>
      <c r="G134" s="104">
        <f t="shared" si="66"/>
        <v>0.7339999999999991</v>
      </c>
      <c r="H134" s="104">
        <f t="shared" si="66"/>
        <v>0.74300000000000033</v>
      </c>
      <c r="I134" s="104">
        <f t="shared" si="66"/>
        <v>0.72100000000000275</v>
      </c>
      <c r="J134" s="104">
        <f t="shared" si="66"/>
        <v>0.74500000000000011</v>
      </c>
      <c r="K134" s="105">
        <f t="shared" ref="K134" si="67">IFERROR(AVERAGE(F134:J134)," ")</f>
        <v>0.7356000000000007</v>
      </c>
      <c r="L134" s="179">
        <f t="shared" ref="L134" si="68">IFERROR((1-((MAX(F134:J134)-MIN(F134:J134))/(2*AVERAGE(F134:J134))))*100," ")</f>
        <v>98.368678629690237</v>
      </c>
      <c r="M134" s="180"/>
      <c r="N134" s="104">
        <f t="shared" ref="N134:R134" si="69">(N131-N132)*10</f>
        <v>0.79099999999999948</v>
      </c>
      <c r="O134" s="104">
        <f t="shared" si="69"/>
        <v>0.79099999999999948</v>
      </c>
      <c r="P134" s="104">
        <f t="shared" si="69"/>
        <v>0.79400000000000137</v>
      </c>
      <c r="Q134" s="104">
        <f t="shared" si="69"/>
        <v>0.79600000000000115</v>
      </c>
      <c r="R134" s="104">
        <f t="shared" si="69"/>
        <v>0.79599999999999671</v>
      </c>
      <c r="S134" s="105">
        <f t="shared" ref="S134" si="70">IFERROR(AVERAGE(N134:R134)," ")</f>
        <v>0.79359999999999964</v>
      </c>
      <c r="T134" s="171">
        <f t="shared" ref="T134" si="71">IFERROR((1-((MAX(N134:R134)-MIN(N134:R134))/(2*AVERAGE(N134:R134))))*100," ")</f>
        <v>99.68497983870958</v>
      </c>
      <c r="U134" s="172"/>
      <c r="V134" s="9">
        <v>3.07</v>
      </c>
      <c r="W134" s="9">
        <v>4.51</v>
      </c>
      <c r="X134" s="9">
        <v>17.63</v>
      </c>
      <c r="Y134" s="9">
        <v>7021332</v>
      </c>
      <c r="Z134" s="5"/>
      <c r="AA134" s="6"/>
      <c r="AB134" s="6"/>
      <c r="AC134" s="7"/>
      <c r="AD134" s="8"/>
    </row>
    <row r="135" spans="1:30" ht="21.75" x14ac:dyDescent="0.45">
      <c r="A135" s="21" t="s">
        <v>102</v>
      </c>
      <c r="B135" s="173">
        <v>0.75</v>
      </c>
      <c r="C135" s="176">
        <v>4.5</v>
      </c>
      <c r="D135" s="173"/>
      <c r="E135" s="100" t="s">
        <v>53</v>
      </c>
      <c r="F135" s="10">
        <v>3.7755000000000001</v>
      </c>
      <c r="G135" s="11">
        <v>3.7786</v>
      </c>
      <c r="H135" s="11">
        <v>3.7803</v>
      </c>
      <c r="I135" s="11">
        <v>3.7772000000000001</v>
      </c>
      <c r="J135" s="11">
        <v>3.7764000000000002</v>
      </c>
      <c r="K135" s="141" t="s">
        <v>54</v>
      </c>
      <c r="L135" s="167" t="s">
        <v>54</v>
      </c>
      <c r="M135" s="168"/>
      <c r="N135" s="10">
        <v>3.7795999999999998</v>
      </c>
      <c r="O135" s="11">
        <v>3.7837999999999998</v>
      </c>
      <c r="P135" s="11">
        <v>3.778</v>
      </c>
      <c r="Q135" s="11">
        <v>3.7759</v>
      </c>
      <c r="R135" s="11">
        <v>3.7808000000000002</v>
      </c>
      <c r="S135" s="141" t="s">
        <v>54</v>
      </c>
      <c r="T135" s="167" t="s">
        <v>54</v>
      </c>
      <c r="U135" s="168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 x14ac:dyDescent="0.45">
      <c r="A136" s="54">
        <v>4.9999999999999996E-2</v>
      </c>
      <c r="B136" s="174"/>
      <c r="C136" s="177"/>
      <c r="D136" s="174"/>
      <c r="E136" s="100" t="s">
        <v>55</v>
      </c>
      <c r="F136" s="10">
        <v>3.6985999999999999</v>
      </c>
      <c r="G136" s="11">
        <v>3.7029999999999998</v>
      </c>
      <c r="H136" s="11">
        <v>3.7048999999999999</v>
      </c>
      <c r="I136" s="11">
        <v>3.7014</v>
      </c>
      <c r="J136" s="11">
        <v>3.7018</v>
      </c>
      <c r="K136" s="141" t="s">
        <v>54</v>
      </c>
      <c r="L136" s="167" t="s">
        <v>54</v>
      </c>
      <c r="M136" s="168"/>
      <c r="N136" s="10">
        <v>3.7021000000000002</v>
      </c>
      <c r="O136" s="11">
        <v>3.706</v>
      </c>
      <c r="P136" s="11">
        <v>3.6998000000000002</v>
      </c>
      <c r="Q136" s="11">
        <v>3.6972999999999998</v>
      </c>
      <c r="R136" s="11">
        <v>3.7019000000000002</v>
      </c>
      <c r="S136" s="141" t="s">
        <v>54</v>
      </c>
      <c r="T136" s="167" t="s">
        <v>54</v>
      </c>
      <c r="U136" s="168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 x14ac:dyDescent="0.45">
      <c r="A137" s="24"/>
      <c r="B137" s="174"/>
      <c r="C137" s="177"/>
      <c r="D137" s="174"/>
      <c r="E137" s="100" t="s">
        <v>56</v>
      </c>
      <c r="F137" s="103">
        <f t="shared" ref="F137:J137" si="72">F135-F136</f>
        <v>7.690000000000019E-2</v>
      </c>
      <c r="G137" s="103">
        <f t="shared" si="72"/>
        <v>7.5600000000000112E-2</v>
      </c>
      <c r="H137" s="103">
        <f t="shared" si="72"/>
        <v>7.5400000000000134E-2</v>
      </c>
      <c r="I137" s="103">
        <f t="shared" si="72"/>
        <v>7.580000000000009E-2</v>
      </c>
      <c r="J137" s="103">
        <f t="shared" si="72"/>
        <v>7.4600000000000222E-2</v>
      </c>
      <c r="K137" s="12" t="s">
        <v>54</v>
      </c>
      <c r="L137" s="169" t="s">
        <v>54</v>
      </c>
      <c r="M137" s="170"/>
      <c r="N137" s="103">
        <f t="shared" ref="N137:R137" si="73">N135-N136</f>
        <v>7.749999999999968E-2</v>
      </c>
      <c r="O137" s="103">
        <f t="shared" si="73"/>
        <v>7.7799999999999869E-2</v>
      </c>
      <c r="P137" s="103">
        <f t="shared" si="73"/>
        <v>7.8199999999999825E-2</v>
      </c>
      <c r="Q137" s="103">
        <f t="shared" si="73"/>
        <v>7.8600000000000225E-2</v>
      </c>
      <c r="R137" s="103">
        <f t="shared" si="73"/>
        <v>7.889999999999997E-2</v>
      </c>
      <c r="S137" s="12" t="s">
        <v>54</v>
      </c>
      <c r="T137" s="169" t="s">
        <v>54</v>
      </c>
      <c r="U137" s="170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 x14ac:dyDescent="0.45">
      <c r="A138" s="25"/>
      <c r="B138" s="175"/>
      <c r="C138" s="178"/>
      <c r="D138" s="175"/>
      <c r="E138" s="100" t="s">
        <v>57</v>
      </c>
      <c r="F138" s="104">
        <f t="shared" ref="F138:J138" si="74">(F135-F136)*10</f>
        <v>0.7690000000000019</v>
      </c>
      <c r="G138" s="104">
        <f t="shared" si="74"/>
        <v>0.75600000000000112</v>
      </c>
      <c r="H138" s="104">
        <f t="shared" si="74"/>
        <v>0.75400000000000134</v>
      </c>
      <c r="I138" s="104">
        <f t="shared" si="74"/>
        <v>0.7580000000000009</v>
      </c>
      <c r="J138" s="104">
        <f t="shared" si="74"/>
        <v>0.74600000000000222</v>
      </c>
      <c r="K138" s="105">
        <f t="shared" ref="K138" si="75">IFERROR(AVERAGE(F138:J138)," ")</f>
        <v>0.75660000000000149</v>
      </c>
      <c r="L138" s="179">
        <f t="shared" ref="L138" si="76">IFERROR((1-((MAX(F138:J138)-MIN(F138:J138))/(2*AVERAGE(F138:J138))))*100," ")</f>
        <v>98.480042294475311</v>
      </c>
      <c r="M138" s="180"/>
      <c r="N138" s="104">
        <f t="shared" ref="N138:R138" si="77">(N135-N136)*10</f>
        <v>0.7749999999999968</v>
      </c>
      <c r="O138" s="104">
        <f t="shared" si="77"/>
        <v>0.77799999999999869</v>
      </c>
      <c r="P138" s="104">
        <f t="shared" si="77"/>
        <v>0.78199999999999825</v>
      </c>
      <c r="Q138" s="104">
        <f t="shared" si="77"/>
        <v>0.78600000000000225</v>
      </c>
      <c r="R138" s="104">
        <f t="shared" si="77"/>
        <v>0.7889999999999997</v>
      </c>
      <c r="S138" s="105">
        <f t="shared" ref="S138" si="78">IFERROR(AVERAGE(N138:R138)," ")</f>
        <v>0.78199999999999914</v>
      </c>
      <c r="T138" s="171">
        <f t="shared" ref="T138" si="79">IFERROR((1-((MAX(N138:R138)-MIN(N138:R138))/(2*AVERAGE(N138:R138))))*100," ")</f>
        <v>99.104859335038171</v>
      </c>
      <c r="U138" s="172"/>
      <c r="V138" s="9">
        <v>3.04</v>
      </c>
      <c r="W138" s="9">
        <v>5.73</v>
      </c>
      <c r="X138" s="9">
        <v>17.12</v>
      </c>
      <c r="Y138" s="9">
        <v>7021332</v>
      </c>
      <c r="Z138" s="5"/>
      <c r="AA138" s="6"/>
      <c r="AB138" s="6"/>
      <c r="AC138" s="7"/>
      <c r="AD138" s="8"/>
    </row>
    <row r="139" spans="1:30" ht="21.75" customHeight="1" x14ac:dyDescent="0.45">
      <c r="A139" s="21" t="s">
        <v>102</v>
      </c>
      <c r="B139" s="173">
        <v>0.75</v>
      </c>
      <c r="C139" s="176">
        <v>4.5</v>
      </c>
      <c r="D139" s="173"/>
      <c r="E139" s="100" t="s">
        <v>53</v>
      </c>
      <c r="F139" s="10">
        <v>3.7789999999999999</v>
      </c>
      <c r="G139" s="11">
        <v>3.7757999999999998</v>
      </c>
      <c r="H139" s="11">
        <v>3.7814000000000001</v>
      </c>
      <c r="I139" s="11">
        <v>3.7812999999999999</v>
      </c>
      <c r="J139" s="11">
        <v>3.7774000000000001</v>
      </c>
      <c r="K139" s="141" t="s">
        <v>54</v>
      </c>
      <c r="L139" s="167" t="s">
        <v>54</v>
      </c>
      <c r="M139" s="168"/>
      <c r="N139" s="10">
        <v>3.7772999999999999</v>
      </c>
      <c r="O139" s="11">
        <v>3.7761999999999998</v>
      </c>
      <c r="P139" s="11">
        <v>3.7749000000000001</v>
      </c>
      <c r="Q139" s="11">
        <v>3.7738</v>
      </c>
      <c r="R139" s="11">
        <v>3.7742</v>
      </c>
      <c r="S139" s="141" t="s">
        <v>54</v>
      </c>
      <c r="T139" s="167" t="s">
        <v>54</v>
      </c>
      <c r="U139" s="168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 x14ac:dyDescent="0.45">
      <c r="A140" s="54">
        <v>0.55347222222222225</v>
      </c>
      <c r="B140" s="174"/>
      <c r="C140" s="177"/>
      <c r="D140" s="174"/>
      <c r="E140" s="100" t="s">
        <v>55</v>
      </c>
      <c r="F140" s="10">
        <v>3.7035999999999998</v>
      </c>
      <c r="G140" s="11">
        <v>3.7</v>
      </c>
      <c r="H140" s="11">
        <v>3.7065000000000001</v>
      </c>
      <c r="I140" s="11">
        <v>3.7061000000000002</v>
      </c>
      <c r="J140" s="11">
        <v>3.7019000000000002</v>
      </c>
      <c r="K140" s="141" t="s">
        <v>54</v>
      </c>
      <c r="L140" s="167" t="s">
        <v>54</v>
      </c>
      <c r="M140" s="168"/>
      <c r="N140" s="10">
        <v>3.6972</v>
      </c>
      <c r="O140" s="11">
        <v>3.6966000000000001</v>
      </c>
      <c r="P140" s="11">
        <v>3.6964000000000001</v>
      </c>
      <c r="Q140" s="11">
        <v>3.6943000000000001</v>
      </c>
      <c r="R140" s="11">
        <v>3.6960999999999999</v>
      </c>
      <c r="S140" s="141" t="s">
        <v>54</v>
      </c>
      <c r="T140" s="167" t="s">
        <v>54</v>
      </c>
      <c r="U140" s="168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 x14ac:dyDescent="0.45">
      <c r="A141" s="24"/>
      <c r="B141" s="174"/>
      <c r="C141" s="177"/>
      <c r="D141" s="174"/>
      <c r="E141" s="100" t="s">
        <v>56</v>
      </c>
      <c r="F141" s="103">
        <f t="shared" ref="F141:J141" si="80">F139-F140</f>
        <v>7.5400000000000134E-2</v>
      </c>
      <c r="G141" s="103">
        <f t="shared" si="80"/>
        <v>7.5799999999999645E-2</v>
      </c>
      <c r="H141" s="103">
        <f t="shared" si="80"/>
        <v>7.4899999999999967E-2</v>
      </c>
      <c r="I141" s="103">
        <f t="shared" si="80"/>
        <v>7.5199999999999712E-2</v>
      </c>
      <c r="J141" s="103">
        <f t="shared" si="80"/>
        <v>7.5499999999999901E-2</v>
      </c>
      <c r="K141" s="12" t="s">
        <v>54</v>
      </c>
      <c r="L141" s="169" t="s">
        <v>54</v>
      </c>
      <c r="M141" s="170"/>
      <c r="N141" s="103">
        <f t="shared" ref="N141:R141" si="81">N139-N140</f>
        <v>8.0099999999999838E-2</v>
      </c>
      <c r="O141" s="103">
        <f t="shared" si="81"/>
        <v>7.9599999999999671E-2</v>
      </c>
      <c r="P141" s="103">
        <f t="shared" si="81"/>
        <v>7.8500000000000014E-2</v>
      </c>
      <c r="Q141" s="103">
        <f t="shared" si="81"/>
        <v>7.9499999999999904E-2</v>
      </c>
      <c r="R141" s="103">
        <f t="shared" si="81"/>
        <v>7.8100000000000058E-2</v>
      </c>
      <c r="S141" s="12" t="s">
        <v>54</v>
      </c>
      <c r="T141" s="169" t="s">
        <v>54</v>
      </c>
      <c r="U141" s="170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 x14ac:dyDescent="0.45">
      <c r="A142" s="25"/>
      <c r="B142" s="175"/>
      <c r="C142" s="178"/>
      <c r="D142" s="175"/>
      <c r="E142" s="100" t="s">
        <v>57</v>
      </c>
      <c r="F142" s="104">
        <f t="shared" ref="F142:J142" si="82">(F139-F140)*10</f>
        <v>0.75400000000000134</v>
      </c>
      <c r="G142" s="104">
        <f t="shared" si="82"/>
        <v>0.75799999999999645</v>
      </c>
      <c r="H142" s="104">
        <f t="shared" si="82"/>
        <v>0.74899999999999967</v>
      </c>
      <c r="I142" s="104">
        <f t="shared" si="82"/>
        <v>0.75199999999999712</v>
      </c>
      <c r="J142" s="104">
        <f t="shared" si="82"/>
        <v>0.75499999999999901</v>
      </c>
      <c r="K142" s="105">
        <f t="shared" ref="K142" si="83">IFERROR(AVERAGE(F142:J142)," ")</f>
        <v>0.75359999999999872</v>
      </c>
      <c r="L142" s="179">
        <f t="shared" ref="L142" si="84">IFERROR((1-((MAX(F142:J142)-MIN(F142:J142))/(2*AVERAGE(F142:J142))))*100," ")</f>
        <v>99.402866242038428</v>
      </c>
      <c r="M142" s="180"/>
      <c r="N142" s="104">
        <f t="shared" ref="N142:R142" si="85">(N139-N140)*10</f>
        <v>0.80099999999999838</v>
      </c>
      <c r="O142" s="104">
        <f t="shared" si="85"/>
        <v>0.79599999999999671</v>
      </c>
      <c r="P142" s="104">
        <f t="shared" si="85"/>
        <v>0.78500000000000014</v>
      </c>
      <c r="Q142" s="104">
        <f t="shared" si="85"/>
        <v>0.79499999999999904</v>
      </c>
      <c r="R142" s="104">
        <f t="shared" si="85"/>
        <v>0.78100000000000058</v>
      </c>
      <c r="S142" s="105">
        <f t="shared" ref="S142" si="86">IFERROR(AVERAGE(N142:R142)," ")</f>
        <v>0.79159999999999897</v>
      </c>
      <c r="T142" s="171">
        <f t="shared" ref="T142" si="87">IFERROR((1-((MAX(N142:R142)-MIN(N142:R142))/(2*AVERAGE(N142:R142))))*100," ")</f>
        <v>98.736735725113832</v>
      </c>
      <c r="U142" s="172"/>
      <c r="V142" s="9">
        <v>2.86</v>
      </c>
      <c r="W142" s="9">
        <v>5.61</v>
      </c>
      <c r="X142" s="9">
        <v>18.600000000000001</v>
      </c>
      <c r="Y142" s="9">
        <v>7033937</v>
      </c>
      <c r="Z142" s="5"/>
      <c r="AA142" s="6"/>
      <c r="AB142" s="6"/>
      <c r="AC142" s="7"/>
      <c r="AD142" s="8"/>
    </row>
    <row r="143" spans="1:30" ht="21.75" x14ac:dyDescent="0.45">
      <c r="A143" s="21" t="s">
        <v>102</v>
      </c>
      <c r="B143" s="173">
        <v>0.75</v>
      </c>
      <c r="C143" s="176">
        <v>4.5</v>
      </c>
      <c r="D143" s="173"/>
      <c r="E143" s="100" t="s">
        <v>53</v>
      </c>
      <c r="F143" s="10">
        <v>3.7035999999999998</v>
      </c>
      <c r="G143" s="11">
        <v>3.7</v>
      </c>
      <c r="H143" s="11">
        <v>3.7065000000000001</v>
      </c>
      <c r="I143" s="11">
        <v>3.7061000000000002</v>
      </c>
      <c r="J143" s="11">
        <v>3.7019000000000002</v>
      </c>
      <c r="K143" s="141" t="s">
        <v>54</v>
      </c>
      <c r="L143" s="167" t="s">
        <v>54</v>
      </c>
      <c r="M143" s="168"/>
      <c r="N143" s="10">
        <v>3.6972</v>
      </c>
      <c r="O143" s="11">
        <v>3.6966000000000001</v>
      </c>
      <c r="P143" s="11">
        <v>3.6964000000000001</v>
      </c>
      <c r="Q143" s="11">
        <v>3.6943000000000001</v>
      </c>
      <c r="R143" s="11">
        <v>3.6960999999999999</v>
      </c>
      <c r="S143" s="141" t="s">
        <v>54</v>
      </c>
      <c r="T143" s="167" t="s">
        <v>54</v>
      </c>
      <c r="U143" s="168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 x14ac:dyDescent="0.45">
      <c r="A144" s="54">
        <v>0.94097222222222221</v>
      </c>
      <c r="B144" s="174"/>
      <c r="C144" s="177"/>
      <c r="D144" s="174"/>
      <c r="E144" s="100" t="s">
        <v>55</v>
      </c>
      <c r="F144" s="10">
        <v>3.6343000000000001</v>
      </c>
      <c r="G144" s="11">
        <v>3.6293000000000002</v>
      </c>
      <c r="H144" s="11">
        <v>3.6375999999999999</v>
      </c>
      <c r="I144" s="11">
        <v>3.6368999999999998</v>
      </c>
      <c r="J144" s="11">
        <v>3.6328999999999998</v>
      </c>
      <c r="K144" s="141" t="s">
        <v>54</v>
      </c>
      <c r="L144" s="167" t="s">
        <v>54</v>
      </c>
      <c r="M144" s="168"/>
      <c r="N144" s="10">
        <v>3.6261999999999999</v>
      </c>
      <c r="O144" s="11">
        <v>3.6254</v>
      </c>
      <c r="P144" s="11">
        <v>3.6252</v>
      </c>
      <c r="Q144" s="11">
        <v>3.6223999999999998</v>
      </c>
      <c r="R144" s="11">
        <v>3.6244000000000001</v>
      </c>
      <c r="S144" s="141" t="s">
        <v>54</v>
      </c>
      <c r="T144" s="167" t="s">
        <v>54</v>
      </c>
      <c r="U144" s="168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 x14ac:dyDescent="0.45">
      <c r="A145" s="24"/>
      <c r="B145" s="174"/>
      <c r="C145" s="177"/>
      <c r="D145" s="174"/>
      <c r="E145" s="100" t="s">
        <v>56</v>
      </c>
      <c r="F145" s="103">
        <f t="shared" ref="F145:J145" si="88">F143-F144</f>
        <v>6.9299999999999695E-2</v>
      </c>
      <c r="G145" s="103">
        <f t="shared" si="88"/>
        <v>7.0699999999999985E-2</v>
      </c>
      <c r="H145" s="103">
        <f t="shared" si="88"/>
        <v>6.8900000000000183E-2</v>
      </c>
      <c r="I145" s="103">
        <f t="shared" si="88"/>
        <v>6.9200000000000372E-2</v>
      </c>
      <c r="J145" s="103">
        <f t="shared" si="88"/>
        <v>6.9000000000000394E-2</v>
      </c>
      <c r="K145" s="12" t="s">
        <v>54</v>
      </c>
      <c r="L145" s="169" t="s">
        <v>54</v>
      </c>
      <c r="M145" s="170"/>
      <c r="N145" s="103">
        <f t="shared" ref="N145:R145" si="89">N143-N144</f>
        <v>7.1000000000000174E-2</v>
      </c>
      <c r="O145" s="103">
        <f t="shared" si="89"/>
        <v>7.1200000000000152E-2</v>
      </c>
      <c r="P145" s="103">
        <f t="shared" si="89"/>
        <v>7.1200000000000152E-2</v>
      </c>
      <c r="Q145" s="103">
        <f t="shared" si="89"/>
        <v>7.1900000000000297E-2</v>
      </c>
      <c r="R145" s="103">
        <f t="shared" si="89"/>
        <v>7.1699999999999875E-2</v>
      </c>
      <c r="S145" s="12" t="s">
        <v>54</v>
      </c>
      <c r="T145" s="169" t="s">
        <v>54</v>
      </c>
      <c r="U145" s="170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 x14ac:dyDescent="0.45">
      <c r="A146" s="25"/>
      <c r="B146" s="175"/>
      <c r="C146" s="178"/>
      <c r="D146" s="175"/>
      <c r="E146" s="100" t="s">
        <v>57</v>
      </c>
      <c r="F146" s="104">
        <f t="shared" ref="F146:J146" si="90">(F143-F144)*10</f>
        <v>0.69299999999999695</v>
      </c>
      <c r="G146" s="104">
        <f t="shared" si="90"/>
        <v>0.70699999999999985</v>
      </c>
      <c r="H146" s="104">
        <f t="shared" si="90"/>
        <v>0.68900000000000183</v>
      </c>
      <c r="I146" s="104">
        <f t="shared" si="90"/>
        <v>0.69200000000000372</v>
      </c>
      <c r="J146" s="104">
        <f t="shared" si="90"/>
        <v>0.69000000000000394</v>
      </c>
      <c r="K146" s="105">
        <f t="shared" ref="K146" si="91">IFERROR(AVERAGE(F146:J146)," ")</f>
        <v>0.69420000000000126</v>
      </c>
      <c r="L146" s="179">
        <f t="shared" ref="L146" si="92">IFERROR((1-((MAX(F146:J146)-MIN(F146:J146))/(2*AVERAGE(F146:J146))))*100," ")</f>
        <v>98.703543647364029</v>
      </c>
      <c r="M146" s="180"/>
      <c r="N146" s="104">
        <f t="shared" ref="N146:R146" si="93">(N143-N144)*10</f>
        <v>0.71000000000000174</v>
      </c>
      <c r="O146" s="104">
        <f t="shared" si="93"/>
        <v>0.71200000000000152</v>
      </c>
      <c r="P146" s="104">
        <f t="shared" si="93"/>
        <v>0.71200000000000152</v>
      </c>
      <c r="Q146" s="104">
        <f t="shared" si="93"/>
        <v>0.71900000000000297</v>
      </c>
      <c r="R146" s="104">
        <f t="shared" si="93"/>
        <v>0.71699999999999875</v>
      </c>
      <c r="S146" s="105">
        <f t="shared" ref="S146" si="94">IFERROR(AVERAGE(N146:R146)," ")</f>
        <v>0.7140000000000013</v>
      </c>
      <c r="T146" s="171">
        <f t="shared" ref="T146" si="95">IFERROR((1-((MAX(N146:R146)-MIN(N146:R146))/(2*AVERAGE(N146:R146))))*100," ")</f>
        <v>99.369747899159577</v>
      </c>
      <c r="U146" s="172"/>
      <c r="V146" s="9">
        <v>2.88</v>
      </c>
      <c r="W146" s="9">
        <v>5.76</v>
      </c>
      <c r="X146" s="9">
        <v>18.11</v>
      </c>
      <c r="Y146" s="9">
        <v>7021332</v>
      </c>
      <c r="Z146" s="5"/>
      <c r="AA146" s="6"/>
      <c r="AB146" s="6"/>
      <c r="AC146" s="7"/>
      <c r="AD146" s="8"/>
    </row>
    <row r="147" spans="1:30" ht="21.75" x14ac:dyDescent="0.45">
      <c r="A147" s="21" t="s">
        <v>104</v>
      </c>
      <c r="B147" s="173">
        <v>0.75</v>
      </c>
      <c r="C147" s="176">
        <v>4.5</v>
      </c>
      <c r="D147" s="173"/>
      <c r="E147" s="100" t="s">
        <v>53</v>
      </c>
      <c r="F147" s="10">
        <v>3.7747999999999999</v>
      </c>
      <c r="G147" s="11">
        <v>3.7726000000000002</v>
      </c>
      <c r="H147" s="11">
        <v>3.7713000000000001</v>
      </c>
      <c r="I147" s="11">
        <v>3.7698999999999998</v>
      </c>
      <c r="J147" s="11">
        <v>3.7686999999999999</v>
      </c>
      <c r="K147" s="141" t="s">
        <v>54</v>
      </c>
      <c r="L147" s="167" t="s">
        <v>54</v>
      </c>
      <c r="M147" s="168"/>
      <c r="N147" s="10">
        <v>3.7734000000000001</v>
      </c>
      <c r="O147" s="11">
        <v>3.7724000000000002</v>
      </c>
      <c r="P147" s="11">
        <v>3.7702</v>
      </c>
      <c r="Q147" s="11">
        <v>3.7705000000000002</v>
      </c>
      <c r="R147" s="11">
        <v>3.7763</v>
      </c>
      <c r="S147" s="141" t="s">
        <v>54</v>
      </c>
      <c r="T147" s="167" t="s">
        <v>54</v>
      </c>
      <c r="U147" s="168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 x14ac:dyDescent="0.45">
      <c r="A148" s="54">
        <v>0.63680555555555551</v>
      </c>
      <c r="B148" s="174"/>
      <c r="C148" s="177"/>
      <c r="D148" s="174"/>
      <c r="E148" s="100" t="s">
        <v>55</v>
      </c>
      <c r="F148" s="10">
        <v>3.6977000000000002</v>
      </c>
      <c r="G148" s="11">
        <v>3.6964999999999999</v>
      </c>
      <c r="H148" s="11">
        <v>3.6958000000000002</v>
      </c>
      <c r="I148" s="11">
        <v>3.694</v>
      </c>
      <c r="J148" s="11">
        <v>3.6926999999999999</v>
      </c>
      <c r="K148" s="141" t="s">
        <v>54</v>
      </c>
      <c r="L148" s="167" t="s">
        <v>54</v>
      </c>
      <c r="M148" s="168"/>
      <c r="N148" s="10">
        <v>3.6960000000000002</v>
      </c>
      <c r="O148" s="11">
        <v>3.6932999999999998</v>
      </c>
      <c r="P148" s="11">
        <v>3.6911</v>
      </c>
      <c r="Q148" s="11">
        <v>3.6913</v>
      </c>
      <c r="R148" s="11">
        <v>3.6972</v>
      </c>
      <c r="S148" s="141" t="s">
        <v>54</v>
      </c>
      <c r="T148" s="167" t="s">
        <v>54</v>
      </c>
      <c r="U148" s="168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 x14ac:dyDescent="0.45">
      <c r="A149" s="24"/>
      <c r="B149" s="174"/>
      <c r="C149" s="177"/>
      <c r="D149" s="174"/>
      <c r="E149" s="100" t="s">
        <v>56</v>
      </c>
      <c r="F149" s="103">
        <f t="shared" ref="F149:J149" si="96">F147-F148</f>
        <v>7.7099999999999724E-2</v>
      </c>
      <c r="G149" s="103">
        <f t="shared" si="96"/>
        <v>7.6100000000000279E-2</v>
      </c>
      <c r="H149" s="103">
        <f t="shared" si="96"/>
        <v>7.5499999999999901E-2</v>
      </c>
      <c r="I149" s="103">
        <f t="shared" si="96"/>
        <v>7.5899999999999856E-2</v>
      </c>
      <c r="J149" s="103">
        <f t="shared" si="96"/>
        <v>7.6000000000000068E-2</v>
      </c>
      <c r="K149" s="12" t="s">
        <v>54</v>
      </c>
      <c r="L149" s="169" t="s">
        <v>54</v>
      </c>
      <c r="M149" s="170"/>
      <c r="N149" s="103">
        <f t="shared" ref="N149:R149" si="97">N147-N148</f>
        <v>7.7399999999999913E-2</v>
      </c>
      <c r="O149" s="103">
        <f t="shared" si="97"/>
        <v>7.9100000000000392E-2</v>
      </c>
      <c r="P149" s="103">
        <f t="shared" si="97"/>
        <v>7.9099999999999948E-2</v>
      </c>
      <c r="Q149" s="103">
        <f t="shared" si="97"/>
        <v>7.9200000000000159E-2</v>
      </c>
      <c r="R149" s="103">
        <f t="shared" si="97"/>
        <v>7.9099999999999948E-2</v>
      </c>
      <c r="S149" s="12" t="s">
        <v>54</v>
      </c>
      <c r="T149" s="169" t="s">
        <v>54</v>
      </c>
      <c r="U149" s="170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 x14ac:dyDescent="0.45">
      <c r="A150" s="25"/>
      <c r="B150" s="175"/>
      <c r="C150" s="178"/>
      <c r="D150" s="175"/>
      <c r="E150" s="100" t="s">
        <v>57</v>
      </c>
      <c r="F150" s="104">
        <f t="shared" ref="F150:J150" si="98">(F147-F148)*10</f>
        <v>0.77099999999999724</v>
      </c>
      <c r="G150" s="104">
        <f t="shared" si="98"/>
        <v>0.76100000000000279</v>
      </c>
      <c r="H150" s="104">
        <f t="shared" si="98"/>
        <v>0.75499999999999901</v>
      </c>
      <c r="I150" s="104">
        <f t="shared" si="98"/>
        <v>0.75899999999999856</v>
      </c>
      <c r="J150" s="104">
        <f t="shared" si="98"/>
        <v>0.76000000000000068</v>
      </c>
      <c r="K150" s="105">
        <f t="shared" ref="K150" si="99">IFERROR(AVERAGE(F150:J150)," ")</f>
        <v>0.76119999999999965</v>
      </c>
      <c r="L150" s="179">
        <f t="shared" ref="L150" si="100">IFERROR((1-((MAX(F150:J150)-MIN(F150:J150))/(2*AVERAGE(F150:J150))))*100," ")</f>
        <v>98.949027850762079</v>
      </c>
      <c r="M150" s="180"/>
      <c r="N150" s="104">
        <f t="shared" ref="N150:R150" si="101">(N147-N148)*10</f>
        <v>0.77399999999999913</v>
      </c>
      <c r="O150" s="104">
        <f t="shared" si="101"/>
        <v>0.79100000000000392</v>
      </c>
      <c r="P150" s="104">
        <f t="shared" si="101"/>
        <v>0.79099999999999948</v>
      </c>
      <c r="Q150" s="104">
        <f t="shared" si="101"/>
        <v>0.79200000000000159</v>
      </c>
      <c r="R150" s="104">
        <f t="shared" si="101"/>
        <v>0.79099999999999948</v>
      </c>
      <c r="S150" s="105">
        <f t="shared" ref="S150" si="102">IFERROR(AVERAGE(N150:R150)," ")</f>
        <v>0.78780000000000072</v>
      </c>
      <c r="T150" s="171">
        <f t="shared" ref="T150" si="103">IFERROR((1-((MAX(N150:R150)-MIN(N150:R150))/(2*AVERAGE(N150:R150))))*100," ")</f>
        <v>98.857578065498714</v>
      </c>
      <c r="U150" s="172"/>
      <c r="V150" s="9">
        <v>3.16</v>
      </c>
      <c r="W150" s="9">
        <v>5.86</v>
      </c>
      <c r="X150" s="9">
        <v>18.3</v>
      </c>
      <c r="Y150" s="9">
        <v>7033937</v>
      </c>
      <c r="Z150" s="5"/>
      <c r="AA150" s="6"/>
      <c r="AB150" s="6"/>
      <c r="AC150" s="7"/>
      <c r="AD150" s="8"/>
    </row>
    <row r="151" spans="1:30" ht="21.75" x14ac:dyDescent="0.45">
      <c r="A151" s="21" t="s">
        <v>104</v>
      </c>
      <c r="B151" s="173">
        <v>0.75</v>
      </c>
      <c r="C151" s="176">
        <v>4.5</v>
      </c>
      <c r="D151" s="173"/>
      <c r="E151" s="100" t="s">
        <v>53</v>
      </c>
      <c r="F151" s="10">
        <v>3.698</v>
      </c>
      <c r="G151" s="11">
        <v>3.6970000000000001</v>
      </c>
      <c r="H151" s="11">
        <v>3.6960000000000002</v>
      </c>
      <c r="I151" s="11">
        <v>3.694</v>
      </c>
      <c r="J151" s="11">
        <v>3.6930000000000001</v>
      </c>
      <c r="K151" s="141" t="s">
        <v>54</v>
      </c>
      <c r="L151" s="167" t="s">
        <v>54</v>
      </c>
      <c r="M151" s="168"/>
      <c r="N151" s="10">
        <v>3.6960000000000002</v>
      </c>
      <c r="O151" s="11">
        <v>3.6930000000000001</v>
      </c>
      <c r="P151" s="11">
        <v>3.6909999999999998</v>
      </c>
      <c r="Q151" s="11">
        <v>3.6909999999999998</v>
      </c>
      <c r="R151" s="11">
        <v>3.6970000000000001</v>
      </c>
      <c r="S151" s="141" t="s">
        <v>54</v>
      </c>
      <c r="T151" s="167" t="s">
        <v>54</v>
      </c>
      <c r="U151" s="168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 x14ac:dyDescent="0.45">
      <c r="A152" s="54">
        <v>0.95694444444444438</v>
      </c>
      <c r="B152" s="174"/>
      <c r="C152" s="177"/>
      <c r="D152" s="174"/>
      <c r="E152" s="100" t="s">
        <v>55</v>
      </c>
      <c r="F152" s="10">
        <v>3.6284000000000001</v>
      </c>
      <c r="G152" s="11">
        <v>3.6255999999999999</v>
      </c>
      <c r="H152" s="11">
        <v>3.6257999999999999</v>
      </c>
      <c r="I152" s="11">
        <v>3.6248999999999998</v>
      </c>
      <c r="J152" s="11">
        <v>3.6227999999999998</v>
      </c>
      <c r="K152" s="141" t="s">
        <v>54</v>
      </c>
      <c r="L152" s="167" t="s">
        <v>54</v>
      </c>
      <c r="M152" s="168"/>
      <c r="N152" s="10">
        <v>3.6248999999999998</v>
      </c>
      <c r="O152" s="11">
        <v>3.6217000000000001</v>
      </c>
      <c r="P152" s="11">
        <v>3.6183999999999998</v>
      </c>
      <c r="Q152" s="11">
        <v>3.6181999999999999</v>
      </c>
      <c r="R152" s="11">
        <v>3.6255999999999999</v>
      </c>
      <c r="S152" s="141" t="s">
        <v>54</v>
      </c>
      <c r="T152" s="167" t="s">
        <v>54</v>
      </c>
      <c r="U152" s="168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 x14ac:dyDescent="0.45">
      <c r="A153" s="24"/>
      <c r="B153" s="174"/>
      <c r="C153" s="177"/>
      <c r="D153" s="174"/>
      <c r="E153" s="100" t="s">
        <v>56</v>
      </c>
      <c r="F153" s="103">
        <f t="shared" ref="F153:J153" si="104">F151-F152</f>
        <v>6.9599999999999884E-2</v>
      </c>
      <c r="G153" s="103">
        <f t="shared" si="104"/>
        <v>7.140000000000013E-2</v>
      </c>
      <c r="H153" s="103">
        <f t="shared" si="104"/>
        <v>7.0200000000000262E-2</v>
      </c>
      <c r="I153" s="103">
        <f t="shared" si="104"/>
        <v>6.9100000000000161E-2</v>
      </c>
      <c r="J153" s="103">
        <f t="shared" si="104"/>
        <v>7.0200000000000262E-2</v>
      </c>
      <c r="K153" s="12" t="s">
        <v>54</v>
      </c>
      <c r="L153" s="169" t="s">
        <v>54</v>
      </c>
      <c r="M153" s="170"/>
      <c r="N153" s="103">
        <f t="shared" ref="N153:R153" si="105">N151-N152</f>
        <v>7.1100000000000385E-2</v>
      </c>
      <c r="O153" s="103">
        <f t="shared" si="105"/>
        <v>7.1299999999999919E-2</v>
      </c>
      <c r="P153" s="103">
        <f t="shared" si="105"/>
        <v>7.2599999999999998E-2</v>
      </c>
      <c r="Q153" s="103">
        <f t="shared" si="105"/>
        <v>7.2799999999999976E-2</v>
      </c>
      <c r="R153" s="103">
        <f t="shared" si="105"/>
        <v>7.140000000000013E-2</v>
      </c>
      <c r="S153" s="12" t="s">
        <v>54</v>
      </c>
      <c r="T153" s="169" t="s">
        <v>54</v>
      </c>
      <c r="U153" s="170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 x14ac:dyDescent="0.45">
      <c r="A154" s="25"/>
      <c r="B154" s="175"/>
      <c r="C154" s="178"/>
      <c r="D154" s="175"/>
      <c r="E154" s="100" t="s">
        <v>57</v>
      </c>
      <c r="F154" s="104">
        <f t="shared" ref="F154:J154" si="106">(F151-F152)*10</f>
        <v>0.69599999999999884</v>
      </c>
      <c r="G154" s="104">
        <f t="shared" si="106"/>
        <v>0.7140000000000013</v>
      </c>
      <c r="H154" s="104">
        <f t="shared" si="106"/>
        <v>0.70200000000000262</v>
      </c>
      <c r="I154" s="104">
        <f t="shared" si="106"/>
        <v>0.69100000000000161</v>
      </c>
      <c r="J154" s="104">
        <f t="shared" si="106"/>
        <v>0.70200000000000262</v>
      </c>
      <c r="K154" s="105">
        <f t="shared" ref="K154" si="107">IFERROR(AVERAGE(F154:J154)," ")</f>
        <v>0.7010000000000014</v>
      </c>
      <c r="L154" s="179">
        <f t="shared" ref="L154" si="108">IFERROR((1-((MAX(F154:J154)-MIN(F154:J154))/(2*AVERAGE(F154:J154))))*100," ")</f>
        <v>98.359486447931559</v>
      </c>
      <c r="M154" s="180"/>
      <c r="N154" s="104">
        <f t="shared" ref="N154:R154" si="109">(N151-N152)*10</f>
        <v>0.71100000000000385</v>
      </c>
      <c r="O154" s="104">
        <f t="shared" si="109"/>
        <v>0.71299999999999919</v>
      </c>
      <c r="P154" s="104">
        <f t="shared" si="109"/>
        <v>0.72599999999999998</v>
      </c>
      <c r="Q154" s="104">
        <f t="shared" si="109"/>
        <v>0.72799999999999976</v>
      </c>
      <c r="R154" s="104">
        <f t="shared" si="109"/>
        <v>0.7140000000000013</v>
      </c>
      <c r="S154" s="105">
        <f t="shared" ref="S154" si="110">IFERROR(AVERAGE(N154:R154)," ")</f>
        <v>0.71840000000000082</v>
      </c>
      <c r="T154" s="171">
        <f t="shared" ref="T154" si="111">IFERROR((1-((MAX(N154:R154)-MIN(N154:R154))/(2*AVERAGE(N154:R154))))*100," ")</f>
        <v>98.816815144766437</v>
      </c>
      <c r="U154" s="172"/>
      <c r="V154" s="9">
        <v>2.86</v>
      </c>
      <c r="W154" s="9">
        <v>5.88</v>
      </c>
      <c r="X154" s="9">
        <v>18.850000000000001</v>
      </c>
      <c r="Y154" s="9">
        <v>7021332</v>
      </c>
      <c r="Z154" s="5"/>
      <c r="AA154" s="6"/>
      <c r="AB154" s="6"/>
      <c r="AC154" s="7"/>
      <c r="AD154" s="8"/>
    </row>
    <row r="155" spans="1:30" ht="32.25" customHeight="1" x14ac:dyDescent="0.45">
      <c r="A155" s="21" t="s">
        <v>105</v>
      </c>
      <c r="B155" s="173">
        <v>0.75</v>
      </c>
      <c r="C155" s="176">
        <v>4.5</v>
      </c>
      <c r="D155" s="173"/>
      <c r="E155" s="100" t="s">
        <v>53</v>
      </c>
      <c r="F155" s="10">
        <v>3.7709000000000001</v>
      </c>
      <c r="G155" s="11">
        <v>3.7829000000000002</v>
      </c>
      <c r="H155" s="11">
        <v>3.7797999999999998</v>
      </c>
      <c r="I155" s="11">
        <v>3.7776999999999998</v>
      </c>
      <c r="J155" s="11">
        <v>3.7747999999999999</v>
      </c>
      <c r="K155" s="141" t="s">
        <v>54</v>
      </c>
      <c r="L155" s="167" t="s">
        <v>54</v>
      </c>
      <c r="M155" s="168"/>
      <c r="N155" s="10">
        <v>3.7706</v>
      </c>
      <c r="O155" s="11">
        <v>3.7709000000000001</v>
      </c>
      <c r="P155" s="11">
        <v>3.7660999999999998</v>
      </c>
      <c r="Q155" s="11">
        <v>3.7658999999999998</v>
      </c>
      <c r="R155" s="11">
        <v>3.7721</v>
      </c>
      <c r="S155" s="141" t="s">
        <v>54</v>
      </c>
      <c r="T155" s="167" t="s">
        <v>54</v>
      </c>
      <c r="U155" s="168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 x14ac:dyDescent="0.45">
      <c r="A156" s="54">
        <v>4.4444444444444446E-2</v>
      </c>
      <c r="B156" s="174"/>
      <c r="C156" s="177"/>
      <c r="D156" s="174"/>
      <c r="E156" s="100" t="s">
        <v>55</v>
      </c>
      <c r="F156" s="10">
        <v>3.6962000000000002</v>
      </c>
      <c r="G156" s="11">
        <v>3.7092000000000001</v>
      </c>
      <c r="H156" s="11">
        <v>3.7067999999999999</v>
      </c>
      <c r="I156" s="11">
        <v>3.7063999999999999</v>
      </c>
      <c r="J156" s="11">
        <v>3.7031000000000001</v>
      </c>
      <c r="K156" s="141" t="s">
        <v>54</v>
      </c>
      <c r="L156" s="167" t="s">
        <v>54</v>
      </c>
      <c r="M156" s="168"/>
      <c r="N156" s="10">
        <v>3.6974999999999998</v>
      </c>
      <c r="O156" s="11">
        <v>3.6972</v>
      </c>
      <c r="P156" s="11">
        <v>3.6920000000000002</v>
      </c>
      <c r="Q156" s="11">
        <v>3.6916000000000002</v>
      </c>
      <c r="R156" s="11">
        <v>3.6981999999999999</v>
      </c>
      <c r="S156" s="141" t="s">
        <v>54</v>
      </c>
      <c r="T156" s="167" t="s">
        <v>54</v>
      </c>
      <c r="U156" s="168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 x14ac:dyDescent="0.45">
      <c r="A157" s="24"/>
      <c r="B157" s="174"/>
      <c r="C157" s="177"/>
      <c r="D157" s="174"/>
      <c r="E157" s="100" t="s">
        <v>56</v>
      </c>
      <c r="F157" s="103">
        <f t="shared" ref="F157:J157" si="112">F155-F156</f>
        <v>7.4699999999999989E-2</v>
      </c>
      <c r="G157" s="103">
        <f t="shared" si="112"/>
        <v>7.3700000000000099E-2</v>
      </c>
      <c r="H157" s="103">
        <f t="shared" si="112"/>
        <v>7.2999999999999954E-2</v>
      </c>
      <c r="I157" s="103">
        <f t="shared" si="112"/>
        <v>7.1299999999999919E-2</v>
      </c>
      <c r="J157" s="103">
        <f t="shared" si="112"/>
        <v>7.1699999999999875E-2</v>
      </c>
      <c r="K157" s="12" t="s">
        <v>54</v>
      </c>
      <c r="L157" s="169" t="s">
        <v>54</v>
      </c>
      <c r="M157" s="170"/>
      <c r="N157" s="103">
        <f t="shared" ref="N157:R157" si="113">N155-N156</f>
        <v>7.3100000000000165E-2</v>
      </c>
      <c r="O157" s="103">
        <f t="shared" si="113"/>
        <v>7.3700000000000099E-2</v>
      </c>
      <c r="P157" s="103">
        <f t="shared" si="113"/>
        <v>7.4099999999999611E-2</v>
      </c>
      <c r="Q157" s="103">
        <f t="shared" si="113"/>
        <v>7.4299999999999589E-2</v>
      </c>
      <c r="R157" s="103">
        <f t="shared" si="113"/>
        <v>7.3900000000000077E-2</v>
      </c>
      <c r="S157" s="12" t="s">
        <v>54</v>
      </c>
      <c r="T157" s="169" t="s">
        <v>54</v>
      </c>
      <c r="U157" s="170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 x14ac:dyDescent="0.45">
      <c r="A158" s="25"/>
      <c r="B158" s="175"/>
      <c r="C158" s="178"/>
      <c r="D158" s="175"/>
      <c r="E158" s="100" t="s">
        <v>57</v>
      </c>
      <c r="F158" s="104">
        <f t="shared" ref="F158:J158" si="114">(F155-F156)*10</f>
        <v>0.74699999999999989</v>
      </c>
      <c r="G158" s="104">
        <f t="shared" si="114"/>
        <v>0.73700000000000099</v>
      </c>
      <c r="H158" s="104">
        <f t="shared" si="114"/>
        <v>0.72999999999999954</v>
      </c>
      <c r="I158" s="104">
        <f t="shared" si="114"/>
        <v>0.71299999999999919</v>
      </c>
      <c r="J158" s="104">
        <f t="shared" si="114"/>
        <v>0.71699999999999875</v>
      </c>
      <c r="K158" s="105">
        <f t="shared" ref="K158" si="115">IFERROR(AVERAGE(F158:J158)," ")</f>
        <v>0.72879999999999967</v>
      </c>
      <c r="L158" s="179">
        <f t="shared" ref="L158" si="116">IFERROR((1-((MAX(F158:J158)-MIN(F158:J158))/(2*AVERAGE(F158:J158))))*100," ")</f>
        <v>97.667398463227173</v>
      </c>
      <c r="M158" s="180"/>
      <c r="N158" s="104">
        <f t="shared" ref="N158:R158" si="117">(N155-N156)*10</f>
        <v>0.73100000000000165</v>
      </c>
      <c r="O158" s="104">
        <f t="shared" si="117"/>
        <v>0.73700000000000099</v>
      </c>
      <c r="P158" s="104">
        <f t="shared" si="117"/>
        <v>0.74099999999999611</v>
      </c>
      <c r="Q158" s="104">
        <f t="shared" si="117"/>
        <v>0.74299999999999589</v>
      </c>
      <c r="R158" s="104">
        <f t="shared" si="117"/>
        <v>0.73900000000000077</v>
      </c>
      <c r="S158" s="105">
        <f t="shared" ref="S158" si="118">IFERROR(AVERAGE(N158:R158)," ")</f>
        <v>0.73819999999999908</v>
      </c>
      <c r="T158" s="171">
        <f t="shared" ref="T158" si="119">IFERROR((1-((MAX(N158:R158)-MIN(N158:R158))/(2*AVERAGE(N158:R158))))*100," ")</f>
        <v>99.187212137632457</v>
      </c>
      <c r="U158" s="172"/>
      <c r="V158" s="9">
        <v>2.87</v>
      </c>
      <c r="W158" s="9">
        <v>5.88</v>
      </c>
      <c r="X158" s="9">
        <v>18.11</v>
      </c>
      <c r="Y158" s="9">
        <v>7021332</v>
      </c>
      <c r="Z158" s="5"/>
      <c r="AA158" s="6"/>
      <c r="AB158" s="6"/>
      <c r="AC158" s="7"/>
      <c r="AD158" s="8"/>
    </row>
    <row r="159" spans="1:30" ht="21.75" x14ac:dyDescent="0.45">
      <c r="A159" s="21" t="s">
        <v>105</v>
      </c>
      <c r="B159" s="173">
        <v>0.75</v>
      </c>
      <c r="C159" s="176">
        <v>4.5</v>
      </c>
      <c r="D159" s="173"/>
      <c r="E159" s="100" t="s">
        <v>53</v>
      </c>
      <c r="F159" s="10">
        <v>3.7774000000000001</v>
      </c>
      <c r="G159" s="11">
        <v>3.7755999999999998</v>
      </c>
      <c r="H159" s="11">
        <v>3.7711999999999999</v>
      </c>
      <c r="I159" s="11">
        <v>3.7791000000000001</v>
      </c>
      <c r="J159" s="11">
        <v>3.7751999999999999</v>
      </c>
      <c r="K159" s="141" t="s">
        <v>54</v>
      </c>
      <c r="L159" s="167" t="s">
        <v>54</v>
      </c>
      <c r="M159" s="168"/>
      <c r="N159" s="10">
        <v>3.7732000000000001</v>
      </c>
      <c r="O159" s="11">
        <v>3.7736999999999998</v>
      </c>
      <c r="P159" s="11">
        <v>3.7709999999999999</v>
      </c>
      <c r="Q159" s="11">
        <v>3.7665999999999999</v>
      </c>
      <c r="R159" s="11">
        <v>3.7650000000000001</v>
      </c>
      <c r="S159" s="141" t="s">
        <v>54</v>
      </c>
      <c r="T159" s="167" t="s">
        <v>54</v>
      </c>
      <c r="U159" s="168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 x14ac:dyDescent="0.45">
      <c r="A160" s="54">
        <v>0.63124999999999998</v>
      </c>
      <c r="B160" s="174"/>
      <c r="C160" s="177"/>
      <c r="D160" s="174"/>
      <c r="E160" s="100" t="s">
        <v>55</v>
      </c>
      <c r="F160" s="10">
        <v>3.7057000000000002</v>
      </c>
      <c r="G160" s="11">
        <v>3.7042000000000002</v>
      </c>
      <c r="H160" s="11">
        <v>3.7008000000000001</v>
      </c>
      <c r="I160" s="11">
        <v>3.7099000000000002</v>
      </c>
      <c r="J160" s="11">
        <v>3.7054</v>
      </c>
      <c r="K160" s="141" t="s">
        <v>54</v>
      </c>
      <c r="L160" s="167" t="s">
        <v>54</v>
      </c>
      <c r="M160" s="168"/>
      <c r="N160" s="10">
        <v>3.7006000000000001</v>
      </c>
      <c r="O160" s="11">
        <v>3.7004000000000001</v>
      </c>
      <c r="P160" s="11">
        <v>3.6981000000000002</v>
      </c>
      <c r="Q160" s="11">
        <v>3.6937000000000002</v>
      </c>
      <c r="R160" s="11">
        <v>3.6922000000000001</v>
      </c>
      <c r="S160" s="141" t="s">
        <v>54</v>
      </c>
      <c r="T160" s="167" t="s">
        <v>54</v>
      </c>
      <c r="U160" s="168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 x14ac:dyDescent="0.45">
      <c r="A161" s="24"/>
      <c r="B161" s="174"/>
      <c r="C161" s="177"/>
      <c r="D161" s="174"/>
      <c r="E161" s="100" t="s">
        <v>56</v>
      </c>
      <c r="F161" s="103">
        <f t="shared" ref="F161:J161" si="120">F159-F160</f>
        <v>7.1699999999999875E-2</v>
      </c>
      <c r="G161" s="103">
        <f t="shared" si="120"/>
        <v>7.1399999999999686E-2</v>
      </c>
      <c r="H161" s="103">
        <f t="shared" si="120"/>
        <v>7.0399999999999796E-2</v>
      </c>
      <c r="I161" s="103">
        <f t="shared" si="120"/>
        <v>6.9199999999999928E-2</v>
      </c>
      <c r="J161" s="103">
        <f t="shared" si="120"/>
        <v>6.9799999999999862E-2</v>
      </c>
      <c r="K161" s="12" t="s">
        <v>54</v>
      </c>
      <c r="L161" s="169" t="s">
        <v>54</v>
      </c>
      <c r="M161" s="170"/>
      <c r="N161" s="103">
        <f t="shared" ref="N161:R161" si="121">N159-N160</f>
        <v>7.2599999999999998E-2</v>
      </c>
      <c r="O161" s="103">
        <f t="shared" si="121"/>
        <v>7.3299999999999699E-2</v>
      </c>
      <c r="P161" s="103">
        <f t="shared" si="121"/>
        <v>7.2899999999999743E-2</v>
      </c>
      <c r="Q161" s="103">
        <f t="shared" si="121"/>
        <v>7.2899999999999743E-2</v>
      </c>
      <c r="R161" s="103">
        <f t="shared" si="121"/>
        <v>7.2799999999999976E-2</v>
      </c>
      <c r="S161" s="12" t="s">
        <v>54</v>
      </c>
      <c r="T161" s="169" t="s">
        <v>54</v>
      </c>
      <c r="U161" s="170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 x14ac:dyDescent="0.45">
      <c r="A162" s="25"/>
      <c r="B162" s="175"/>
      <c r="C162" s="178"/>
      <c r="D162" s="175"/>
      <c r="E162" s="100" t="s">
        <v>57</v>
      </c>
      <c r="F162" s="104">
        <f t="shared" ref="F162:J162" si="122">(F159-F160)*10</f>
        <v>0.71699999999999875</v>
      </c>
      <c r="G162" s="104">
        <f t="shared" si="122"/>
        <v>0.71399999999999686</v>
      </c>
      <c r="H162" s="104">
        <f t="shared" si="122"/>
        <v>0.70399999999999796</v>
      </c>
      <c r="I162" s="104">
        <f t="shared" si="122"/>
        <v>0.69199999999999928</v>
      </c>
      <c r="J162" s="104">
        <f t="shared" si="122"/>
        <v>0.69799999999999862</v>
      </c>
      <c r="K162" s="105">
        <f t="shared" ref="K162" si="123">IFERROR(AVERAGE(F162:J162)," ")</f>
        <v>0.70499999999999829</v>
      </c>
      <c r="L162" s="179">
        <f t="shared" ref="L162" si="124">IFERROR((1-((MAX(F162:J162)-MIN(F162:J162))/(2*AVERAGE(F162:J162))))*100," ")</f>
        <v>98.226950354609968</v>
      </c>
      <c r="M162" s="180"/>
      <c r="N162" s="104">
        <f t="shared" ref="N162:R162" si="125">(N159-N160)*10</f>
        <v>0.72599999999999998</v>
      </c>
      <c r="O162" s="104">
        <f t="shared" si="125"/>
        <v>0.73299999999999699</v>
      </c>
      <c r="P162" s="104">
        <f t="shared" si="125"/>
        <v>0.72899999999999743</v>
      </c>
      <c r="Q162" s="104">
        <f t="shared" si="125"/>
        <v>0.72899999999999743</v>
      </c>
      <c r="R162" s="104">
        <f t="shared" si="125"/>
        <v>0.72799999999999976</v>
      </c>
      <c r="S162" s="105">
        <f t="shared" ref="S162" si="126">IFERROR(AVERAGE(N162:R162)," ")</f>
        <v>0.72899999999999832</v>
      </c>
      <c r="T162" s="171">
        <f t="shared" ref="T162" si="127">IFERROR((1-((MAX(N162:R162)-MIN(N162:R162))/(2*AVERAGE(N162:R162))))*100," ")</f>
        <v>99.5198902606312</v>
      </c>
      <c r="U162" s="172"/>
      <c r="V162" s="9">
        <v>2.96</v>
      </c>
      <c r="W162" s="9">
        <v>5.85</v>
      </c>
      <c r="X162" s="9">
        <v>18.91</v>
      </c>
      <c r="Y162" s="9">
        <v>7033937</v>
      </c>
      <c r="Z162" s="5"/>
      <c r="AA162" s="6"/>
      <c r="AB162" s="6"/>
      <c r="AC162" s="7"/>
      <c r="AD162" s="8"/>
    </row>
    <row r="163" spans="1:30" ht="21.75" x14ac:dyDescent="0.45">
      <c r="A163" s="21" t="s">
        <v>106</v>
      </c>
      <c r="B163" s="173">
        <v>0.75</v>
      </c>
      <c r="C163" s="176">
        <v>4.5</v>
      </c>
      <c r="D163" s="173"/>
      <c r="E163" s="100" t="s">
        <v>53</v>
      </c>
      <c r="F163" s="10">
        <v>3.7057000000000002</v>
      </c>
      <c r="G163" s="11">
        <v>3.7042000000000002</v>
      </c>
      <c r="H163" s="11">
        <v>3.7008000000000001</v>
      </c>
      <c r="I163" s="11">
        <v>3.7099000000000002</v>
      </c>
      <c r="J163" s="11">
        <v>3.7054</v>
      </c>
      <c r="K163" s="141" t="s">
        <v>54</v>
      </c>
      <c r="L163" s="167" t="s">
        <v>54</v>
      </c>
      <c r="M163" s="168"/>
      <c r="N163" s="10">
        <v>3.7006000000000001</v>
      </c>
      <c r="O163" s="11">
        <v>3.7004000000000001</v>
      </c>
      <c r="P163" s="11">
        <v>3.6981000000000002</v>
      </c>
      <c r="Q163" s="11">
        <v>3.6937000000000002</v>
      </c>
      <c r="R163" s="11">
        <v>3.6922000000000001</v>
      </c>
      <c r="S163" s="141" t="s">
        <v>54</v>
      </c>
      <c r="T163" s="167" t="s">
        <v>54</v>
      </c>
      <c r="U163" s="168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 x14ac:dyDescent="0.45">
      <c r="A164" s="54">
        <v>0.36041666666666666</v>
      </c>
      <c r="B164" s="174"/>
      <c r="C164" s="177"/>
      <c r="D164" s="174"/>
      <c r="E164" s="100" t="s">
        <v>55</v>
      </c>
      <c r="F164" s="10">
        <v>3.6366000000000001</v>
      </c>
      <c r="G164" s="11">
        <v>3.6339000000000001</v>
      </c>
      <c r="H164" s="11">
        <v>3.6299000000000001</v>
      </c>
      <c r="I164" s="11">
        <v>3.64</v>
      </c>
      <c r="J164" s="11">
        <v>3.6345999999999998</v>
      </c>
      <c r="K164" s="141" t="s">
        <v>54</v>
      </c>
      <c r="L164" s="167" t="s">
        <v>54</v>
      </c>
      <c r="M164" s="168"/>
      <c r="N164" s="10">
        <v>3.6276999999999999</v>
      </c>
      <c r="O164" s="11">
        <v>3.6276999999999999</v>
      </c>
      <c r="P164" s="11">
        <v>3.625</v>
      </c>
      <c r="Q164" s="11">
        <v>3.6221000000000001</v>
      </c>
      <c r="R164" s="11">
        <v>3.621</v>
      </c>
      <c r="S164" s="141" t="s">
        <v>54</v>
      </c>
      <c r="T164" s="167" t="s">
        <v>54</v>
      </c>
      <c r="U164" s="168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 x14ac:dyDescent="0.45">
      <c r="A165" s="24"/>
      <c r="B165" s="174"/>
      <c r="C165" s="177"/>
      <c r="D165" s="174"/>
      <c r="E165" s="100" t="s">
        <v>56</v>
      </c>
      <c r="F165" s="103">
        <f t="shared" ref="F165:J165" si="128">F163-F164</f>
        <v>6.9100000000000161E-2</v>
      </c>
      <c r="G165" s="103">
        <f t="shared" si="128"/>
        <v>7.0300000000000029E-2</v>
      </c>
      <c r="H165" s="103">
        <f t="shared" si="128"/>
        <v>7.0899999999999963E-2</v>
      </c>
      <c r="I165" s="103">
        <f t="shared" si="128"/>
        <v>6.9900000000000073E-2</v>
      </c>
      <c r="J165" s="103">
        <f t="shared" si="128"/>
        <v>7.0800000000000196E-2</v>
      </c>
      <c r="K165" s="12" t="s">
        <v>54</v>
      </c>
      <c r="L165" s="169" t="s">
        <v>54</v>
      </c>
      <c r="M165" s="170"/>
      <c r="N165" s="103">
        <f t="shared" ref="N165:R165" si="129">N163-N164</f>
        <v>7.2900000000000187E-2</v>
      </c>
      <c r="O165" s="103">
        <f t="shared" si="129"/>
        <v>7.2700000000000209E-2</v>
      </c>
      <c r="P165" s="103">
        <f t="shared" si="129"/>
        <v>7.3100000000000165E-2</v>
      </c>
      <c r="Q165" s="103">
        <f t="shared" si="129"/>
        <v>7.1600000000000108E-2</v>
      </c>
      <c r="R165" s="103">
        <f t="shared" si="129"/>
        <v>7.1200000000000152E-2</v>
      </c>
      <c r="S165" s="12" t="s">
        <v>54</v>
      </c>
      <c r="T165" s="169" t="s">
        <v>54</v>
      </c>
      <c r="U165" s="170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 x14ac:dyDescent="0.45">
      <c r="A166" s="25"/>
      <c r="B166" s="175"/>
      <c r="C166" s="178"/>
      <c r="D166" s="175"/>
      <c r="E166" s="100" t="s">
        <v>57</v>
      </c>
      <c r="F166" s="104">
        <f t="shared" ref="F166:J166" si="130">(F163-F164)*10</f>
        <v>0.69100000000000161</v>
      </c>
      <c r="G166" s="104">
        <f t="shared" si="130"/>
        <v>0.70300000000000029</v>
      </c>
      <c r="H166" s="104">
        <f t="shared" si="130"/>
        <v>0.70899999999999963</v>
      </c>
      <c r="I166" s="104">
        <f t="shared" si="130"/>
        <v>0.69900000000000073</v>
      </c>
      <c r="J166" s="104">
        <f t="shared" si="130"/>
        <v>0.70800000000000196</v>
      </c>
      <c r="K166" s="105">
        <f t="shared" ref="K166" si="131">IFERROR(AVERAGE(F166:J166)," ")</f>
        <v>0.70200000000000085</v>
      </c>
      <c r="L166" s="179">
        <f t="shared" ref="L166" si="132">IFERROR((1-((MAX(F166:J166)-MIN(F166:J166))/(2*AVERAGE(F166:J166))))*100," ")</f>
        <v>98.717948717948858</v>
      </c>
      <c r="M166" s="180"/>
      <c r="N166" s="104">
        <f t="shared" ref="N166:R166" si="133">(N163-N164)*10</f>
        <v>0.72900000000000187</v>
      </c>
      <c r="O166" s="104">
        <f t="shared" si="133"/>
        <v>0.72700000000000209</v>
      </c>
      <c r="P166" s="104">
        <f t="shared" si="133"/>
        <v>0.73100000000000165</v>
      </c>
      <c r="Q166" s="104">
        <f t="shared" si="133"/>
        <v>0.71600000000000108</v>
      </c>
      <c r="R166" s="104">
        <f t="shared" si="133"/>
        <v>0.71200000000000152</v>
      </c>
      <c r="S166" s="105">
        <f t="shared" ref="S166" si="134">IFERROR(AVERAGE(N166:R166)," ")</f>
        <v>0.72300000000000164</v>
      </c>
      <c r="T166" s="171">
        <f t="shared" ref="T166" si="135">IFERROR((1-((MAX(N166:R166)-MIN(N166:R166))/(2*AVERAGE(N166:R166))))*100," ")</f>
        <v>98.686030428769016</v>
      </c>
      <c r="U166" s="172"/>
      <c r="V166" s="9">
        <v>2.81</v>
      </c>
      <c r="W166" s="9">
        <v>5.68</v>
      </c>
      <c r="X166" s="9">
        <v>18.72</v>
      </c>
      <c r="Y166" s="9">
        <v>5057468</v>
      </c>
      <c r="Z166" s="5"/>
      <c r="AA166" s="6"/>
      <c r="AB166" s="6"/>
      <c r="AC166" s="7"/>
      <c r="AD166" s="8"/>
    </row>
    <row r="167" spans="1:30" ht="21.75" x14ac:dyDescent="0.45">
      <c r="A167" s="21" t="s">
        <v>106</v>
      </c>
      <c r="B167" s="173">
        <v>0.75</v>
      </c>
      <c r="C167" s="176">
        <v>4.5</v>
      </c>
      <c r="D167" s="173"/>
      <c r="E167" s="100" t="s">
        <v>53</v>
      </c>
      <c r="F167" s="10">
        <v>3.7761</v>
      </c>
      <c r="G167" s="11">
        <v>3.7704</v>
      </c>
      <c r="H167" s="11">
        <v>3.7690000000000001</v>
      </c>
      <c r="I167" s="11">
        <v>3.7696999999999998</v>
      </c>
      <c r="J167" s="11">
        <v>3.7677</v>
      </c>
      <c r="K167" s="141" t="s">
        <v>54</v>
      </c>
      <c r="L167" s="167" t="s">
        <v>54</v>
      </c>
      <c r="M167" s="168"/>
      <c r="N167" s="10">
        <v>3.7665999999999999</v>
      </c>
      <c r="O167" s="11">
        <v>3.7665999999999999</v>
      </c>
      <c r="P167" s="11">
        <v>3.7669999999999999</v>
      </c>
      <c r="Q167" s="11">
        <v>3.7650999999999999</v>
      </c>
      <c r="R167" s="11">
        <v>3.7639999999999998</v>
      </c>
      <c r="S167" s="141" t="s">
        <v>54</v>
      </c>
      <c r="T167" s="167" t="s">
        <v>54</v>
      </c>
      <c r="U167" s="168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 x14ac:dyDescent="0.45">
      <c r="A168" s="54">
        <v>0.56180555555555556</v>
      </c>
      <c r="B168" s="174"/>
      <c r="C168" s="177"/>
      <c r="D168" s="174"/>
      <c r="E168" s="100" t="s">
        <v>55</v>
      </c>
      <c r="F168" s="10">
        <v>3.7141999999999999</v>
      </c>
      <c r="G168" s="11">
        <v>3.7071999999999998</v>
      </c>
      <c r="H168" s="11">
        <v>3.7065999999999999</v>
      </c>
      <c r="I168" s="11">
        <v>3.7080000000000002</v>
      </c>
      <c r="J168" s="11">
        <v>3.7025000000000001</v>
      </c>
      <c r="K168" s="141" t="s">
        <v>54</v>
      </c>
      <c r="L168" s="167" t="s">
        <v>54</v>
      </c>
      <c r="M168" s="168"/>
      <c r="N168" s="10">
        <v>3.702</v>
      </c>
      <c r="O168" s="11">
        <v>3.7004999999999999</v>
      </c>
      <c r="P168" s="11">
        <v>3.7017000000000002</v>
      </c>
      <c r="Q168" s="11">
        <v>3.6991999999999998</v>
      </c>
      <c r="R168" s="11">
        <v>3.7012</v>
      </c>
      <c r="S168" s="141" t="s">
        <v>54</v>
      </c>
      <c r="T168" s="167" t="s">
        <v>54</v>
      </c>
      <c r="U168" s="168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 x14ac:dyDescent="0.45">
      <c r="A169" s="24"/>
      <c r="B169" s="174"/>
      <c r="C169" s="177"/>
      <c r="D169" s="174"/>
      <c r="E169" s="100" t="s">
        <v>56</v>
      </c>
      <c r="F169" s="103">
        <f t="shared" ref="F169:J169" si="136">F167-F168</f>
        <v>6.1900000000000066E-2</v>
      </c>
      <c r="G169" s="103">
        <f t="shared" si="136"/>
        <v>6.3200000000000145E-2</v>
      </c>
      <c r="H169" s="103">
        <f t="shared" si="136"/>
        <v>6.2400000000000233E-2</v>
      </c>
      <c r="I169" s="103">
        <f t="shared" si="136"/>
        <v>6.1699999999999644E-2</v>
      </c>
      <c r="J169" s="103">
        <f t="shared" si="136"/>
        <v>6.5199999999999925E-2</v>
      </c>
      <c r="K169" s="12" t="s">
        <v>54</v>
      </c>
      <c r="L169" s="169" t="s">
        <v>54</v>
      </c>
      <c r="M169" s="170"/>
      <c r="N169" s="103">
        <f t="shared" ref="N169:R169" si="137">N167-N168</f>
        <v>6.4599999999999991E-2</v>
      </c>
      <c r="O169" s="103">
        <f t="shared" si="137"/>
        <v>6.6100000000000048E-2</v>
      </c>
      <c r="P169" s="103">
        <f t="shared" si="137"/>
        <v>6.5299999999999692E-2</v>
      </c>
      <c r="Q169" s="103">
        <f t="shared" si="137"/>
        <v>6.590000000000007E-2</v>
      </c>
      <c r="R169" s="103">
        <f t="shared" si="137"/>
        <v>6.2799999999999745E-2</v>
      </c>
      <c r="S169" s="12" t="s">
        <v>54</v>
      </c>
      <c r="T169" s="169" t="s">
        <v>54</v>
      </c>
      <c r="U169" s="170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 x14ac:dyDescent="0.45">
      <c r="A170" s="25"/>
      <c r="B170" s="175"/>
      <c r="C170" s="178"/>
      <c r="D170" s="175"/>
      <c r="E170" s="100" t="s">
        <v>57</v>
      </c>
      <c r="F170" s="104">
        <f t="shared" ref="F170:J170" si="138">(F167-F168)*10</f>
        <v>0.61900000000000066</v>
      </c>
      <c r="G170" s="104">
        <f t="shared" si="138"/>
        <v>0.63200000000000145</v>
      </c>
      <c r="H170" s="104">
        <f t="shared" si="138"/>
        <v>0.62400000000000233</v>
      </c>
      <c r="I170" s="104">
        <f t="shared" si="138"/>
        <v>0.61699999999999644</v>
      </c>
      <c r="J170" s="104">
        <f t="shared" si="138"/>
        <v>0.65199999999999925</v>
      </c>
      <c r="K170" s="105">
        <f t="shared" ref="K170" si="139">IFERROR(AVERAGE(F170:J170)," ")</f>
        <v>0.62880000000000003</v>
      </c>
      <c r="L170" s="179">
        <f t="shared" ref="L170" si="140">IFERROR((1-((MAX(F170:J170)-MIN(F170:J170))/(2*AVERAGE(F170:J170))))*100," ")</f>
        <v>97.216921119592641</v>
      </c>
      <c r="M170" s="180"/>
      <c r="N170" s="104">
        <f t="shared" ref="N170:R170" si="141">(N167-N168)*10</f>
        <v>0.64599999999999991</v>
      </c>
      <c r="O170" s="104">
        <f t="shared" si="141"/>
        <v>0.66100000000000048</v>
      </c>
      <c r="P170" s="104">
        <f t="shared" si="141"/>
        <v>0.65299999999999692</v>
      </c>
      <c r="Q170" s="104">
        <f t="shared" si="141"/>
        <v>0.6590000000000007</v>
      </c>
      <c r="R170" s="104">
        <f t="shared" si="141"/>
        <v>0.62799999999999745</v>
      </c>
      <c r="S170" s="105">
        <f t="shared" ref="S170" si="142">IFERROR(AVERAGE(N170:R170)," ")</f>
        <v>0.64939999999999909</v>
      </c>
      <c r="T170" s="171">
        <f t="shared" ref="T170" si="143">IFERROR((1-((MAX(N170:R170)-MIN(N170:R170))/(2*AVERAGE(N170:R170))))*100," ")</f>
        <v>97.459193101324061</v>
      </c>
      <c r="U170" s="172"/>
      <c r="V170" s="9">
        <v>2.81</v>
      </c>
      <c r="W170" s="9">
        <v>5.72</v>
      </c>
      <c r="X170" s="9">
        <v>19.579999999999998</v>
      </c>
      <c r="Y170" s="9">
        <v>5057468</v>
      </c>
      <c r="Z170" s="5"/>
      <c r="AA170" s="6"/>
      <c r="AB170" s="6"/>
      <c r="AC170" s="7"/>
      <c r="AD170" s="8"/>
    </row>
    <row r="171" spans="1:30" ht="21.75" x14ac:dyDescent="0.45">
      <c r="A171" s="21" t="s">
        <v>108</v>
      </c>
      <c r="B171" s="173">
        <v>0.75</v>
      </c>
      <c r="C171" s="176">
        <v>4.5</v>
      </c>
      <c r="D171" s="173"/>
      <c r="E171" s="100" t="s">
        <v>53</v>
      </c>
      <c r="F171" s="10">
        <v>3.7141999999999999</v>
      </c>
      <c r="G171" s="11">
        <v>3.7071999999999998</v>
      </c>
      <c r="H171" s="11">
        <v>3.7065999999999999</v>
      </c>
      <c r="I171" s="11">
        <v>3.7080000000000002</v>
      </c>
      <c r="J171" s="11">
        <v>3.7025000000000001</v>
      </c>
      <c r="K171" s="141" t="s">
        <v>54</v>
      </c>
      <c r="L171" s="167" t="s">
        <v>54</v>
      </c>
      <c r="M171" s="168"/>
      <c r="N171" s="10">
        <v>3.6421999999999999</v>
      </c>
      <c r="O171" s="11">
        <v>3.6400999999999999</v>
      </c>
      <c r="P171" s="11">
        <v>3.6408999999999998</v>
      </c>
      <c r="Q171" s="11">
        <v>3.6389</v>
      </c>
      <c r="R171" s="11">
        <v>3.6417999999999999</v>
      </c>
      <c r="S171" s="141" t="s">
        <v>54</v>
      </c>
      <c r="T171" s="167" t="s">
        <v>54</v>
      </c>
      <c r="U171" s="168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 x14ac:dyDescent="0.45">
      <c r="A172" s="54">
        <v>0.39513888888888887</v>
      </c>
      <c r="B172" s="174"/>
      <c r="C172" s="177"/>
      <c r="D172" s="174"/>
      <c r="E172" s="100" t="s">
        <v>55</v>
      </c>
      <c r="F172" s="10">
        <v>3.6581999999999999</v>
      </c>
      <c r="G172" s="11">
        <v>3.6503999999999999</v>
      </c>
      <c r="H172" s="11">
        <v>3.6505999999999998</v>
      </c>
      <c r="I172" s="11">
        <v>3.6522999999999999</v>
      </c>
      <c r="J172" s="11">
        <v>3.6465000000000001</v>
      </c>
      <c r="K172" s="141" t="s">
        <v>54</v>
      </c>
      <c r="L172" s="167" t="s">
        <v>54</v>
      </c>
      <c r="M172" s="168"/>
      <c r="N172" s="10">
        <v>3.5827</v>
      </c>
      <c r="O172" s="11">
        <v>3.5794000000000001</v>
      </c>
      <c r="P172" s="11">
        <v>3.5794000000000001</v>
      </c>
      <c r="Q172" s="11">
        <v>3.5781999999999998</v>
      </c>
      <c r="R172" s="11">
        <v>3.5804999999999998</v>
      </c>
      <c r="S172" s="141" t="s">
        <v>54</v>
      </c>
      <c r="T172" s="167" t="s">
        <v>54</v>
      </c>
      <c r="U172" s="168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 x14ac:dyDescent="0.45">
      <c r="A173" s="24"/>
      <c r="B173" s="174"/>
      <c r="C173" s="177"/>
      <c r="D173" s="174"/>
      <c r="E173" s="100" t="s">
        <v>56</v>
      </c>
      <c r="F173" s="103">
        <f t="shared" ref="F173:J173" si="144">F171-F172</f>
        <v>5.600000000000005E-2</v>
      </c>
      <c r="G173" s="103">
        <f t="shared" si="144"/>
        <v>5.6799999999999962E-2</v>
      </c>
      <c r="H173" s="103">
        <f t="shared" si="144"/>
        <v>5.600000000000005E-2</v>
      </c>
      <c r="I173" s="103">
        <f t="shared" si="144"/>
        <v>5.5700000000000305E-2</v>
      </c>
      <c r="J173" s="103">
        <f t="shared" si="144"/>
        <v>5.600000000000005E-2</v>
      </c>
      <c r="K173" s="12" t="s">
        <v>54</v>
      </c>
      <c r="L173" s="169" t="s">
        <v>54</v>
      </c>
      <c r="M173" s="170"/>
      <c r="N173" s="103">
        <f t="shared" ref="N173:R173" si="145">N171-N172</f>
        <v>5.9499999999999886E-2</v>
      </c>
      <c r="O173" s="103">
        <f t="shared" si="145"/>
        <v>6.0699999999999754E-2</v>
      </c>
      <c r="P173" s="103">
        <f t="shared" si="145"/>
        <v>6.1499999999999666E-2</v>
      </c>
      <c r="Q173" s="103">
        <f t="shared" si="145"/>
        <v>6.0700000000000198E-2</v>
      </c>
      <c r="R173" s="103">
        <f t="shared" si="145"/>
        <v>6.1300000000000132E-2</v>
      </c>
      <c r="S173" s="12" t="s">
        <v>54</v>
      </c>
      <c r="T173" s="169" t="s">
        <v>54</v>
      </c>
      <c r="U173" s="170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 x14ac:dyDescent="0.45">
      <c r="A174" s="25"/>
      <c r="B174" s="175"/>
      <c r="C174" s="178"/>
      <c r="D174" s="175"/>
      <c r="E174" s="100" t="s">
        <v>57</v>
      </c>
      <c r="F174" s="104">
        <f t="shared" ref="F174:J174" si="146">(F171-F172)*10</f>
        <v>0.5600000000000005</v>
      </c>
      <c r="G174" s="104">
        <f t="shared" si="146"/>
        <v>0.56799999999999962</v>
      </c>
      <c r="H174" s="104">
        <f t="shared" si="146"/>
        <v>0.5600000000000005</v>
      </c>
      <c r="I174" s="104">
        <f t="shared" si="146"/>
        <v>0.55700000000000305</v>
      </c>
      <c r="J174" s="104">
        <f t="shared" si="146"/>
        <v>0.5600000000000005</v>
      </c>
      <c r="K174" s="105">
        <f t="shared" ref="K174" si="147">IFERROR(AVERAGE(F174:J174)," ")</f>
        <v>0.56100000000000083</v>
      </c>
      <c r="L174" s="179">
        <f t="shared" ref="L174" si="148">IFERROR((1-((MAX(F174:J174)-MIN(F174:J174))/(2*AVERAGE(F174:J174))))*100," ")</f>
        <v>99.019607843137564</v>
      </c>
      <c r="M174" s="180"/>
      <c r="N174" s="104">
        <f t="shared" ref="N174:R174" si="149">(N171-N172)*10</f>
        <v>0.59499999999999886</v>
      </c>
      <c r="O174" s="104">
        <f t="shared" si="149"/>
        <v>0.60699999999999754</v>
      </c>
      <c r="P174" s="104">
        <f t="shared" si="149"/>
        <v>0.61499999999999666</v>
      </c>
      <c r="Q174" s="104">
        <f t="shared" si="149"/>
        <v>0.60700000000000198</v>
      </c>
      <c r="R174" s="104">
        <f t="shared" si="149"/>
        <v>0.61300000000000132</v>
      </c>
      <c r="S174" s="105">
        <f t="shared" ref="S174" si="150">IFERROR(AVERAGE(N174:R174)," ")</f>
        <v>0.60739999999999927</v>
      </c>
      <c r="T174" s="171">
        <f t="shared" ref="T174" si="151">IFERROR((1-((MAX(N174:R174)-MIN(N174:R174))/(2*AVERAGE(N174:R174))))*100," ")</f>
        <v>98.353638459005779</v>
      </c>
      <c r="U174" s="172"/>
      <c r="V174" s="9">
        <v>2.68</v>
      </c>
      <c r="W174" s="9">
        <v>5.53</v>
      </c>
      <c r="X174" s="9">
        <v>22.44</v>
      </c>
      <c r="Y174" s="9">
        <v>2200927</v>
      </c>
      <c r="Z174" s="5"/>
      <c r="AA174" s="6"/>
      <c r="AB174" s="6"/>
      <c r="AC174" s="7"/>
      <c r="AD174" s="8"/>
    </row>
    <row r="175" spans="1:30" ht="21.75" x14ac:dyDescent="0.45">
      <c r="A175" s="21" t="s">
        <v>108</v>
      </c>
      <c r="B175" s="173">
        <v>0.75</v>
      </c>
      <c r="C175" s="176">
        <v>4.5</v>
      </c>
      <c r="D175" s="173"/>
      <c r="E175" s="100" t="s">
        <v>53</v>
      </c>
      <c r="F175" s="10">
        <v>3.7725</v>
      </c>
      <c r="G175" s="11">
        <v>3.7759999999999998</v>
      </c>
      <c r="H175" s="11">
        <v>3.7766999999999999</v>
      </c>
      <c r="I175" s="11">
        <v>3.7715000000000001</v>
      </c>
      <c r="J175" s="11">
        <v>3.7671000000000001</v>
      </c>
      <c r="K175" s="141" t="s">
        <v>54</v>
      </c>
      <c r="L175" s="167" t="s">
        <v>54</v>
      </c>
      <c r="M175" s="168"/>
      <c r="N175" s="10">
        <v>3.7776999999999998</v>
      </c>
      <c r="O175" s="11">
        <v>3.7776999999999998</v>
      </c>
      <c r="P175" s="11">
        <v>3.7778999999999998</v>
      </c>
      <c r="Q175" s="11">
        <v>3.7795000000000001</v>
      </c>
      <c r="R175" s="11">
        <v>3.7772000000000001</v>
      </c>
      <c r="S175" s="141" t="s">
        <v>54</v>
      </c>
      <c r="T175" s="167" t="s">
        <v>54</v>
      </c>
      <c r="U175" s="168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 x14ac:dyDescent="0.45">
      <c r="A176" s="54">
        <v>0.7631944444444444</v>
      </c>
      <c r="B176" s="174"/>
      <c r="C176" s="177"/>
      <c r="D176" s="174"/>
      <c r="E176" s="100" t="s">
        <v>55</v>
      </c>
      <c r="F176" s="10">
        <v>3.7124000000000001</v>
      </c>
      <c r="G176" s="11">
        <v>3.7161</v>
      </c>
      <c r="H176" s="11">
        <v>3.7187000000000001</v>
      </c>
      <c r="I176" s="11">
        <v>3.7134</v>
      </c>
      <c r="J176" s="11">
        <v>3.7103999999999999</v>
      </c>
      <c r="K176" s="141" t="s">
        <v>54</v>
      </c>
      <c r="L176" s="167" t="s">
        <v>54</v>
      </c>
      <c r="M176" s="168"/>
      <c r="N176" s="10">
        <v>3.7187000000000001</v>
      </c>
      <c r="O176" s="11">
        <v>3.7189999999999999</v>
      </c>
      <c r="P176" s="11">
        <v>3.7181999999999999</v>
      </c>
      <c r="Q176" s="11">
        <v>3.7210000000000001</v>
      </c>
      <c r="R176" s="11">
        <v>3.7172000000000001</v>
      </c>
      <c r="S176" s="141" t="s">
        <v>54</v>
      </c>
      <c r="T176" s="167" t="s">
        <v>54</v>
      </c>
      <c r="U176" s="168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 x14ac:dyDescent="0.45">
      <c r="A177" s="24"/>
      <c r="B177" s="174"/>
      <c r="C177" s="177"/>
      <c r="D177" s="174"/>
      <c r="E177" s="100" t="s">
        <v>56</v>
      </c>
      <c r="F177" s="103">
        <f t="shared" ref="F177:J177" si="152">F175-F176</f>
        <v>6.009999999999982E-2</v>
      </c>
      <c r="G177" s="103">
        <f t="shared" si="152"/>
        <v>5.9899999999999842E-2</v>
      </c>
      <c r="H177" s="103">
        <f t="shared" si="152"/>
        <v>5.7999999999999829E-2</v>
      </c>
      <c r="I177" s="103">
        <f t="shared" si="152"/>
        <v>5.8100000000000041E-2</v>
      </c>
      <c r="J177" s="103">
        <f t="shared" si="152"/>
        <v>5.6700000000000195E-2</v>
      </c>
      <c r="K177" s="12" t="s">
        <v>54</v>
      </c>
      <c r="L177" s="169" t="s">
        <v>54</v>
      </c>
      <c r="M177" s="170"/>
      <c r="N177" s="103">
        <f t="shared" ref="N177:R177" si="153">N175-N176</f>
        <v>5.8999999999999719E-2</v>
      </c>
      <c r="O177" s="103">
        <f t="shared" si="153"/>
        <v>5.8699999999999974E-2</v>
      </c>
      <c r="P177" s="103">
        <f t="shared" si="153"/>
        <v>5.9699999999999864E-2</v>
      </c>
      <c r="Q177" s="103">
        <f t="shared" si="153"/>
        <v>5.8499999999999996E-2</v>
      </c>
      <c r="R177" s="103">
        <f t="shared" si="153"/>
        <v>6.0000000000000053E-2</v>
      </c>
      <c r="S177" s="12" t="s">
        <v>54</v>
      </c>
      <c r="T177" s="169" t="s">
        <v>54</v>
      </c>
      <c r="U177" s="170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 x14ac:dyDescent="0.45">
      <c r="A178" s="25"/>
      <c r="B178" s="175"/>
      <c r="C178" s="178"/>
      <c r="D178" s="175"/>
      <c r="E178" s="100" t="s">
        <v>57</v>
      </c>
      <c r="F178" s="104">
        <f t="shared" ref="F178:J178" si="154">(F175-F176)*10</f>
        <v>0.6009999999999982</v>
      </c>
      <c r="G178" s="104">
        <f t="shared" si="154"/>
        <v>0.59899999999999842</v>
      </c>
      <c r="H178" s="104">
        <f t="shared" si="154"/>
        <v>0.57999999999999829</v>
      </c>
      <c r="I178" s="104">
        <f t="shared" si="154"/>
        <v>0.58100000000000041</v>
      </c>
      <c r="J178" s="104">
        <f t="shared" si="154"/>
        <v>0.56700000000000195</v>
      </c>
      <c r="K178" s="105">
        <f t="shared" ref="K178" si="155">IFERROR(AVERAGE(F178:J178)," ")</f>
        <v>0.58559999999999945</v>
      </c>
      <c r="L178" s="179">
        <f t="shared" ref="L178" si="156">IFERROR((1-((MAX(F178:J178)-MIN(F178:J178))/(2*AVERAGE(F178:J178))))*100," ")</f>
        <v>97.096994535519443</v>
      </c>
      <c r="M178" s="180"/>
      <c r="N178" s="104">
        <f t="shared" ref="N178:R178" si="157">(N175-N176)*10</f>
        <v>0.58999999999999719</v>
      </c>
      <c r="O178" s="104">
        <f t="shared" si="157"/>
        <v>0.58699999999999974</v>
      </c>
      <c r="P178" s="104">
        <f t="shared" si="157"/>
        <v>0.59699999999999864</v>
      </c>
      <c r="Q178" s="104">
        <f t="shared" si="157"/>
        <v>0.58499999999999996</v>
      </c>
      <c r="R178" s="104">
        <f t="shared" si="157"/>
        <v>0.60000000000000053</v>
      </c>
      <c r="S178" s="105">
        <f t="shared" ref="S178" si="158">IFERROR(AVERAGE(N178:R178)," ")</f>
        <v>0.59179999999999922</v>
      </c>
      <c r="T178" s="171">
        <f t="shared" ref="T178" si="159">IFERROR((1-((MAX(N178:R178)-MIN(N178:R178))/(2*AVERAGE(N178:R178))))*100," ")</f>
        <v>98.732679959445719</v>
      </c>
      <c r="U178" s="172"/>
      <c r="V178" s="9">
        <v>2.76</v>
      </c>
      <c r="W178" s="9">
        <v>5.53</v>
      </c>
      <c r="X178" s="9">
        <v>23.23</v>
      </c>
      <c r="Y178" s="9">
        <v>7011995</v>
      </c>
      <c r="Z178" s="5"/>
      <c r="AA178" s="6"/>
      <c r="AB178" s="6"/>
      <c r="AC178" s="7"/>
      <c r="AD178" s="8"/>
    </row>
    <row r="179" spans="1:30" ht="21.75" x14ac:dyDescent="0.45">
      <c r="A179" s="21" t="s">
        <v>109</v>
      </c>
      <c r="B179" s="173">
        <v>0.75</v>
      </c>
      <c r="C179" s="176">
        <v>4.5</v>
      </c>
      <c r="D179" s="173"/>
      <c r="E179" s="100" t="s">
        <v>53</v>
      </c>
      <c r="F179" s="10">
        <v>3.7120000000000002</v>
      </c>
      <c r="G179" s="11">
        <v>3.7160000000000002</v>
      </c>
      <c r="H179" s="11">
        <v>3.7189999999999999</v>
      </c>
      <c r="I179" s="11">
        <v>3.7130000000000001</v>
      </c>
      <c r="J179" s="11">
        <v>3.71</v>
      </c>
      <c r="K179" s="141" t="s">
        <v>54</v>
      </c>
      <c r="L179" s="167" t="s">
        <v>54</v>
      </c>
      <c r="M179" s="168"/>
      <c r="N179" s="10">
        <v>3.7189999999999999</v>
      </c>
      <c r="O179" s="11">
        <v>3.7189999999999999</v>
      </c>
      <c r="P179" s="11">
        <v>3.718</v>
      </c>
      <c r="Q179" s="11">
        <v>3.7210000000000001</v>
      </c>
      <c r="R179" s="11">
        <v>3.7170000000000001</v>
      </c>
      <c r="S179" s="141" t="s">
        <v>54</v>
      </c>
      <c r="T179" s="167" t="s">
        <v>54</v>
      </c>
      <c r="U179" s="168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 x14ac:dyDescent="0.45">
      <c r="A180" s="54">
        <v>0.55069444444444449</v>
      </c>
      <c r="B180" s="174"/>
      <c r="C180" s="177"/>
      <c r="D180" s="174"/>
      <c r="E180" s="100" t="s">
        <v>55</v>
      </c>
      <c r="F180" s="10">
        <v>3.6534</v>
      </c>
      <c r="G180" s="11">
        <v>3.6566999999999998</v>
      </c>
      <c r="H180" s="11">
        <v>3.6583000000000001</v>
      </c>
      <c r="I180" s="11">
        <v>3.6522000000000001</v>
      </c>
      <c r="J180" s="11">
        <v>3.6518000000000002</v>
      </c>
      <c r="K180" s="141" t="s">
        <v>54</v>
      </c>
      <c r="L180" s="167" t="s">
        <v>54</v>
      </c>
      <c r="M180" s="168"/>
      <c r="N180" s="10">
        <v>3.6558000000000002</v>
      </c>
      <c r="O180" s="11">
        <v>3.6554000000000002</v>
      </c>
      <c r="P180" s="11">
        <v>3.6545999999999998</v>
      </c>
      <c r="Q180" s="11">
        <v>3.6579999999999999</v>
      </c>
      <c r="R180" s="11">
        <v>3.6547000000000001</v>
      </c>
      <c r="S180" s="141" t="s">
        <v>54</v>
      </c>
      <c r="T180" s="167" t="s">
        <v>54</v>
      </c>
      <c r="U180" s="168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 x14ac:dyDescent="0.45">
      <c r="A181" s="24"/>
      <c r="B181" s="174"/>
      <c r="C181" s="177"/>
      <c r="D181" s="174"/>
      <c r="E181" s="100" t="s">
        <v>56</v>
      </c>
      <c r="F181" s="103">
        <f t="shared" ref="F181:J181" si="160">F179-F180</f>
        <v>5.8600000000000207E-2</v>
      </c>
      <c r="G181" s="103">
        <f t="shared" si="160"/>
        <v>5.9300000000000352E-2</v>
      </c>
      <c r="H181" s="103">
        <f t="shared" si="160"/>
        <v>6.0699999999999754E-2</v>
      </c>
      <c r="I181" s="103">
        <f t="shared" si="160"/>
        <v>6.0799999999999965E-2</v>
      </c>
      <c r="J181" s="103">
        <f t="shared" si="160"/>
        <v>5.8199999999999807E-2</v>
      </c>
      <c r="K181" s="12" t="s">
        <v>54</v>
      </c>
      <c r="L181" s="169" t="s">
        <v>54</v>
      </c>
      <c r="M181" s="170"/>
      <c r="N181" s="103">
        <f t="shared" ref="N181:R181" si="161">N179-N180</f>
        <v>6.3199999999999701E-2</v>
      </c>
      <c r="O181" s="103">
        <f t="shared" si="161"/>
        <v>6.3599999999999657E-2</v>
      </c>
      <c r="P181" s="103">
        <f t="shared" si="161"/>
        <v>6.3400000000000123E-2</v>
      </c>
      <c r="Q181" s="103">
        <f t="shared" si="161"/>
        <v>6.3000000000000167E-2</v>
      </c>
      <c r="R181" s="103">
        <f t="shared" si="161"/>
        <v>6.2300000000000022E-2</v>
      </c>
      <c r="S181" s="12" t="s">
        <v>54</v>
      </c>
      <c r="T181" s="169" t="s">
        <v>54</v>
      </c>
      <c r="U181" s="170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 x14ac:dyDescent="0.45">
      <c r="A182" s="25"/>
      <c r="B182" s="175"/>
      <c r="C182" s="178"/>
      <c r="D182" s="175"/>
      <c r="E182" s="100" t="s">
        <v>57</v>
      </c>
      <c r="F182" s="104">
        <f t="shared" ref="F182:J182" si="162">(F179-F180)*10</f>
        <v>0.58600000000000207</v>
      </c>
      <c r="G182" s="104">
        <f t="shared" si="162"/>
        <v>0.59300000000000352</v>
      </c>
      <c r="H182" s="104">
        <f t="shared" si="162"/>
        <v>0.60699999999999754</v>
      </c>
      <c r="I182" s="104">
        <f t="shared" si="162"/>
        <v>0.60799999999999965</v>
      </c>
      <c r="J182" s="104">
        <f t="shared" si="162"/>
        <v>0.58199999999999807</v>
      </c>
      <c r="K182" s="105">
        <f t="shared" ref="K182" si="163">IFERROR(AVERAGE(F182:J182)," ")</f>
        <v>0.59520000000000017</v>
      </c>
      <c r="L182" s="179">
        <f t="shared" ref="L182" si="164">IFERROR((1-((MAX(F182:J182)-MIN(F182:J182))/(2*AVERAGE(F182:J182))))*100," ")</f>
        <v>97.815860215053632</v>
      </c>
      <c r="M182" s="180"/>
      <c r="N182" s="104">
        <f t="shared" ref="N182:R182" si="165">(N179-N180)*10</f>
        <v>0.63199999999999701</v>
      </c>
      <c r="O182" s="104">
        <f t="shared" si="165"/>
        <v>0.63599999999999657</v>
      </c>
      <c r="P182" s="104">
        <f t="shared" si="165"/>
        <v>0.63400000000000123</v>
      </c>
      <c r="Q182" s="104">
        <f t="shared" si="165"/>
        <v>0.63000000000000167</v>
      </c>
      <c r="R182" s="104">
        <f t="shared" si="165"/>
        <v>0.62300000000000022</v>
      </c>
      <c r="S182" s="105">
        <f t="shared" ref="S182" si="166">IFERROR(AVERAGE(N182:R182)," ")</f>
        <v>0.63099999999999934</v>
      </c>
      <c r="T182" s="171">
        <f t="shared" ref="T182" si="167">IFERROR((1-((MAX(N182:R182)-MIN(N182:R182))/(2*AVERAGE(N182:R182))))*100," ")</f>
        <v>98.969889064976513</v>
      </c>
      <c r="U182" s="172"/>
      <c r="V182" s="9">
        <v>3.04</v>
      </c>
      <c r="W182" s="9">
        <v>5.45</v>
      </c>
      <c r="X182" s="9">
        <v>25.87</v>
      </c>
      <c r="Y182" s="9">
        <v>2200927</v>
      </c>
      <c r="Z182" s="5"/>
      <c r="AA182" s="6"/>
      <c r="AB182" s="6"/>
      <c r="AC182" s="7"/>
      <c r="AD182" s="8"/>
    </row>
    <row r="183" spans="1:30" ht="21.75" x14ac:dyDescent="0.45">
      <c r="A183" s="21" t="s">
        <v>109</v>
      </c>
      <c r="B183" s="173">
        <v>0.75</v>
      </c>
      <c r="C183" s="176">
        <v>4.5</v>
      </c>
      <c r="D183" s="173"/>
      <c r="E183" s="100" t="s">
        <v>53</v>
      </c>
      <c r="F183" s="10">
        <v>3.7850000000000001</v>
      </c>
      <c r="G183" s="11">
        <v>3.7839</v>
      </c>
      <c r="H183" s="11">
        <v>3.7885</v>
      </c>
      <c r="I183" s="11">
        <v>3.7814000000000001</v>
      </c>
      <c r="J183" s="11">
        <v>3.7763</v>
      </c>
      <c r="K183" s="141" t="s">
        <v>54</v>
      </c>
      <c r="L183" s="167" t="s">
        <v>54</v>
      </c>
      <c r="M183" s="168"/>
      <c r="N183" s="10">
        <v>3.7665000000000002</v>
      </c>
      <c r="O183" s="11">
        <v>3.7646000000000002</v>
      </c>
      <c r="P183" s="11">
        <v>3.7707000000000002</v>
      </c>
      <c r="Q183" s="11">
        <v>3.7686999999999999</v>
      </c>
      <c r="R183" s="11">
        <v>3.7692000000000001</v>
      </c>
      <c r="S183" s="141" t="s">
        <v>54</v>
      </c>
      <c r="T183" s="167" t="s">
        <v>54</v>
      </c>
      <c r="U183" s="168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 x14ac:dyDescent="0.45">
      <c r="A184" s="54">
        <v>0.85902777777777783</v>
      </c>
      <c r="B184" s="174"/>
      <c r="C184" s="177"/>
      <c r="D184" s="174"/>
      <c r="E184" s="100" t="s">
        <v>55</v>
      </c>
      <c r="F184" s="11">
        <v>3.7242000000000002</v>
      </c>
      <c r="G184" s="11">
        <v>3.7242000000000002</v>
      </c>
      <c r="H184" s="11">
        <v>3.7290999999999999</v>
      </c>
      <c r="I184" s="11">
        <v>3.7229999999999999</v>
      </c>
      <c r="J184" s="11">
        <v>3.7170999999999998</v>
      </c>
      <c r="K184" s="141" t="s">
        <v>54</v>
      </c>
      <c r="L184" s="167" t="s">
        <v>54</v>
      </c>
      <c r="M184" s="168"/>
      <c r="N184" s="10">
        <v>3.7033999999999998</v>
      </c>
      <c r="O184" s="11">
        <v>3.7014</v>
      </c>
      <c r="P184" s="11">
        <v>3.7071000000000001</v>
      </c>
      <c r="Q184" s="11">
        <v>3.7046999999999999</v>
      </c>
      <c r="R184" s="11">
        <v>3.7054</v>
      </c>
      <c r="S184" s="141" t="s">
        <v>54</v>
      </c>
      <c r="T184" s="167" t="s">
        <v>54</v>
      </c>
      <c r="U184" s="168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 x14ac:dyDescent="0.45">
      <c r="A185" s="24"/>
      <c r="B185" s="174"/>
      <c r="C185" s="177"/>
      <c r="D185" s="174"/>
      <c r="E185" s="100" t="s">
        <v>56</v>
      </c>
      <c r="F185" s="103">
        <f t="shared" ref="F185:J185" si="168">F183-F184</f>
        <v>6.0799999999999965E-2</v>
      </c>
      <c r="G185" s="103">
        <f t="shared" si="168"/>
        <v>5.9699999999999864E-2</v>
      </c>
      <c r="H185" s="103">
        <f t="shared" si="168"/>
        <v>5.9400000000000119E-2</v>
      </c>
      <c r="I185" s="103">
        <f t="shared" si="168"/>
        <v>5.840000000000023E-2</v>
      </c>
      <c r="J185" s="103">
        <f t="shared" si="168"/>
        <v>5.9200000000000141E-2</v>
      </c>
      <c r="K185" s="12" t="s">
        <v>54</v>
      </c>
      <c r="L185" s="169" t="s">
        <v>54</v>
      </c>
      <c r="M185" s="170"/>
      <c r="N185" s="103">
        <f t="shared" ref="N185:R185" si="169">N183-N184</f>
        <v>6.3100000000000378E-2</v>
      </c>
      <c r="O185" s="103">
        <f t="shared" si="169"/>
        <v>6.3200000000000145E-2</v>
      </c>
      <c r="P185" s="103">
        <f t="shared" si="169"/>
        <v>6.3600000000000101E-2</v>
      </c>
      <c r="Q185" s="103">
        <f t="shared" si="169"/>
        <v>6.4000000000000057E-2</v>
      </c>
      <c r="R185" s="103">
        <f t="shared" si="169"/>
        <v>6.3800000000000079E-2</v>
      </c>
      <c r="S185" s="12" t="s">
        <v>54</v>
      </c>
      <c r="T185" s="169" t="s">
        <v>54</v>
      </c>
      <c r="U185" s="170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 x14ac:dyDescent="0.45">
      <c r="A186" s="25"/>
      <c r="B186" s="175"/>
      <c r="C186" s="178"/>
      <c r="D186" s="175"/>
      <c r="E186" s="100" t="s">
        <v>57</v>
      </c>
      <c r="F186" s="104">
        <f t="shared" ref="F186:J186" si="170">(F183-F184)*10</f>
        <v>0.60799999999999965</v>
      </c>
      <c r="G186" s="104">
        <f t="shared" si="170"/>
        <v>0.59699999999999864</v>
      </c>
      <c r="H186" s="104">
        <f t="shared" si="170"/>
        <v>0.59400000000000119</v>
      </c>
      <c r="I186" s="104">
        <f t="shared" si="170"/>
        <v>0.5840000000000023</v>
      </c>
      <c r="J186" s="104">
        <f t="shared" si="170"/>
        <v>0.59200000000000141</v>
      </c>
      <c r="K186" s="105">
        <f t="shared" ref="K186" si="171">IFERROR(AVERAGE(F186:J186)," ")</f>
        <v>0.59500000000000064</v>
      </c>
      <c r="L186" s="179">
        <f t="shared" ref="L186" si="172">IFERROR((1-((MAX(F186:J186)-MIN(F186:J186))/(2*AVERAGE(F186:J186))))*100," ")</f>
        <v>97.983193277311159</v>
      </c>
      <c r="M186" s="180"/>
      <c r="N186" s="104">
        <f t="shared" ref="N186:R186" si="173">(N183-N184)*10</f>
        <v>0.63100000000000378</v>
      </c>
      <c r="O186" s="104">
        <f t="shared" si="173"/>
        <v>0.63200000000000145</v>
      </c>
      <c r="P186" s="104">
        <f t="shared" si="173"/>
        <v>0.63600000000000101</v>
      </c>
      <c r="Q186" s="104">
        <f t="shared" si="173"/>
        <v>0.64000000000000057</v>
      </c>
      <c r="R186" s="104">
        <f t="shared" si="173"/>
        <v>0.63800000000000079</v>
      </c>
      <c r="S186" s="105">
        <f t="shared" ref="S186" si="174">IFERROR(AVERAGE(N186:R186)," ")</f>
        <v>0.63540000000000152</v>
      </c>
      <c r="T186" s="171">
        <f t="shared" ref="T186" si="175">IFERROR((1-((MAX(N186:R186)-MIN(N186:R186))/(2*AVERAGE(N186:R186))))*100," ")</f>
        <v>99.291784702549833</v>
      </c>
      <c r="U186" s="172"/>
      <c r="V186" s="9">
        <v>3.19</v>
      </c>
      <c r="W186" s="9">
        <v>5.21</v>
      </c>
      <c r="X186" s="9">
        <v>24.54</v>
      </c>
      <c r="Y186" s="9">
        <v>6009755</v>
      </c>
      <c r="Z186" s="5"/>
      <c r="AA186" s="6"/>
      <c r="AB186" s="6"/>
      <c r="AC186" s="7"/>
      <c r="AD186" s="8"/>
    </row>
    <row r="187" spans="1:30" ht="21.75" x14ac:dyDescent="0.45">
      <c r="A187" s="21" t="s">
        <v>110</v>
      </c>
      <c r="B187" s="173">
        <v>0.75</v>
      </c>
      <c r="C187" s="176">
        <v>4.5</v>
      </c>
      <c r="D187" s="173"/>
      <c r="E187" s="100" t="s">
        <v>53</v>
      </c>
      <c r="F187" s="10">
        <v>3.6471</v>
      </c>
      <c r="G187" s="11">
        <v>3.6410999999999998</v>
      </c>
      <c r="H187" s="11">
        <v>3.6360000000000001</v>
      </c>
      <c r="I187" s="11">
        <v>3.6398000000000001</v>
      </c>
      <c r="J187" s="11">
        <v>3.6389999999999998</v>
      </c>
      <c r="K187" s="141" t="s">
        <v>54</v>
      </c>
      <c r="L187" s="167" t="s">
        <v>54</v>
      </c>
      <c r="M187" s="168"/>
      <c r="N187" s="10">
        <v>3.6311</v>
      </c>
      <c r="O187" s="11">
        <v>3.6341999999999999</v>
      </c>
      <c r="P187" s="11">
        <v>3.6328999999999998</v>
      </c>
      <c r="Q187" s="11">
        <v>3.6391</v>
      </c>
      <c r="R187" s="11">
        <v>3.6313</v>
      </c>
      <c r="S187" s="141" t="s">
        <v>54</v>
      </c>
      <c r="T187" s="167" t="s">
        <v>54</v>
      </c>
      <c r="U187" s="168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 x14ac:dyDescent="0.45">
      <c r="A188" s="54">
        <v>0.15763888888888888</v>
      </c>
      <c r="B188" s="174"/>
      <c r="C188" s="177"/>
      <c r="D188" s="174"/>
      <c r="E188" s="100" t="s">
        <v>55</v>
      </c>
      <c r="F188" s="10">
        <v>3.5809000000000002</v>
      </c>
      <c r="G188" s="11">
        <v>3.5743999999999998</v>
      </c>
      <c r="H188" s="11">
        <v>3.5682</v>
      </c>
      <c r="I188" s="11">
        <v>3.5748000000000002</v>
      </c>
      <c r="J188" s="11">
        <v>3.5726</v>
      </c>
      <c r="K188" s="141" t="s">
        <v>54</v>
      </c>
      <c r="L188" s="167" t="s">
        <v>54</v>
      </c>
      <c r="M188" s="168"/>
      <c r="N188" s="10">
        <v>3.5627</v>
      </c>
      <c r="O188" s="11">
        <v>3.5659000000000001</v>
      </c>
      <c r="P188" s="11">
        <v>3.5649999999999999</v>
      </c>
      <c r="Q188" s="11">
        <v>3.5710999999999999</v>
      </c>
      <c r="R188" s="11">
        <v>3.5619999999999998</v>
      </c>
      <c r="S188" s="141" t="s">
        <v>54</v>
      </c>
      <c r="T188" s="167" t="s">
        <v>54</v>
      </c>
      <c r="U188" s="168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 x14ac:dyDescent="0.45">
      <c r="A189" s="24"/>
      <c r="B189" s="174"/>
      <c r="C189" s="177"/>
      <c r="D189" s="174"/>
      <c r="E189" s="100" t="s">
        <v>56</v>
      </c>
      <c r="F189" s="103">
        <f t="shared" ref="F189:J189" si="176">F187-F188</f>
        <v>6.6199999999999815E-2</v>
      </c>
      <c r="G189" s="103">
        <f t="shared" si="176"/>
        <v>6.6699999999999982E-2</v>
      </c>
      <c r="H189" s="103">
        <f t="shared" si="176"/>
        <v>6.7800000000000082E-2</v>
      </c>
      <c r="I189" s="103">
        <f t="shared" si="176"/>
        <v>6.4999999999999947E-2</v>
      </c>
      <c r="J189" s="103">
        <f t="shared" si="176"/>
        <v>6.6399999999999793E-2</v>
      </c>
      <c r="K189" s="12" t="s">
        <v>54</v>
      </c>
      <c r="L189" s="169" t="s">
        <v>54</v>
      </c>
      <c r="M189" s="170"/>
      <c r="N189" s="103">
        <f t="shared" ref="N189:R189" si="177">N187-N188</f>
        <v>6.8400000000000016E-2</v>
      </c>
      <c r="O189" s="103">
        <f t="shared" si="177"/>
        <v>6.8299999999999805E-2</v>
      </c>
      <c r="P189" s="103">
        <f t="shared" si="177"/>
        <v>6.7899999999999849E-2</v>
      </c>
      <c r="Q189" s="103">
        <f t="shared" si="177"/>
        <v>6.800000000000006E-2</v>
      </c>
      <c r="R189" s="103">
        <f t="shared" si="177"/>
        <v>6.9300000000000139E-2</v>
      </c>
      <c r="S189" s="12" t="s">
        <v>54</v>
      </c>
      <c r="T189" s="169" t="s">
        <v>54</v>
      </c>
      <c r="U189" s="170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 x14ac:dyDescent="0.45">
      <c r="A190" s="25"/>
      <c r="B190" s="175"/>
      <c r="C190" s="178"/>
      <c r="D190" s="175"/>
      <c r="E190" s="100" t="s">
        <v>57</v>
      </c>
      <c r="F190" s="104">
        <f t="shared" ref="F190:J190" si="178">(F187-F188)*10</f>
        <v>0.66199999999999815</v>
      </c>
      <c r="G190" s="104">
        <f t="shared" si="178"/>
        <v>0.66699999999999982</v>
      </c>
      <c r="H190" s="104">
        <f t="shared" si="178"/>
        <v>0.67800000000000082</v>
      </c>
      <c r="I190" s="104">
        <f t="shared" si="178"/>
        <v>0.64999999999999947</v>
      </c>
      <c r="J190" s="104">
        <f t="shared" si="178"/>
        <v>0.66399999999999793</v>
      </c>
      <c r="K190" s="105">
        <f t="shared" ref="K190" si="179">IFERROR(AVERAGE(F190:J190)," ")</f>
        <v>0.66419999999999924</v>
      </c>
      <c r="L190" s="179">
        <f t="shared" ref="L190" si="180">IFERROR((1-((MAX(F190:J190)-MIN(F190:J190))/(2*AVERAGE(F190:J190))))*100," ")</f>
        <v>97.892201144233553</v>
      </c>
      <c r="M190" s="180"/>
      <c r="N190" s="104">
        <f t="shared" ref="N190:R190" si="181">(N187-N188)*10</f>
        <v>0.68400000000000016</v>
      </c>
      <c r="O190" s="104">
        <f t="shared" si="181"/>
        <v>0.68299999999999805</v>
      </c>
      <c r="P190" s="104">
        <f t="shared" si="181"/>
        <v>0.67899999999999849</v>
      </c>
      <c r="Q190" s="104">
        <f t="shared" si="181"/>
        <v>0.6800000000000006</v>
      </c>
      <c r="R190" s="104">
        <f t="shared" si="181"/>
        <v>0.69300000000000139</v>
      </c>
      <c r="S190" s="105">
        <f t="shared" ref="S190" si="182">IFERROR(AVERAGE(N190:R190)," ")</f>
        <v>0.68379999999999974</v>
      </c>
      <c r="T190" s="171">
        <f t="shared" ref="T190" si="183">IFERROR((1-((MAX(N190:R190)-MIN(N190:R190))/(2*AVERAGE(N190:R190))))*100," ")</f>
        <v>98.976308862240202</v>
      </c>
      <c r="U190" s="172"/>
      <c r="V190" s="9">
        <v>3.25</v>
      </c>
      <c r="W190" s="9">
        <v>5.12</v>
      </c>
      <c r="X190" s="9">
        <v>23.72</v>
      </c>
      <c r="Y190" s="9">
        <v>6009755</v>
      </c>
      <c r="Z190" s="5"/>
      <c r="AA190" s="6"/>
      <c r="AB190" s="6"/>
      <c r="AC190" s="7"/>
      <c r="AD190" s="8"/>
    </row>
    <row r="191" spans="1:30" ht="21.75" x14ac:dyDescent="0.45">
      <c r="A191" s="21" t="s">
        <v>110</v>
      </c>
      <c r="B191" s="173">
        <v>0.75</v>
      </c>
      <c r="C191" s="176">
        <v>4.5</v>
      </c>
      <c r="D191" s="173"/>
      <c r="E191" s="100" t="s">
        <v>53</v>
      </c>
      <c r="F191" s="10">
        <v>3.7772999999999999</v>
      </c>
      <c r="G191" s="11">
        <v>3.7740999999999998</v>
      </c>
      <c r="H191" s="11">
        <v>3.7747000000000002</v>
      </c>
      <c r="I191" s="11">
        <v>3.7770999999999999</v>
      </c>
      <c r="J191" s="11">
        <v>3.7778999999999998</v>
      </c>
      <c r="K191" s="141" t="s">
        <v>54</v>
      </c>
      <c r="L191" s="167" t="s">
        <v>54</v>
      </c>
      <c r="M191" s="168"/>
      <c r="N191" s="10">
        <v>3.7812000000000001</v>
      </c>
      <c r="O191" s="11">
        <v>3.7846000000000002</v>
      </c>
      <c r="P191" s="11">
        <v>3.7806000000000002</v>
      </c>
      <c r="Q191" s="11">
        <v>3.7806999999999999</v>
      </c>
      <c r="R191" s="11">
        <v>3.7776000000000001</v>
      </c>
      <c r="S191" s="141" t="s">
        <v>54</v>
      </c>
      <c r="T191" s="167" t="s">
        <v>54</v>
      </c>
      <c r="U191" s="168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 x14ac:dyDescent="0.45">
      <c r="A192" s="54">
        <v>0.60625000000000007</v>
      </c>
      <c r="B192" s="174"/>
      <c r="C192" s="177"/>
      <c r="D192" s="174"/>
      <c r="E192" s="100" t="s">
        <v>55</v>
      </c>
      <c r="F192" s="10">
        <v>3.7160000000000002</v>
      </c>
      <c r="G192" s="11">
        <v>3.7132999999999998</v>
      </c>
      <c r="H192" s="11">
        <v>3.7162000000000002</v>
      </c>
      <c r="I192" s="11">
        <v>3.7178</v>
      </c>
      <c r="J192" s="11">
        <v>3.7170000000000001</v>
      </c>
      <c r="K192" s="141" t="s">
        <v>54</v>
      </c>
      <c r="L192" s="167" t="s">
        <v>54</v>
      </c>
      <c r="M192" s="168"/>
      <c r="N192" s="10">
        <v>3.7124000000000001</v>
      </c>
      <c r="O192" s="11">
        <v>3.7170999999999998</v>
      </c>
      <c r="P192" s="11">
        <v>3.7134999999999998</v>
      </c>
      <c r="Q192" s="11">
        <v>3.7134999999999998</v>
      </c>
      <c r="R192" s="11">
        <v>3.7073</v>
      </c>
      <c r="S192" s="141" t="s">
        <v>54</v>
      </c>
      <c r="T192" s="167" t="s">
        <v>54</v>
      </c>
      <c r="U192" s="168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 x14ac:dyDescent="0.45">
      <c r="A193" s="24"/>
      <c r="B193" s="174"/>
      <c r="C193" s="177"/>
      <c r="D193" s="174"/>
      <c r="E193" s="100" t="s">
        <v>56</v>
      </c>
      <c r="F193" s="103">
        <f t="shared" ref="F193:J193" si="184">F191-F192</f>
        <v>6.1299999999999688E-2</v>
      </c>
      <c r="G193" s="103">
        <f t="shared" si="184"/>
        <v>6.0799999999999965E-2</v>
      </c>
      <c r="H193" s="103">
        <f t="shared" si="184"/>
        <v>5.8499999999999996E-2</v>
      </c>
      <c r="I193" s="103">
        <f t="shared" si="184"/>
        <v>5.9299999999999908E-2</v>
      </c>
      <c r="J193" s="103">
        <f t="shared" si="184"/>
        <v>6.0899999999999732E-2</v>
      </c>
      <c r="K193" s="12" t="s">
        <v>54</v>
      </c>
      <c r="L193" s="169" t="s">
        <v>54</v>
      </c>
      <c r="M193" s="170"/>
      <c r="N193" s="103">
        <f t="shared" ref="N193:R193" si="185">N191-N192</f>
        <v>6.8799999999999972E-2</v>
      </c>
      <c r="O193" s="103">
        <f t="shared" si="185"/>
        <v>6.7500000000000338E-2</v>
      </c>
      <c r="P193" s="103">
        <f t="shared" si="185"/>
        <v>6.7100000000000382E-2</v>
      </c>
      <c r="Q193" s="103">
        <f t="shared" si="185"/>
        <v>6.7200000000000149E-2</v>
      </c>
      <c r="R193" s="103">
        <f t="shared" si="185"/>
        <v>7.0300000000000029E-2</v>
      </c>
      <c r="S193" s="12" t="s">
        <v>54</v>
      </c>
      <c r="T193" s="169" t="s">
        <v>54</v>
      </c>
      <c r="U193" s="170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 x14ac:dyDescent="0.45">
      <c r="A194" s="25"/>
      <c r="B194" s="175"/>
      <c r="C194" s="178"/>
      <c r="D194" s="175"/>
      <c r="E194" s="100" t="s">
        <v>57</v>
      </c>
      <c r="F194" s="104">
        <f t="shared" ref="F194:J194" si="186">(F191-F192)*10</f>
        <v>0.61299999999999688</v>
      </c>
      <c r="G194" s="104">
        <f t="shared" si="186"/>
        <v>0.60799999999999965</v>
      </c>
      <c r="H194" s="104">
        <f t="shared" si="186"/>
        <v>0.58499999999999996</v>
      </c>
      <c r="I194" s="104">
        <f t="shared" si="186"/>
        <v>0.59299999999999908</v>
      </c>
      <c r="J194" s="104">
        <f t="shared" si="186"/>
        <v>0.60899999999999732</v>
      </c>
      <c r="K194" s="105">
        <f t="shared" ref="K194" si="187">IFERROR(AVERAGE(F194:J194)," ")</f>
        <v>0.60159999999999858</v>
      </c>
      <c r="L194" s="179">
        <f t="shared" ref="L194" si="188">IFERROR((1-((MAX(F194:J194)-MIN(F194:J194))/(2*AVERAGE(F194:J194))))*100," ")</f>
        <v>97.672872340425783</v>
      </c>
      <c r="M194" s="180"/>
      <c r="N194" s="104">
        <f t="shared" ref="N194:R194" si="189">(N191-N192)*10</f>
        <v>0.68799999999999972</v>
      </c>
      <c r="O194" s="104">
        <f t="shared" si="189"/>
        <v>0.67500000000000338</v>
      </c>
      <c r="P194" s="104">
        <f t="shared" si="189"/>
        <v>0.67100000000000382</v>
      </c>
      <c r="Q194" s="104">
        <f t="shared" si="189"/>
        <v>0.67200000000000149</v>
      </c>
      <c r="R194" s="104">
        <f t="shared" si="189"/>
        <v>0.70300000000000029</v>
      </c>
      <c r="S194" s="105">
        <f t="shared" ref="S194" si="190">IFERROR(AVERAGE(N194:R194)," ")</f>
        <v>0.68180000000000174</v>
      </c>
      <c r="T194" s="171">
        <f t="shared" ref="T194" si="191">IFERROR((1-((MAX(N194:R194)-MIN(N194:R194))/(2*AVERAGE(N194:R194))))*100," ")</f>
        <v>97.653270753887028</v>
      </c>
      <c r="U194" s="172"/>
      <c r="V194" s="9">
        <v>3.14</v>
      </c>
      <c r="W194" s="9">
        <v>5.09</v>
      </c>
      <c r="X194" s="9">
        <v>23.23</v>
      </c>
      <c r="Y194" s="9">
        <v>5066594</v>
      </c>
      <c r="Z194" s="5"/>
      <c r="AA194" s="6"/>
      <c r="AB194" s="6"/>
      <c r="AC194" s="7"/>
      <c r="AD194" s="8"/>
    </row>
    <row r="195" spans="1:30" ht="21.75" x14ac:dyDescent="0.45">
      <c r="A195" s="21" t="s">
        <v>110</v>
      </c>
      <c r="B195" s="173">
        <v>0.75</v>
      </c>
      <c r="C195" s="176">
        <v>4.5</v>
      </c>
      <c r="D195" s="173"/>
      <c r="E195" s="100" t="s">
        <v>53</v>
      </c>
      <c r="F195" s="10">
        <v>3.7136</v>
      </c>
      <c r="G195" s="11">
        <v>3.7105999999999999</v>
      </c>
      <c r="H195" s="11">
        <v>3.7138</v>
      </c>
      <c r="I195" s="11">
        <v>3.7145000000000001</v>
      </c>
      <c r="J195" s="11">
        <v>3.7151999999999998</v>
      </c>
      <c r="K195" s="141" t="s">
        <v>54</v>
      </c>
      <c r="L195" s="167" t="s">
        <v>54</v>
      </c>
      <c r="M195" s="168"/>
      <c r="N195" s="10">
        <v>3.7122000000000002</v>
      </c>
      <c r="O195" s="11">
        <v>3.7149999999999999</v>
      </c>
      <c r="P195" s="11">
        <v>3.7111000000000001</v>
      </c>
      <c r="Q195" s="11">
        <v>3.7118000000000002</v>
      </c>
      <c r="R195" s="11">
        <v>3.7075</v>
      </c>
      <c r="S195" s="141" t="s">
        <v>54</v>
      </c>
      <c r="T195" s="167" t="s">
        <v>54</v>
      </c>
      <c r="U195" s="168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 x14ac:dyDescent="0.45">
      <c r="A196" s="54">
        <v>0.86041666666666661</v>
      </c>
      <c r="B196" s="174"/>
      <c r="C196" s="177"/>
      <c r="D196" s="174"/>
      <c r="E196" s="100" t="s">
        <v>55</v>
      </c>
      <c r="F196" s="10">
        <v>3.6360999999999999</v>
      </c>
      <c r="G196" s="11">
        <v>3.6322000000000001</v>
      </c>
      <c r="H196" s="11">
        <v>3.6345000000000001</v>
      </c>
      <c r="I196" s="11">
        <v>3.6356000000000002</v>
      </c>
      <c r="J196" s="11">
        <v>3.6356000000000002</v>
      </c>
      <c r="K196" s="141" t="s">
        <v>54</v>
      </c>
      <c r="L196" s="167" t="s">
        <v>54</v>
      </c>
      <c r="M196" s="168"/>
      <c r="N196" s="10">
        <v>3.6280999999999999</v>
      </c>
      <c r="O196" s="11">
        <v>3.6318999999999999</v>
      </c>
      <c r="P196" s="11">
        <v>3.6185</v>
      </c>
      <c r="Q196" s="11">
        <v>3.625</v>
      </c>
      <c r="R196" s="11">
        <v>3.6208999999999998</v>
      </c>
      <c r="S196" s="141" t="s">
        <v>54</v>
      </c>
      <c r="T196" s="167" t="s">
        <v>54</v>
      </c>
      <c r="U196" s="168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 x14ac:dyDescent="0.45">
      <c r="A197" s="24"/>
      <c r="B197" s="174"/>
      <c r="C197" s="177"/>
      <c r="D197" s="174"/>
      <c r="E197" s="100" t="s">
        <v>56</v>
      </c>
      <c r="F197" s="103">
        <f t="shared" ref="F197:J197" si="192">F195-F196</f>
        <v>7.7500000000000124E-2</v>
      </c>
      <c r="G197" s="103">
        <f t="shared" si="192"/>
        <v>7.8399999999999803E-2</v>
      </c>
      <c r="H197" s="103">
        <f t="shared" si="192"/>
        <v>7.9299999999999926E-2</v>
      </c>
      <c r="I197" s="103">
        <f t="shared" si="192"/>
        <v>7.889999999999997E-2</v>
      </c>
      <c r="J197" s="103">
        <f t="shared" si="192"/>
        <v>7.9599999999999671E-2</v>
      </c>
      <c r="K197" s="12" t="s">
        <v>54</v>
      </c>
      <c r="L197" s="169" t="s">
        <v>54</v>
      </c>
      <c r="M197" s="170"/>
      <c r="N197" s="103">
        <f t="shared" ref="N197:R197" si="193">N195-N196</f>
        <v>8.4100000000000286E-2</v>
      </c>
      <c r="O197" s="103">
        <f t="shared" si="193"/>
        <v>8.3099999999999952E-2</v>
      </c>
      <c r="P197" s="103">
        <f t="shared" si="193"/>
        <v>9.2600000000000016E-2</v>
      </c>
      <c r="Q197" s="103">
        <f t="shared" si="193"/>
        <v>8.680000000000021E-2</v>
      </c>
      <c r="R197" s="103">
        <f t="shared" si="193"/>
        <v>8.6600000000000232E-2</v>
      </c>
      <c r="S197" s="12" t="s">
        <v>54</v>
      </c>
      <c r="T197" s="169" t="s">
        <v>54</v>
      </c>
      <c r="U197" s="170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 x14ac:dyDescent="0.45">
      <c r="A198" s="25"/>
      <c r="B198" s="175"/>
      <c r="C198" s="178"/>
      <c r="D198" s="175"/>
      <c r="E198" s="100" t="s">
        <v>57</v>
      </c>
      <c r="F198" s="104">
        <f t="shared" ref="F198:J198" si="194">(F195-F196)*10</f>
        <v>0.77500000000000124</v>
      </c>
      <c r="G198" s="104">
        <f t="shared" si="194"/>
        <v>0.78399999999999803</v>
      </c>
      <c r="H198" s="104">
        <f t="shared" si="194"/>
        <v>0.79299999999999926</v>
      </c>
      <c r="I198" s="104">
        <f t="shared" si="194"/>
        <v>0.7889999999999997</v>
      </c>
      <c r="J198" s="104">
        <f t="shared" si="194"/>
        <v>0.79599999999999671</v>
      </c>
      <c r="K198" s="105">
        <f t="shared" ref="K198" si="195">IFERROR(AVERAGE(F198:J198)," ")</f>
        <v>0.78739999999999899</v>
      </c>
      <c r="L198" s="179">
        <f t="shared" ref="L198" si="196">IFERROR((1-((MAX(F198:J198)-MIN(F198:J198))/(2*AVERAGE(F198:J198))))*100," ")</f>
        <v>98.66649733299495</v>
      </c>
      <c r="M198" s="180"/>
      <c r="N198" s="104">
        <f t="shared" ref="N198:R198" si="197">(N195-N196)*10</f>
        <v>0.84100000000000286</v>
      </c>
      <c r="O198" s="104">
        <f t="shared" si="197"/>
        <v>0.83099999999999952</v>
      </c>
      <c r="P198" s="104">
        <f t="shared" si="197"/>
        <v>0.92600000000000016</v>
      </c>
      <c r="Q198" s="104">
        <f t="shared" si="197"/>
        <v>0.8680000000000021</v>
      </c>
      <c r="R198" s="104">
        <f t="shared" si="197"/>
        <v>0.86600000000000232</v>
      </c>
      <c r="S198" s="105">
        <f t="shared" ref="S198" si="198">IFERROR(AVERAGE(N198:R198)," ")</f>
        <v>0.86640000000000139</v>
      </c>
      <c r="T198" s="171">
        <f t="shared" ref="T198" si="199">IFERROR((1-((MAX(N198:R198)-MIN(N198:R198))/(2*AVERAGE(N198:R198))))*100," ")</f>
        <v>94.517543859649095</v>
      </c>
      <c r="U198" s="172"/>
      <c r="V198" s="9">
        <v>3.46</v>
      </c>
      <c r="W198" s="9">
        <v>5.31</v>
      </c>
      <c r="X198" s="9">
        <v>20.96</v>
      </c>
      <c r="Y198" s="9">
        <v>6009755</v>
      </c>
      <c r="Z198" s="5"/>
      <c r="AA198" s="6"/>
      <c r="AB198" s="6"/>
      <c r="AC198" s="7"/>
      <c r="AD198" s="8"/>
    </row>
    <row r="199" spans="1:30" ht="21.75" x14ac:dyDescent="0.45">
      <c r="A199" s="21" t="s">
        <v>112</v>
      </c>
      <c r="B199" s="173">
        <v>0.75</v>
      </c>
      <c r="C199" s="176">
        <v>4.5</v>
      </c>
      <c r="D199" s="173"/>
      <c r="E199" s="100" t="s">
        <v>53</v>
      </c>
      <c r="F199" s="10">
        <v>3.7721</v>
      </c>
      <c r="G199" s="11">
        <v>3.7751000000000001</v>
      </c>
      <c r="H199" s="11">
        <v>3.7736999999999998</v>
      </c>
      <c r="I199" s="11">
        <v>3.7818000000000001</v>
      </c>
      <c r="J199" s="11">
        <v>3.7766999999999999</v>
      </c>
      <c r="K199" s="141" t="s">
        <v>54</v>
      </c>
      <c r="L199" s="167" t="s">
        <v>54</v>
      </c>
      <c r="M199" s="168"/>
      <c r="N199" s="10">
        <v>3.7759999999999998</v>
      </c>
      <c r="O199" s="11">
        <v>3.7734999999999999</v>
      </c>
      <c r="P199" s="11">
        <v>3.7688000000000001</v>
      </c>
      <c r="Q199" s="11">
        <v>3.7749999999999999</v>
      </c>
      <c r="R199" s="11">
        <v>3.7692000000000001</v>
      </c>
      <c r="S199" s="141" t="s">
        <v>54</v>
      </c>
      <c r="T199" s="167" t="s">
        <v>54</v>
      </c>
      <c r="U199" s="168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 x14ac:dyDescent="0.45">
      <c r="A200" s="54">
        <v>0.46111111111111108</v>
      </c>
      <c r="B200" s="174"/>
      <c r="C200" s="177"/>
      <c r="D200" s="174"/>
      <c r="E200" s="100" t="s">
        <v>55</v>
      </c>
      <c r="F200" s="10">
        <v>3.7040999999999999</v>
      </c>
      <c r="G200" s="11">
        <v>3.7067999999999999</v>
      </c>
      <c r="H200" s="11">
        <v>3.706</v>
      </c>
      <c r="I200" s="11">
        <v>3.7136</v>
      </c>
      <c r="J200" s="11">
        <v>3.7065999999999999</v>
      </c>
      <c r="K200" s="141" t="s">
        <v>54</v>
      </c>
      <c r="L200" s="167" t="s">
        <v>54</v>
      </c>
      <c r="M200" s="168"/>
      <c r="N200" s="10">
        <v>3.7027000000000001</v>
      </c>
      <c r="O200" s="11">
        <v>3.6991999999999998</v>
      </c>
      <c r="P200" s="11">
        <v>3.6947000000000001</v>
      </c>
      <c r="Q200" s="11">
        <v>3.7</v>
      </c>
      <c r="R200" s="11">
        <v>3.6937000000000002</v>
      </c>
      <c r="S200" s="141" t="s">
        <v>54</v>
      </c>
      <c r="T200" s="167" t="s">
        <v>54</v>
      </c>
      <c r="U200" s="168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 x14ac:dyDescent="0.45">
      <c r="A201" s="24"/>
      <c r="B201" s="174"/>
      <c r="C201" s="177"/>
      <c r="D201" s="174"/>
      <c r="E201" s="100" t="s">
        <v>56</v>
      </c>
      <c r="F201" s="103">
        <f t="shared" ref="F201:J201" si="200">F199-F200</f>
        <v>6.800000000000006E-2</v>
      </c>
      <c r="G201" s="103">
        <f t="shared" si="200"/>
        <v>6.8300000000000249E-2</v>
      </c>
      <c r="H201" s="103">
        <f t="shared" si="200"/>
        <v>6.7699999999999871E-2</v>
      </c>
      <c r="I201" s="103">
        <f t="shared" si="200"/>
        <v>6.8200000000000038E-2</v>
      </c>
      <c r="J201" s="103">
        <f t="shared" si="200"/>
        <v>7.0100000000000051E-2</v>
      </c>
      <c r="K201" s="12" t="s">
        <v>54</v>
      </c>
      <c r="L201" s="169" t="s">
        <v>54</v>
      </c>
      <c r="M201" s="170"/>
      <c r="N201" s="103">
        <f t="shared" ref="N201:R201" si="201">N199-N200</f>
        <v>7.3299999999999699E-2</v>
      </c>
      <c r="O201" s="103">
        <f t="shared" si="201"/>
        <v>7.4300000000000033E-2</v>
      </c>
      <c r="P201" s="103">
        <f t="shared" si="201"/>
        <v>7.4100000000000055E-2</v>
      </c>
      <c r="Q201" s="103">
        <f t="shared" si="201"/>
        <v>7.4999999999999734E-2</v>
      </c>
      <c r="R201" s="103">
        <f t="shared" si="201"/>
        <v>7.5499999999999901E-2</v>
      </c>
      <c r="S201" s="12" t="s">
        <v>54</v>
      </c>
      <c r="T201" s="169" t="s">
        <v>54</v>
      </c>
      <c r="U201" s="170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 x14ac:dyDescent="0.45">
      <c r="A202" s="25"/>
      <c r="B202" s="175"/>
      <c r="C202" s="178"/>
      <c r="D202" s="175"/>
      <c r="E202" s="100" t="s">
        <v>57</v>
      </c>
      <c r="F202" s="104">
        <f t="shared" ref="F202:J202" si="202">(F199-F200)*10</f>
        <v>0.6800000000000006</v>
      </c>
      <c r="G202" s="104">
        <f t="shared" si="202"/>
        <v>0.68300000000000249</v>
      </c>
      <c r="H202" s="104">
        <f t="shared" si="202"/>
        <v>0.67699999999999871</v>
      </c>
      <c r="I202" s="104">
        <f t="shared" si="202"/>
        <v>0.68200000000000038</v>
      </c>
      <c r="J202" s="104">
        <f t="shared" si="202"/>
        <v>0.70100000000000051</v>
      </c>
      <c r="K202" s="105">
        <f t="shared" ref="K202" si="203">IFERROR(AVERAGE(F202:J202)," ")</f>
        <v>0.68460000000000054</v>
      </c>
      <c r="L202" s="179">
        <f t="shared" ref="L202" si="204">IFERROR((1-((MAX(F202:J202)-MIN(F202:J202))/(2*AVERAGE(F202:J202))))*100," ")</f>
        <v>98.247151621384617</v>
      </c>
      <c r="M202" s="180"/>
      <c r="N202" s="104">
        <f t="shared" ref="N202:R202" si="205">(N199-N200)*10</f>
        <v>0.73299999999999699</v>
      </c>
      <c r="O202" s="104">
        <f t="shared" si="205"/>
        <v>0.74300000000000033</v>
      </c>
      <c r="P202" s="104">
        <f t="shared" si="205"/>
        <v>0.74100000000000055</v>
      </c>
      <c r="Q202" s="104">
        <f t="shared" si="205"/>
        <v>0.74999999999999734</v>
      </c>
      <c r="R202" s="104">
        <f t="shared" si="205"/>
        <v>0.75499999999999901</v>
      </c>
      <c r="S202" s="105">
        <f t="shared" ref="S202" si="206">IFERROR(AVERAGE(N202:R202)," ")</f>
        <v>0.74439999999999884</v>
      </c>
      <c r="T202" s="171">
        <f t="shared" ref="T202" si="207">IFERROR((1-((MAX(N202:R202)-MIN(N202:R202))/(2*AVERAGE(N202:R202))))*100," ")</f>
        <v>98.522299838796215</v>
      </c>
      <c r="U202" s="172"/>
      <c r="V202" s="9">
        <v>3.17</v>
      </c>
      <c r="W202" s="9">
        <v>5.51</v>
      </c>
      <c r="X202" s="9">
        <v>20.94</v>
      </c>
      <c r="Y202" s="9">
        <v>2200927</v>
      </c>
      <c r="Z202" s="5"/>
      <c r="AA202" s="6"/>
      <c r="AB202" s="6"/>
      <c r="AC202" s="7"/>
      <c r="AD202" s="8"/>
    </row>
    <row r="203" spans="1:30" ht="21.75" x14ac:dyDescent="0.45">
      <c r="A203" s="21" t="s">
        <v>112</v>
      </c>
      <c r="B203" s="173">
        <v>0.75</v>
      </c>
      <c r="C203" s="176">
        <v>4.5</v>
      </c>
      <c r="D203" s="173"/>
      <c r="E203" s="100" t="s">
        <v>53</v>
      </c>
      <c r="F203" s="10">
        <v>3.7040999999999999</v>
      </c>
      <c r="G203" s="11">
        <v>3.7067999999999999</v>
      </c>
      <c r="H203" s="11">
        <v>3.706</v>
      </c>
      <c r="I203" s="11">
        <v>3.7136</v>
      </c>
      <c r="J203" s="11">
        <v>3.7065999999999999</v>
      </c>
      <c r="K203" s="141" t="s">
        <v>54</v>
      </c>
      <c r="L203" s="167" t="s">
        <v>54</v>
      </c>
      <c r="M203" s="168"/>
      <c r="N203" s="10">
        <v>3.7027000000000001</v>
      </c>
      <c r="O203" s="11">
        <v>3.6991999999999998</v>
      </c>
      <c r="P203" s="11">
        <v>3.6947000000000001</v>
      </c>
      <c r="Q203" s="11">
        <v>3.7</v>
      </c>
      <c r="R203" s="11">
        <v>3.6937000000000002</v>
      </c>
      <c r="S203" s="141" t="s">
        <v>54</v>
      </c>
      <c r="T203" s="167" t="s">
        <v>54</v>
      </c>
      <c r="U203" s="168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 x14ac:dyDescent="0.45">
      <c r="A204" s="54">
        <v>0.8569444444444444</v>
      </c>
      <c r="B204" s="174"/>
      <c r="C204" s="177"/>
      <c r="D204" s="174"/>
      <c r="E204" s="100" t="s">
        <v>55</v>
      </c>
      <c r="F204" s="10">
        <v>3.6339000000000001</v>
      </c>
      <c r="G204" s="11">
        <v>3.6374</v>
      </c>
      <c r="H204" s="11">
        <v>3.6355</v>
      </c>
      <c r="I204" s="11">
        <v>3.6433</v>
      </c>
      <c r="J204" s="11">
        <v>3.6364000000000001</v>
      </c>
      <c r="K204" s="141" t="s">
        <v>54</v>
      </c>
      <c r="L204" s="167" t="s">
        <v>54</v>
      </c>
      <c r="M204" s="168"/>
      <c r="N204" s="10">
        <v>3.6295999999999999</v>
      </c>
      <c r="O204" s="11">
        <v>3.6261999999999999</v>
      </c>
      <c r="P204" s="11">
        <v>3.6217999999999999</v>
      </c>
      <c r="Q204" s="11">
        <v>3.6272000000000002</v>
      </c>
      <c r="R204" s="11">
        <v>3.6217999999999999</v>
      </c>
      <c r="S204" s="141" t="s">
        <v>54</v>
      </c>
      <c r="T204" s="167" t="s">
        <v>54</v>
      </c>
      <c r="U204" s="168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 x14ac:dyDescent="0.45">
      <c r="A205" s="24"/>
      <c r="B205" s="174"/>
      <c r="C205" s="177"/>
      <c r="D205" s="174"/>
      <c r="E205" s="100" t="s">
        <v>56</v>
      </c>
      <c r="F205" s="103">
        <f t="shared" ref="F205:J205" si="208">F203-F204</f>
        <v>7.0199999999999818E-2</v>
      </c>
      <c r="G205" s="103">
        <f t="shared" si="208"/>
        <v>6.9399999999999906E-2</v>
      </c>
      <c r="H205" s="103">
        <f t="shared" si="208"/>
        <v>7.0500000000000007E-2</v>
      </c>
      <c r="I205" s="103">
        <f t="shared" si="208"/>
        <v>7.0300000000000029E-2</v>
      </c>
      <c r="J205" s="103">
        <f t="shared" si="208"/>
        <v>7.0199999999999818E-2</v>
      </c>
      <c r="K205" s="12" t="s">
        <v>54</v>
      </c>
      <c r="L205" s="169" t="s">
        <v>54</v>
      </c>
      <c r="M205" s="170"/>
      <c r="N205" s="103">
        <f t="shared" ref="N205:R205" si="209">N203-N204</f>
        <v>7.3100000000000165E-2</v>
      </c>
      <c r="O205" s="103">
        <f t="shared" si="209"/>
        <v>7.2999999999999954E-2</v>
      </c>
      <c r="P205" s="103">
        <f t="shared" si="209"/>
        <v>7.2900000000000187E-2</v>
      </c>
      <c r="Q205" s="103">
        <f t="shared" si="209"/>
        <v>7.2799999999999976E-2</v>
      </c>
      <c r="R205" s="103">
        <f t="shared" si="209"/>
        <v>7.1900000000000297E-2</v>
      </c>
      <c r="S205" s="12" t="s">
        <v>54</v>
      </c>
      <c r="T205" s="169" t="s">
        <v>54</v>
      </c>
      <c r="U205" s="170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 x14ac:dyDescent="0.45">
      <c r="A206" s="25"/>
      <c r="B206" s="175"/>
      <c r="C206" s="178"/>
      <c r="D206" s="175"/>
      <c r="E206" s="100" t="s">
        <v>57</v>
      </c>
      <c r="F206" s="104">
        <f t="shared" ref="F206:J206" si="210">(F203-F204)*10</f>
        <v>0.70199999999999818</v>
      </c>
      <c r="G206" s="104">
        <f t="shared" si="210"/>
        <v>0.69399999999999906</v>
      </c>
      <c r="H206" s="104">
        <f t="shared" si="210"/>
        <v>0.70500000000000007</v>
      </c>
      <c r="I206" s="104">
        <f t="shared" si="210"/>
        <v>0.70300000000000029</v>
      </c>
      <c r="J206" s="104">
        <f t="shared" si="210"/>
        <v>0.70199999999999818</v>
      </c>
      <c r="K206" s="105">
        <f t="shared" ref="K206" si="211">IFERROR(AVERAGE(F206:J206)," ")</f>
        <v>0.70119999999999916</v>
      </c>
      <c r="L206" s="179">
        <f t="shared" ref="L206" si="212">IFERROR((1-((MAX(F206:J206)-MIN(F206:J206))/(2*AVERAGE(F206:J206))))*100," ")</f>
        <v>99.215630347974823</v>
      </c>
      <c r="M206" s="180"/>
      <c r="N206" s="104">
        <f t="shared" ref="N206:R206" si="213">(N203-N204)*10</f>
        <v>0.73100000000000165</v>
      </c>
      <c r="O206" s="104">
        <f t="shared" si="213"/>
        <v>0.72999999999999954</v>
      </c>
      <c r="P206" s="104">
        <f t="shared" si="213"/>
        <v>0.72900000000000187</v>
      </c>
      <c r="Q206" s="104">
        <f t="shared" si="213"/>
        <v>0.72799999999999976</v>
      </c>
      <c r="R206" s="104">
        <f t="shared" si="213"/>
        <v>0.71900000000000297</v>
      </c>
      <c r="S206" s="105">
        <f t="shared" ref="S206" si="214">IFERROR(AVERAGE(N206:R206)," ")</f>
        <v>0.72740000000000116</v>
      </c>
      <c r="T206" s="171">
        <f t="shared" ref="T206" si="215">IFERROR((1-((MAX(N206:R206)-MIN(N206:R206))/(2*AVERAGE(N206:R206))))*100," ")</f>
        <v>99.175144349738886</v>
      </c>
      <c r="U206" s="172"/>
      <c r="V206" s="9">
        <v>3.02</v>
      </c>
      <c r="W206" s="9">
        <v>5.64</v>
      </c>
      <c r="X206" s="9">
        <v>20.85</v>
      </c>
      <c r="Y206" s="9">
        <v>6009755</v>
      </c>
      <c r="Z206" s="5"/>
      <c r="AA206" s="6"/>
      <c r="AB206" s="6"/>
      <c r="AC206" s="7"/>
      <c r="AD206" s="8"/>
    </row>
    <row r="207" spans="1:30" ht="21.75" x14ac:dyDescent="0.45">
      <c r="A207" s="21" t="s">
        <v>113</v>
      </c>
      <c r="B207" s="173">
        <v>0.75</v>
      </c>
      <c r="C207" s="176">
        <v>4.5</v>
      </c>
      <c r="D207" s="173"/>
      <c r="E207" s="100" t="s">
        <v>53</v>
      </c>
      <c r="F207" s="10">
        <v>3.7711999999999999</v>
      </c>
      <c r="G207" s="11">
        <v>3.7669000000000001</v>
      </c>
      <c r="H207" s="11">
        <v>3.7724000000000002</v>
      </c>
      <c r="I207" s="11">
        <v>3.7692000000000001</v>
      </c>
      <c r="J207" s="11">
        <v>3.7721</v>
      </c>
      <c r="K207" s="141" t="s">
        <v>54</v>
      </c>
      <c r="L207" s="167" t="s">
        <v>54</v>
      </c>
      <c r="M207" s="168"/>
      <c r="N207" s="10">
        <v>3.7698</v>
      </c>
      <c r="O207" s="11">
        <v>3.7724000000000002</v>
      </c>
      <c r="P207" s="11">
        <v>3.7692000000000001</v>
      </c>
      <c r="Q207" s="11">
        <v>3.7717000000000001</v>
      </c>
      <c r="R207" s="11">
        <v>3.7717999999999998</v>
      </c>
      <c r="S207" s="141" t="s">
        <v>54</v>
      </c>
      <c r="T207" s="167" t="s">
        <v>54</v>
      </c>
      <c r="U207" s="168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 x14ac:dyDescent="0.45">
      <c r="A208" s="54">
        <v>0.27361111111111108</v>
      </c>
      <c r="B208" s="174"/>
      <c r="C208" s="177"/>
      <c r="D208" s="174"/>
      <c r="E208" s="100" t="s">
        <v>55</v>
      </c>
      <c r="F208" s="10">
        <v>3.7054999999999998</v>
      </c>
      <c r="G208" s="11">
        <v>3.7010000000000001</v>
      </c>
      <c r="H208" s="11">
        <v>3.7071000000000001</v>
      </c>
      <c r="I208" s="11">
        <v>3.7040999999999999</v>
      </c>
      <c r="J208" s="11">
        <v>3.7056</v>
      </c>
      <c r="K208" s="141" t="s">
        <v>54</v>
      </c>
      <c r="L208" s="167" t="s">
        <v>54</v>
      </c>
      <c r="M208" s="168"/>
      <c r="N208" s="10">
        <v>3.7014</v>
      </c>
      <c r="O208" s="11">
        <v>3.7025999999999999</v>
      </c>
      <c r="P208" s="11">
        <v>3.6995</v>
      </c>
      <c r="Q208" s="11">
        <v>3.7025000000000001</v>
      </c>
      <c r="R208" s="11">
        <v>3.7019000000000002</v>
      </c>
      <c r="S208" s="141" t="s">
        <v>54</v>
      </c>
      <c r="T208" s="167" t="s">
        <v>54</v>
      </c>
      <c r="U208" s="168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 x14ac:dyDescent="0.45">
      <c r="A209" s="24"/>
      <c r="B209" s="174"/>
      <c r="C209" s="177"/>
      <c r="D209" s="174"/>
      <c r="E209" s="100" t="s">
        <v>56</v>
      </c>
      <c r="F209" s="103">
        <f t="shared" ref="F209:J209" si="216">F207-F208</f>
        <v>6.5700000000000092E-2</v>
      </c>
      <c r="G209" s="103">
        <f t="shared" si="216"/>
        <v>6.590000000000007E-2</v>
      </c>
      <c r="H209" s="103">
        <f t="shared" si="216"/>
        <v>6.5300000000000136E-2</v>
      </c>
      <c r="I209" s="103">
        <f t="shared" si="216"/>
        <v>6.5100000000000158E-2</v>
      </c>
      <c r="J209" s="103">
        <f t="shared" si="216"/>
        <v>6.6500000000000004E-2</v>
      </c>
      <c r="K209" s="12" t="s">
        <v>54</v>
      </c>
      <c r="L209" s="169" t="s">
        <v>54</v>
      </c>
      <c r="M209" s="170"/>
      <c r="N209" s="103">
        <f t="shared" ref="N209:R209" si="217">N207-N208</f>
        <v>6.8400000000000016E-2</v>
      </c>
      <c r="O209" s="103">
        <f t="shared" si="217"/>
        <v>6.9800000000000306E-2</v>
      </c>
      <c r="P209" s="103">
        <f t="shared" si="217"/>
        <v>6.9700000000000095E-2</v>
      </c>
      <c r="Q209" s="103">
        <f t="shared" si="217"/>
        <v>6.9199999999999928E-2</v>
      </c>
      <c r="R209" s="103">
        <f t="shared" si="217"/>
        <v>6.9899999999999629E-2</v>
      </c>
      <c r="S209" s="12" t="s">
        <v>54</v>
      </c>
      <c r="T209" s="169" t="s">
        <v>54</v>
      </c>
      <c r="U209" s="170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 x14ac:dyDescent="0.45">
      <c r="A210" s="25"/>
      <c r="B210" s="175"/>
      <c r="C210" s="178"/>
      <c r="D210" s="175"/>
      <c r="E210" s="100" t="s">
        <v>57</v>
      </c>
      <c r="F210" s="104">
        <f t="shared" ref="F210:J210" si="218">(F207-F208)*10</f>
        <v>0.65700000000000092</v>
      </c>
      <c r="G210" s="104">
        <f t="shared" si="218"/>
        <v>0.6590000000000007</v>
      </c>
      <c r="H210" s="104">
        <f t="shared" si="218"/>
        <v>0.65300000000000136</v>
      </c>
      <c r="I210" s="104">
        <f t="shared" si="218"/>
        <v>0.65100000000000158</v>
      </c>
      <c r="J210" s="104">
        <f t="shared" si="218"/>
        <v>0.66500000000000004</v>
      </c>
      <c r="K210" s="105">
        <f t="shared" ref="K210" si="219">IFERROR(AVERAGE(F210:J210)," ")</f>
        <v>0.65700000000000092</v>
      </c>
      <c r="L210" s="179">
        <f t="shared" ref="L210" si="220">IFERROR((1-((MAX(F210:J210)-MIN(F210:J210))/(2*AVERAGE(F210:J210))))*100," ")</f>
        <v>98.934550989345624</v>
      </c>
      <c r="M210" s="180"/>
      <c r="N210" s="104">
        <f t="shared" ref="N210:R210" si="221">(N207-N208)*10</f>
        <v>0.68400000000000016</v>
      </c>
      <c r="O210" s="104">
        <f t="shared" si="221"/>
        <v>0.69800000000000306</v>
      </c>
      <c r="P210" s="104">
        <f t="shared" si="221"/>
        <v>0.69700000000000095</v>
      </c>
      <c r="Q210" s="104">
        <f t="shared" si="221"/>
        <v>0.69199999999999928</v>
      </c>
      <c r="R210" s="104">
        <f t="shared" si="221"/>
        <v>0.69899999999999629</v>
      </c>
      <c r="S210" s="105">
        <f t="shared" ref="S210" si="222">IFERROR(AVERAGE(N210:R210)," ")</f>
        <v>0.69399999999999995</v>
      </c>
      <c r="T210" s="171">
        <f t="shared" ref="T210" si="223">IFERROR((1-((MAX(N210:R210)-MIN(N210:R210))/(2*AVERAGE(N210:R210))))*100," ")</f>
        <v>98.919308357348982</v>
      </c>
      <c r="U210" s="172"/>
      <c r="V210" s="9">
        <v>2.98</v>
      </c>
      <c r="W210" s="9">
        <v>5.75</v>
      </c>
      <c r="X210" s="9">
        <v>20.8</v>
      </c>
      <c r="Y210" s="9">
        <v>6009755</v>
      </c>
      <c r="Z210" s="5"/>
      <c r="AA210" s="6"/>
      <c r="AB210" s="6"/>
      <c r="AC210" s="7"/>
      <c r="AD210" s="8"/>
    </row>
    <row r="211" spans="1:30" ht="21.75" x14ac:dyDescent="0.45">
      <c r="A211" s="21" t="s">
        <v>113</v>
      </c>
      <c r="B211" s="173">
        <v>0.75</v>
      </c>
      <c r="C211" s="176">
        <v>4.5</v>
      </c>
      <c r="D211" s="173"/>
      <c r="E211" s="100" t="s">
        <v>53</v>
      </c>
      <c r="F211" s="10">
        <v>3.7054999999999998</v>
      </c>
      <c r="G211" s="11">
        <v>3.7010000000000001</v>
      </c>
      <c r="H211" s="11">
        <v>3.7071000000000001</v>
      </c>
      <c r="I211" s="11">
        <v>3.7040999999999999</v>
      </c>
      <c r="J211" s="11">
        <v>3.7056</v>
      </c>
      <c r="K211" s="141" t="s">
        <v>54</v>
      </c>
      <c r="L211" s="167" t="s">
        <v>54</v>
      </c>
      <c r="M211" s="168"/>
      <c r="N211" s="10">
        <v>3.7014</v>
      </c>
      <c r="O211" s="11">
        <v>3.7025999999999999</v>
      </c>
      <c r="P211" s="11">
        <v>3.6995</v>
      </c>
      <c r="Q211" s="11">
        <v>3.7025000000000001</v>
      </c>
      <c r="R211" s="11">
        <v>3.7019000000000002</v>
      </c>
      <c r="S211" s="141" t="s">
        <v>54</v>
      </c>
      <c r="T211" s="167" t="s">
        <v>54</v>
      </c>
      <c r="U211" s="168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 x14ac:dyDescent="0.45">
      <c r="A212" s="54">
        <v>0.54722222222222217</v>
      </c>
      <c r="B212" s="174"/>
      <c r="C212" s="177"/>
      <c r="D212" s="174"/>
      <c r="E212" s="100" t="s">
        <v>55</v>
      </c>
      <c r="F212" s="10">
        <v>3.6385999999999998</v>
      </c>
      <c r="G212" s="11">
        <v>3.6334</v>
      </c>
      <c r="H212" s="11">
        <v>3.6387999999999998</v>
      </c>
      <c r="I212" s="11">
        <v>3.6373000000000002</v>
      </c>
      <c r="J212" s="11">
        <v>3.6396000000000002</v>
      </c>
      <c r="K212" s="141" t="s">
        <v>54</v>
      </c>
      <c r="L212" s="167" t="s">
        <v>54</v>
      </c>
      <c r="M212" s="168"/>
      <c r="N212" s="10">
        <v>3.6284000000000001</v>
      </c>
      <c r="O212" s="11">
        <v>3.6297999999999999</v>
      </c>
      <c r="P212" s="11">
        <v>3.6267999999999998</v>
      </c>
      <c r="Q212" s="11">
        <v>3.6299000000000001</v>
      </c>
      <c r="R212" s="11">
        <v>3.6301999999999999</v>
      </c>
      <c r="S212" s="141" t="s">
        <v>54</v>
      </c>
      <c r="T212" s="167" t="s">
        <v>54</v>
      </c>
      <c r="U212" s="168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 x14ac:dyDescent="0.45">
      <c r="A213" s="24"/>
      <c r="B213" s="174"/>
      <c r="C213" s="177"/>
      <c r="D213" s="174"/>
      <c r="E213" s="100" t="s">
        <v>56</v>
      </c>
      <c r="F213" s="103">
        <f t="shared" ref="F213:J213" si="224">F211-F212</f>
        <v>6.6899999999999959E-2</v>
      </c>
      <c r="G213" s="103">
        <f t="shared" si="224"/>
        <v>6.7600000000000104E-2</v>
      </c>
      <c r="H213" s="103">
        <f t="shared" si="224"/>
        <v>6.8300000000000249E-2</v>
      </c>
      <c r="I213" s="103">
        <f t="shared" si="224"/>
        <v>6.6799999999999748E-2</v>
      </c>
      <c r="J213" s="103">
        <f t="shared" si="224"/>
        <v>6.5999999999999837E-2</v>
      </c>
      <c r="K213" s="12" t="s">
        <v>54</v>
      </c>
      <c r="L213" s="169" t="s">
        <v>54</v>
      </c>
      <c r="M213" s="170"/>
      <c r="N213" s="103">
        <f t="shared" ref="N213:R213" si="225">N211-N212</f>
        <v>7.2999999999999954E-2</v>
      </c>
      <c r="O213" s="103">
        <f t="shared" si="225"/>
        <v>7.2799999999999976E-2</v>
      </c>
      <c r="P213" s="103">
        <f t="shared" si="225"/>
        <v>7.2700000000000209E-2</v>
      </c>
      <c r="Q213" s="103">
        <f t="shared" si="225"/>
        <v>7.2599999999999998E-2</v>
      </c>
      <c r="R213" s="103">
        <f t="shared" si="225"/>
        <v>7.1700000000000319E-2</v>
      </c>
      <c r="S213" s="12" t="s">
        <v>54</v>
      </c>
      <c r="T213" s="169" t="s">
        <v>54</v>
      </c>
      <c r="U213" s="170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 x14ac:dyDescent="0.45">
      <c r="A214" s="25"/>
      <c r="B214" s="175"/>
      <c r="C214" s="178"/>
      <c r="D214" s="175"/>
      <c r="E214" s="100" t="s">
        <v>57</v>
      </c>
      <c r="F214" s="104">
        <f t="shared" ref="F214:J214" si="226">(F211-F212)*10</f>
        <v>0.66899999999999959</v>
      </c>
      <c r="G214" s="104">
        <f t="shared" si="226"/>
        <v>0.67600000000000104</v>
      </c>
      <c r="H214" s="104">
        <f t="shared" si="226"/>
        <v>0.68300000000000249</v>
      </c>
      <c r="I214" s="104">
        <f t="shared" si="226"/>
        <v>0.66799999999999748</v>
      </c>
      <c r="J214" s="104">
        <f t="shared" si="226"/>
        <v>0.65999999999999837</v>
      </c>
      <c r="K214" s="105">
        <f t="shared" ref="K214" si="227">IFERROR(AVERAGE(F214:J214)," ")</f>
        <v>0.6711999999999998</v>
      </c>
      <c r="L214" s="179">
        <f t="shared" ref="L214" si="228">IFERROR((1-((MAX(F214:J214)-MIN(F214:J214))/(2*AVERAGE(F214:J214))))*100," ")</f>
        <v>98.286650774731513</v>
      </c>
      <c r="M214" s="180"/>
      <c r="N214" s="104">
        <f t="shared" ref="N214:R214" si="229">(N211-N212)*10</f>
        <v>0.72999999999999954</v>
      </c>
      <c r="O214" s="104">
        <f t="shared" si="229"/>
        <v>0.72799999999999976</v>
      </c>
      <c r="P214" s="104">
        <f t="shared" si="229"/>
        <v>0.72700000000000209</v>
      </c>
      <c r="Q214" s="104">
        <f t="shared" si="229"/>
        <v>0.72599999999999998</v>
      </c>
      <c r="R214" s="104">
        <f t="shared" si="229"/>
        <v>0.71700000000000319</v>
      </c>
      <c r="S214" s="105">
        <f t="shared" ref="S214" si="230">IFERROR(AVERAGE(N214:R214)," ")</f>
        <v>0.72560000000000091</v>
      </c>
      <c r="T214" s="171">
        <f t="shared" ref="T214" si="231">IFERROR((1-((MAX(N214:R214)-MIN(N214:R214))/(2*AVERAGE(N214:R214))))*100," ")</f>
        <v>99.104189636163426</v>
      </c>
      <c r="U214" s="172"/>
      <c r="V214" s="9">
        <v>2.93</v>
      </c>
      <c r="W214" s="9">
        <v>5.77</v>
      </c>
      <c r="X214" s="9">
        <v>20.440000000000001</v>
      </c>
      <c r="Y214" s="9">
        <v>2200927</v>
      </c>
      <c r="Z214" s="5"/>
      <c r="AA214" s="6"/>
      <c r="AB214" s="6"/>
      <c r="AC214" s="7"/>
      <c r="AD214" s="8"/>
    </row>
    <row r="215" spans="1:30" ht="21.75" x14ac:dyDescent="0.45">
      <c r="A215" s="21" t="s">
        <v>113</v>
      </c>
      <c r="B215" s="173">
        <v>0.75</v>
      </c>
      <c r="C215" s="176">
        <v>4.5</v>
      </c>
      <c r="D215" s="173"/>
      <c r="E215" s="100" t="s">
        <v>53</v>
      </c>
      <c r="F215" s="10">
        <v>3.6385999999999998</v>
      </c>
      <c r="G215" s="11">
        <v>3.6334</v>
      </c>
      <c r="H215" s="11">
        <v>3.6387999999999998</v>
      </c>
      <c r="I215" s="11">
        <v>3.6373000000000002</v>
      </c>
      <c r="J215" s="11">
        <v>3.6396000000000002</v>
      </c>
      <c r="K215" s="141" t="s">
        <v>54</v>
      </c>
      <c r="L215" s="167" t="s">
        <v>54</v>
      </c>
      <c r="M215" s="168"/>
      <c r="N215" s="10">
        <v>3.6284000000000001</v>
      </c>
      <c r="O215" s="11">
        <v>3.6297999999999999</v>
      </c>
      <c r="P215" s="11">
        <v>3.6267999999999998</v>
      </c>
      <c r="Q215" s="11">
        <v>3.6299000000000001</v>
      </c>
      <c r="R215" s="11">
        <v>3.6301999999999999</v>
      </c>
      <c r="S215" s="141" t="s">
        <v>54</v>
      </c>
      <c r="T215" s="167" t="s">
        <v>54</v>
      </c>
      <c r="U215" s="168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 x14ac:dyDescent="0.45">
      <c r="A216" s="54">
        <v>0.85833333333333339</v>
      </c>
      <c r="B216" s="174"/>
      <c r="C216" s="177"/>
      <c r="D216" s="174"/>
      <c r="E216" s="100" t="s">
        <v>55</v>
      </c>
      <c r="F216" s="10">
        <v>3.5680999999999998</v>
      </c>
      <c r="G216" s="11">
        <v>3.5627</v>
      </c>
      <c r="H216" s="11">
        <v>3.5695000000000001</v>
      </c>
      <c r="I216" s="11">
        <v>3.5695999999999999</v>
      </c>
      <c r="J216" s="11">
        <v>3.5707</v>
      </c>
      <c r="K216" s="141" t="s">
        <v>54</v>
      </c>
      <c r="L216" s="167" t="s">
        <v>54</v>
      </c>
      <c r="M216" s="168"/>
      <c r="N216" s="10">
        <v>3.5575000000000001</v>
      </c>
      <c r="O216" s="11">
        <v>3.5590000000000002</v>
      </c>
      <c r="P216" s="11">
        <v>3.5564</v>
      </c>
      <c r="Q216" s="11">
        <v>3.5589</v>
      </c>
      <c r="R216" s="11">
        <v>3.5583</v>
      </c>
      <c r="S216" s="141" t="s">
        <v>54</v>
      </c>
      <c r="T216" s="167" t="s">
        <v>54</v>
      </c>
      <c r="U216" s="168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 x14ac:dyDescent="0.45">
      <c r="A217" s="24"/>
      <c r="B217" s="174"/>
      <c r="C217" s="177"/>
      <c r="D217" s="174"/>
      <c r="E217" s="100" t="s">
        <v>56</v>
      </c>
      <c r="F217" s="103">
        <f t="shared" ref="F217:J217" si="232">F215-F216</f>
        <v>7.0500000000000007E-2</v>
      </c>
      <c r="G217" s="103">
        <f t="shared" si="232"/>
        <v>7.0699999999999985E-2</v>
      </c>
      <c r="H217" s="103">
        <f t="shared" si="232"/>
        <v>6.9299999999999695E-2</v>
      </c>
      <c r="I217" s="103">
        <f t="shared" si="232"/>
        <v>6.7700000000000315E-2</v>
      </c>
      <c r="J217" s="103">
        <f t="shared" si="232"/>
        <v>6.8900000000000183E-2</v>
      </c>
      <c r="K217" s="12" t="s">
        <v>54</v>
      </c>
      <c r="L217" s="169" t="s">
        <v>54</v>
      </c>
      <c r="M217" s="170"/>
      <c r="N217" s="103">
        <f t="shared" ref="N217:R217" si="233">N215-N216</f>
        <v>7.0899999999999963E-2</v>
      </c>
      <c r="O217" s="103">
        <f t="shared" si="233"/>
        <v>7.0799999999999752E-2</v>
      </c>
      <c r="P217" s="103">
        <f t="shared" si="233"/>
        <v>7.0399999999999796E-2</v>
      </c>
      <c r="Q217" s="103">
        <f t="shared" si="233"/>
        <v>7.1000000000000174E-2</v>
      </c>
      <c r="R217" s="103">
        <f t="shared" si="233"/>
        <v>7.1899999999999853E-2</v>
      </c>
      <c r="S217" s="12" t="s">
        <v>54</v>
      </c>
      <c r="T217" s="169" t="s">
        <v>54</v>
      </c>
      <c r="U217" s="170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 x14ac:dyDescent="0.45">
      <c r="A218" s="25"/>
      <c r="B218" s="175"/>
      <c r="C218" s="178"/>
      <c r="D218" s="175"/>
      <c r="E218" s="100" t="s">
        <v>57</v>
      </c>
      <c r="F218" s="104">
        <f t="shared" ref="F218:J218" si="234">(F215-F216)*10</f>
        <v>0.70500000000000007</v>
      </c>
      <c r="G218" s="104">
        <f t="shared" si="234"/>
        <v>0.70699999999999985</v>
      </c>
      <c r="H218" s="104">
        <f t="shared" si="234"/>
        <v>0.69299999999999695</v>
      </c>
      <c r="I218" s="104">
        <f t="shared" si="234"/>
        <v>0.67700000000000315</v>
      </c>
      <c r="J218" s="104">
        <f t="shared" si="234"/>
        <v>0.68900000000000183</v>
      </c>
      <c r="K218" s="105">
        <f t="shared" ref="K218" si="235">IFERROR(AVERAGE(F218:J218)," ")</f>
        <v>0.69420000000000037</v>
      </c>
      <c r="L218" s="179">
        <f t="shared" ref="L218" si="236">IFERROR((1-((MAX(F218:J218)-MIN(F218:J218))/(2*AVERAGE(F218:J218))))*100," ")</f>
        <v>97.839239412273358</v>
      </c>
      <c r="M218" s="180"/>
      <c r="N218" s="104">
        <f t="shared" ref="N218:R218" si="237">(N215-N216)*10</f>
        <v>0.70899999999999963</v>
      </c>
      <c r="O218" s="104">
        <f t="shared" si="237"/>
        <v>0.70799999999999752</v>
      </c>
      <c r="P218" s="104">
        <f t="shared" si="237"/>
        <v>0.70399999999999796</v>
      </c>
      <c r="Q218" s="104">
        <f t="shared" si="237"/>
        <v>0.71000000000000174</v>
      </c>
      <c r="R218" s="104">
        <f t="shared" si="237"/>
        <v>0.71899999999999853</v>
      </c>
      <c r="S218" s="105">
        <f t="shared" ref="S218" si="238">IFERROR(AVERAGE(N218:R218)," ")</f>
        <v>0.70999999999999908</v>
      </c>
      <c r="T218" s="171">
        <f t="shared" ref="T218" si="239">IFERROR((1-((MAX(N218:R218)-MIN(N218:R218))/(2*AVERAGE(N218:R218))))*100," ")</f>
        <v>98.943661971830949</v>
      </c>
      <c r="U218" s="172"/>
      <c r="V218" s="9">
        <v>3.01</v>
      </c>
      <c r="W218" s="9">
        <v>5.76</v>
      </c>
      <c r="X218" s="9">
        <v>19.88</v>
      </c>
      <c r="Y218" s="9">
        <v>6009755</v>
      </c>
      <c r="Z218" s="5"/>
      <c r="AA218" s="6"/>
      <c r="AB218" s="6"/>
      <c r="AC218" s="7"/>
      <c r="AD218" s="8"/>
    </row>
    <row r="219" spans="1:30" ht="21.75" x14ac:dyDescent="0.45">
      <c r="A219" s="21" t="s">
        <v>114</v>
      </c>
      <c r="B219" s="173">
        <v>0.75</v>
      </c>
      <c r="C219" s="176">
        <v>4.5</v>
      </c>
      <c r="D219" s="173"/>
      <c r="E219" s="100" t="s">
        <v>53</v>
      </c>
      <c r="F219" s="10">
        <v>3.7764000000000002</v>
      </c>
      <c r="G219" s="11">
        <v>3.7753000000000001</v>
      </c>
      <c r="H219" s="11">
        <v>3.7774000000000001</v>
      </c>
      <c r="I219" s="11">
        <v>3.7778</v>
      </c>
      <c r="J219" s="11">
        <v>3.7744</v>
      </c>
      <c r="K219" s="141" t="s">
        <v>54</v>
      </c>
      <c r="L219" s="167" t="s">
        <v>54</v>
      </c>
      <c r="M219" s="168"/>
      <c r="N219" s="10">
        <v>3.7746</v>
      </c>
      <c r="O219" s="11">
        <v>3.7753000000000001</v>
      </c>
      <c r="P219" s="11">
        <v>3.7744</v>
      </c>
      <c r="Q219" s="11">
        <v>3.7770999999999999</v>
      </c>
      <c r="R219" s="11">
        <v>3.7749999999999999</v>
      </c>
      <c r="S219" s="141" t="s">
        <v>54</v>
      </c>
      <c r="T219" s="167" t="s">
        <v>54</v>
      </c>
      <c r="U219" s="168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 x14ac:dyDescent="0.45">
      <c r="A220" s="54">
        <v>0.60763888888888895</v>
      </c>
      <c r="B220" s="174"/>
      <c r="C220" s="177"/>
      <c r="D220" s="174"/>
      <c r="E220" s="100" t="s">
        <v>55</v>
      </c>
      <c r="F220" s="10">
        <v>3.7084000000000001</v>
      </c>
      <c r="G220" s="11">
        <v>3.7063000000000001</v>
      </c>
      <c r="H220" s="11">
        <v>3.7078000000000002</v>
      </c>
      <c r="I220" s="11">
        <v>3.7075999999999998</v>
      </c>
      <c r="J220" s="11">
        <v>3.7063999999999999</v>
      </c>
      <c r="K220" s="141" t="s">
        <v>54</v>
      </c>
      <c r="L220" s="167" t="s">
        <v>54</v>
      </c>
      <c r="M220" s="168"/>
      <c r="N220" s="10">
        <v>3.7042999999999999</v>
      </c>
      <c r="O220" s="11">
        <v>3.7058</v>
      </c>
      <c r="P220" s="11">
        <v>3.7038000000000002</v>
      </c>
      <c r="Q220" s="11">
        <v>3.7075999999999998</v>
      </c>
      <c r="R220" s="11">
        <v>3.7050000000000001</v>
      </c>
      <c r="S220" s="141" t="s">
        <v>54</v>
      </c>
      <c r="T220" s="167" t="s">
        <v>54</v>
      </c>
      <c r="U220" s="168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 x14ac:dyDescent="0.45">
      <c r="A221" s="24"/>
      <c r="B221" s="174"/>
      <c r="C221" s="177"/>
      <c r="D221" s="174"/>
      <c r="E221" s="100" t="s">
        <v>56</v>
      </c>
      <c r="F221" s="103">
        <f t="shared" ref="F221:J221" si="240">F219-F220</f>
        <v>6.800000000000006E-2</v>
      </c>
      <c r="G221" s="103">
        <f t="shared" si="240"/>
        <v>6.899999999999995E-2</v>
      </c>
      <c r="H221" s="103">
        <f t="shared" si="240"/>
        <v>6.9599999999999884E-2</v>
      </c>
      <c r="I221" s="103">
        <f t="shared" si="240"/>
        <v>7.0200000000000262E-2</v>
      </c>
      <c r="J221" s="103">
        <f t="shared" si="240"/>
        <v>6.800000000000006E-2</v>
      </c>
      <c r="K221" s="12" t="s">
        <v>54</v>
      </c>
      <c r="L221" s="169" t="s">
        <v>54</v>
      </c>
      <c r="M221" s="170"/>
      <c r="N221" s="103">
        <f t="shared" ref="N221:R221" si="241">N219-N220</f>
        <v>7.0300000000000029E-2</v>
      </c>
      <c r="O221" s="103">
        <f t="shared" si="241"/>
        <v>6.9500000000000117E-2</v>
      </c>
      <c r="P221" s="103">
        <f t="shared" si="241"/>
        <v>7.0599999999999774E-2</v>
      </c>
      <c r="Q221" s="103">
        <f t="shared" si="241"/>
        <v>6.9500000000000117E-2</v>
      </c>
      <c r="R221" s="103">
        <f t="shared" si="241"/>
        <v>6.999999999999984E-2</v>
      </c>
      <c r="S221" s="12" t="s">
        <v>54</v>
      </c>
      <c r="T221" s="169" t="s">
        <v>54</v>
      </c>
      <c r="U221" s="170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 x14ac:dyDescent="0.45">
      <c r="A222" s="25"/>
      <c r="B222" s="175"/>
      <c r="C222" s="178"/>
      <c r="D222" s="175"/>
      <c r="E222" s="100" t="s">
        <v>57</v>
      </c>
      <c r="F222" s="104">
        <f t="shared" ref="F222:J222" si="242">(F219-F220)*10</f>
        <v>0.6800000000000006</v>
      </c>
      <c r="G222" s="104">
        <f t="shared" si="242"/>
        <v>0.6899999999999995</v>
      </c>
      <c r="H222" s="104">
        <f t="shared" si="242"/>
        <v>0.69599999999999884</v>
      </c>
      <c r="I222" s="104">
        <f t="shared" si="242"/>
        <v>0.70200000000000262</v>
      </c>
      <c r="J222" s="104">
        <f t="shared" si="242"/>
        <v>0.6800000000000006</v>
      </c>
      <c r="K222" s="105">
        <f t="shared" ref="K222" si="243">IFERROR(AVERAGE(F222:J222)," ")</f>
        <v>0.68960000000000043</v>
      </c>
      <c r="L222" s="179">
        <f t="shared" ref="L222" si="244">IFERROR((1-((MAX(F222:J222)-MIN(F222:J222))/(2*AVERAGE(F222:J222))))*100," ")</f>
        <v>98.404872389791038</v>
      </c>
      <c r="M222" s="180"/>
      <c r="N222" s="104">
        <f t="shared" ref="N222:R222" si="245">(N219-N220)*10</f>
        <v>0.70300000000000029</v>
      </c>
      <c r="O222" s="104">
        <f t="shared" si="245"/>
        <v>0.69500000000000117</v>
      </c>
      <c r="P222" s="104">
        <f t="shared" si="245"/>
        <v>0.70599999999999774</v>
      </c>
      <c r="Q222" s="104">
        <f t="shared" si="245"/>
        <v>0.69500000000000117</v>
      </c>
      <c r="R222" s="104">
        <f t="shared" si="245"/>
        <v>0.6999999999999984</v>
      </c>
      <c r="S222" s="105">
        <f t="shared" ref="S222" si="246">IFERROR(AVERAGE(N222:R222)," ")</f>
        <v>0.69979999999999976</v>
      </c>
      <c r="T222" s="171">
        <f t="shared" ref="T222" si="247">IFERROR((1-((MAX(N222:R222)-MIN(N222:R222))/(2*AVERAGE(N222:R222))))*100," ")</f>
        <v>99.214061160331767</v>
      </c>
      <c r="U222" s="172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 x14ac:dyDescent="0.45">
      <c r="A223" s="21">
        <v>44204</v>
      </c>
      <c r="B223" s="173">
        <v>0.75</v>
      </c>
      <c r="C223" s="176">
        <v>4.5</v>
      </c>
      <c r="D223" s="173"/>
      <c r="E223" s="100" t="s">
        <v>53</v>
      </c>
      <c r="F223" s="10">
        <v>3.7084000000000001</v>
      </c>
      <c r="G223" s="11">
        <v>3.7063000000000001</v>
      </c>
      <c r="H223" s="11">
        <v>3.7078000000000002</v>
      </c>
      <c r="I223" s="11">
        <v>3.7075999999999998</v>
      </c>
      <c r="J223" s="11">
        <v>3.7063999999999999</v>
      </c>
      <c r="K223" s="141" t="s">
        <v>54</v>
      </c>
      <c r="L223" s="167" t="s">
        <v>54</v>
      </c>
      <c r="M223" s="168"/>
      <c r="N223" s="10">
        <v>3.7042999999999999</v>
      </c>
      <c r="O223" s="11">
        <v>3.7058</v>
      </c>
      <c r="P223" s="11">
        <v>3.7038000000000002</v>
      </c>
      <c r="Q223" s="11">
        <v>3.7075999999999998</v>
      </c>
      <c r="R223" s="11">
        <v>3.7050000000000001</v>
      </c>
      <c r="S223" s="141" t="s">
        <v>54</v>
      </c>
      <c r="T223" s="167" t="s">
        <v>54</v>
      </c>
      <c r="U223" s="168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 x14ac:dyDescent="0.45">
      <c r="A224" s="54">
        <v>0.15833333333333333</v>
      </c>
      <c r="B224" s="174"/>
      <c r="C224" s="177"/>
      <c r="D224" s="174"/>
      <c r="E224" s="100" t="s">
        <v>55</v>
      </c>
      <c r="F224" s="10">
        <v>3.6387999999999998</v>
      </c>
      <c r="G224" s="11">
        <v>3.637</v>
      </c>
      <c r="H224" s="11">
        <v>3.6404999999999998</v>
      </c>
      <c r="I224" s="11">
        <v>3.6394000000000002</v>
      </c>
      <c r="J224" s="11">
        <v>3.6360999999999999</v>
      </c>
      <c r="K224" s="141" t="s">
        <v>54</v>
      </c>
      <c r="L224" s="167" t="s">
        <v>54</v>
      </c>
      <c r="M224" s="168"/>
      <c r="N224" s="10">
        <v>3.6343999999999999</v>
      </c>
      <c r="O224" s="11">
        <v>3.6347999999999998</v>
      </c>
      <c r="P224" s="11">
        <v>3.6318999999999999</v>
      </c>
      <c r="Q224" s="11">
        <v>3.6371000000000002</v>
      </c>
      <c r="R224" s="11">
        <v>3.6341999999999999</v>
      </c>
      <c r="S224" s="141" t="s">
        <v>54</v>
      </c>
      <c r="T224" s="167" t="s">
        <v>54</v>
      </c>
      <c r="U224" s="168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 x14ac:dyDescent="0.45">
      <c r="A225" s="24"/>
      <c r="B225" s="174"/>
      <c r="C225" s="177"/>
      <c r="D225" s="174"/>
      <c r="E225" s="100" t="s">
        <v>56</v>
      </c>
      <c r="F225" s="103">
        <f t="shared" ref="F225:J225" si="248">F223-F224</f>
        <v>6.9600000000000328E-2</v>
      </c>
      <c r="G225" s="103">
        <f t="shared" si="248"/>
        <v>6.9300000000000139E-2</v>
      </c>
      <c r="H225" s="103">
        <f t="shared" si="248"/>
        <v>6.730000000000036E-2</v>
      </c>
      <c r="I225" s="103">
        <f t="shared" si="248"/>
        <v>6.8199999999999594E-2</v>
      </c>
      <c r="J225" s="103">
        <f t="shared" si="248"/>
        <v>7.0300000000000029E-2</v>
      </c>
      <c r="K225" s="12" t="s">
        <v>54</v>
      </c>
      <c r="L225" s="169" t="s">
        <v>54</v>
      </c>
      <c r="M225" s="170"/>
      <c r="N225" s="103">
        <f t="shared" ref="N225:R225" si="249">N223-N224</f>
        <v>6.9900000000000073E-2</v>
      </c>
      <c r="O225" s="103">
        <f t="shared" si="249"/>
        <v>7.1000000000000174E-2</v>
      </c>
      <c r="P225" s="103">
        <f t="shared" si="249"/>
        <v>7.1900000000000297E-2</v>
      </c>
      <c r="Q225" s="103">
        <f t="shared" si="249"/>
        <v>7.0499999999999563E-2</v>
      </c>
      <c r="R225" s="103">
        <f t="shared" si="249"/>
        <v>7.0800000000000196E-2</v>
      </c>
      <c r="S225" s="12" t="s">
        <v>54</v>
      </c>
      <c r="T225" s="169" t="s">
        <v>54</v>
      </c>
      <c r="U225" s="170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 x14ac:dyDescent="0.45">
      <c r="A226" s="25"/>
      <c r="B226" s="175"/>
      <c r="C226" s="178"/>
      <c r="D226" s="175"/>
      <c r="E226" s="100" t="s">
        <v>57</v>
      </c>
      <c r="F226" s="104">
        <f t="shared" ref="F226:J226" si="250">(F223-F224)*10</f>
        <v>0.69600000000000328</v>
      </c>
      <c r="G226" s="104">
        <f t="shared" si="250"/>
        <v>0.69300000000000139</v>
      </c>
      <c r="H226" s="104">
        <f t="shared" si="250"/>
        <v>0.6730000000000036</v>
      </c>
      <c r="I226" s="104">
        <f t="shared" si="250"/>
        <v>0.68199999999999594</v>
      </c>
      <c r="J226" s="104">
        <f t="shared" si="250"/>
        <v>0.70300000000000029</v>
      </c>
      <c r="K226" s="105">
        <f t="shared" ref="K226" si="251">IFERROR(AVERAGE(F226:J226)," ")</f>
        <v>0.6894000000000009</v>
      </c>
      <c r="L226" s="179">
        <f t="shared" ref="L226" si="252">IFERROR((1-((MAX(F226:J226)-MIN(F226:J226))/(2*AVERAGE(F226:J226))))*100," ")</f>
        <v>97.82419495213253</v>
      </c>
      <c r="M226" s="180"/>
      <c r="N226" s="104">
        <f t="shared" ref="N226:R226" si="253">(N223-N224)*10</f>
        <v>0.69900000000000073</v>
      </c>
      <c r="O226" s="104">
        <f t="shared" si="253"/>
        <v>0.71000000000000174</v>
      </c>
      <c r="P226" s="104">
        <f t="shared" si="253"/>
        <v>0.71900000000000297</v>
      </c>
      <c r="Q226" s="104">
        <f t="shared" si="253"/>
        <v>0.70499999999999563</v>
      </c>
      <c r="R226" s="104">
        <f t="shared" si="253"/>
        <v>0.70800000000000196</v>
      </c>
      <c r="S226" s="105">
        <f t="shared" ref="S226" si="254">IFERROR(AVERAGE(N226:R226)," ")</f>
        <v>0.70820000000000061</v>
      </c>
      <c r="T226" s="171">
        <f t="shared" ref="T226" si="255">IFERROR((1-((MAX(N226:R226)-MIN(N226:R226))/(2*AVERAGE(N226:R226))))*100," ")</f>
        <v>98.587969500141043</v>
      </c>
      <c r="U226" s="172"/>
      <c r="V226" s="9">
        <v>2.94</v>
      </c>
      <c r="W226" s="9">
        <v>5.83</v>
      </c>
      <c r="X226" s="9">
        <v>19.760000000000002</v>
      </c>
      <c r="Y226" s="9">
        <v>6009755</v>
      </c>
      <c r="Z226" s="5"/>
      <c r="AA226" s="6"/>
      <c r="AB226" s="6"/>
      <c r="AC226" s="7"/>
      <c r="AD226" s="8"/>
    </row>
    <row r="227" spans="1:30" ht="21.75" x14ac:dyDescent="0.45">
      <c r="A227" s="21">
        <v>44235</v>
      </c>
      <c r="B227" s="173">
        <v>0.75</v>
      </c>
      <c r="C227" s="176">
        <v>4.5</v>
      </c>
      <c r="D227" s="173"/>
      <c r="E227" s="100" t="s">
        <v>53</v>
      </c>
      <c r="F227" s="10">
        <v>3.778</v>
      </c>
      <c r="G227" s="11">
        <v>3.7923</v>
      </c>
      <c r="H227" s="11">
        <v>3.7907999999999999</v>
      </c>
      <c r="I227" s="11">
        <v>3.7865000000000002</v>
      </c>
      <c r="J227" s="11">
        <v>3.7837999999999998</v>
      </c>
      <c r="K227" s="141" t="s">
        <v>54</v>
      </c>
      <c r="L227" s="167" t="s">
        <v>54</v>
      </c>
      <c r="M227" s="168"/>
      <c r="N227" s="10">
        <v>3.7820999999999998</v>
      </c>
      <c r="O227" s="11">
        <v>3.7835000000000001</v>
      </c>
      <c r="P227" s="11">
        <v>3.7808999999999999</v>
      </c>
      <c r="Q227" s="11">
        <v>3.7835999999999999</v>
      </c>
      <c r="R227" s="11">
        <v>3.7827999999999999</v>
      </c>
      <c r="S227" s="141" t="s">
        <v>54</v>
      </c>
      <c r="T227" s="167" t="s">
        <v>54</v>
      </c>
      <c r="U227" s="168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 x14ac:dyDescent="0.45">
      <c r="A228" s="54">
        <v>0.45416666666666666</v>
      </c>
      <c r="B228" s="174"/>
      <c r="C228" s="177"/>
      <c r="D228" s="174"/>
      <c r="E228" s="100" t="s">
        <v>55</v>
      </c>
      <c r="F228" s="10">
        <v>3.7097000000000002</v>
      </c>
      <c r="G228" s="11">
        <v>3.7242000000000002</v>
      </c>
      <c r="H228" s="11">
        <v>3.7223000000000002</v>
      </c>
      <c r="I228" s="11">
        <v>3.7181000000000002</v>
      </c>
      <c r="J228" s="11">
        <v>3.7149999999999999</v>
      </c>
      <c r="K228" s="141" t="s">
        <v>54</v>
      </c>
      <c r="L228" s="167" t="s">
        <v>54</v>
      </c>
      <c r="M228" s="168"/>
      <c r="N228" s="10">
        <v>3.7164999999999999</v>
      </c>
      <c r="O228" s="11">
        <v>3.7174</v>
      </c>
      <c r="P228" s="11">
        <v>3.7138</v>
      </c>
      <c r="Q228" s="11">
        <v>3.7174999999999998</v>
      </c>
      <c r="R228" s="11">
        <v>3.7160000000000002</v>
      </c>
      <c r="S228" s="141" t="s">
        <v>54</v>
      </c>
      <c r="T228" s="167" t="s">
        <v>54</v>
      </c>
      <c r="U228" s="168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 x14ac:dyDescent="0.45">
      <c r="A229" s="24"/>
      <c r="B229" s="174"/>
      <c r="C229" s="177"/>
      <c r="D229" s="174"/>
      <c r="E229" s="100" t="s">
        <v>56</v>
      </c>
      <c r="F229" s="103">
        <f t="shared" ref="F229:J229" si="256">F227-F228</f>
        <v>6.8299999999999805E-2</v>
      </c>
      <c r="G229" s="103">
        <f t="shared" si="256"/>
        <v>6.8099999999999827E-2</v>
      </c>
      <c r="H229" s="103">
        <f t="shared" si="256"/>
        <v>6.8499999999999783E-2</v>
      </c>
      <c r="I229" s="103">
        <f t="shared" si="256"/>
        <v>6.8400000000000016E-2</v>
      </c>
      <c r="J229" s="103">
        <f t="shared" si="256"/>
        <v>6.8799999999999972E-2</v>
      </c>
      <c r="K229" s="12" t="s">
        <v>54</v>
      </c>
      <c r="L229" s="169" t="s">
        <v>54</v>
      </c>
      <c r="M229" s="170"/>
      <c r="N229" s="103">
        <f t="shared" ref="N229:R229" si="257">N227-N228</f>
        <v>6.5599999999999881E-2</v>
      </c>
      <c r="O229" s="103">
        <f t="shared" si="257"/>
        <v>6.6100000000000048E-2</v>
      </c>
      <c r="P229" s="103">
        <f t="shared" si="257"/>
        <v>6.7099999999999937E-2</v>
      </c>
      <c r="Q229" s="103">
        <f t="shared" si="257"/>
        <v>6.6100000000000048E-2</v>
      </c>
      <c r="R229" s="103">
        <f t="shared" si="257"/>
        <v>6.6799999999999748E-2</v>
      </c>
      <c r="S229" s="12" t="s">
        <v>54</v>
      </c>
      <c r="T229" s="169" t="s">
        <v>54</v>
      </c>
      <c r="U229" s="170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 x14ac:dyDescent="0.45">
      <c r="A230" s="25"/>
      <c r="B230" s="175"/>
      <c r="C230" s="178"/>
      <c r="D230" s="175"/>
      <c r="E230" s="100" t="s">
        <v>57</v>
      </c>
      <c r="F230" s="104">
        <f t="shared" ref="F230:J230" si="258">(F227-F228)*10</f>
        <v>0.68299999999999805</v>
      </c>
      <c r="G230" s="104">
        <f t="shared" si="258"/>
        <v>0.68099999999999827</v>
      </c>
      <c r="H230" s="104">
        <f t="shared" si="258"/>
        <v>0.68499999999999783</v>
      </c>
      <c r="I230" s="104">
        <f t="shared" si="258"/>
        <v>0.68400000000000016</v>
      </c>
      <c r="J230" s="104">
        <f t="shared" si="258"/>
        <v>0.68799999999999972</v>
      </c>
      <c r="K230" s="105">
        <f t="shared" ref="K230" si="259">IFERROR(AVERAGE(F230:J230)," ")</f>
        <v>0.68419999999999881</v>
      </c>
      <c r="L230" s="179">
        <f t="shared" ref="L230" si="260">IFERROR((1-((MAX(F230:J230)-MIN(F230:J230))/(2*AVERAGE(F230:J230))))*100," ")</f>
        <v>99.488453668517877</v>
      </c>
      <c r="M230" s="180"/>
      <c r="N230" s="104">
        <f t="shared" ref="N230:R230" si="261">(N227-N228)*10</f>
        <v>0.65599999999999881</v>
      </c>
      <c r="O230" s="104">
        <f t="shared" si="261"/>
        <v>0.66100000000000048</v>
      </c>
      <c r="P230" s="104">
        <f t="shared" si="261"/>
        <v>0.67099999999999937</v>
      </c>
      <c r="Q230" s="104">
        <f t="shared" si="261"/>
        <v>0.66100000000000048</v>
      </c>
      <c r="R230" s="104">
        <f t="shared" si="261"/>
        <v>0.66799999999999748</v>
      </c>
      <c r="S230" s="105">
        <f t="shared" ref="S230" si="262">IFERROR(AVERAGE(N230:R230)," ")</f>
        <v>0.66339999999999932</v>
      </c>
      <c r="T230" s="171">
        <f t="shared" ref="T230" si="263">IFERROR((1-((MAX(N230:R230)-MIN(N230:R230))/(2*AVERAGE(N230:R230))))*100," ")</f>
        <v>98.869460355743101</v>
      </c>
      <c r="U230" s="172"/>
      <c r="V230" s="9"/>
      <c r="W230" s="9">
        <v>5.62</v>
      </c>
      <c r="X230" s="9">
        <v>19.059999999999999</v>
      </c>
      <c r="Y230" s="9">
        <v>7019630</v>
      </c>
      <c r="Z230" s="5"/>
      <c r="AA230" s="6"/>
      <c r="AB230" s="6"/>
      <c r="AC230" s="7"/>
      <c r="AD230" s="8"/>
    </row>
    <row r="231" spans="1:30" ht="21.75" x14ac:dyDescent="0.45">
      <c r="A231" s="21"/>
      <c r="B231" s="173"/>
      <c r="C231" s="176"/>
      <c r="D231" s="173"/>
      <c r="E231" s="100" t="s">
        <v>53</v>
      </c>
      <c r="F231" s="10"/>
      <c r="G231" s="11"/>
      <c r="H231" s="11"/>
      <c r="I231" s="11"/>
      <c r="J231" s="11"/>
      <c r="K231" s="141" t="s">
        <v>54</v>
      </c>
      <c r="L231" s="167" t="s">
        <v>54</v>
      </c>
      <c r="M231" s="168"/>
      <c r="N231" s="10"/>
      <c r="O231" s="11"/>
      <c r="P231" s="11"/>
      <c r="Q231" s="11"/>
      <c r="R231" s="11"/>
      <c r="S231" s="141" t="s">
        <v>54</v>
      </c>
      <c r="T231" s="167" t="s">
        <v>54</v>
      </c>
      <c r="U231" s="168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 x14ac:dyDescent="0.45">
      <c r="A232" s="54"/>
      <c r="B232" s="174"/>
      <c r="C232" s="177"/>
      <c r="D232" s="174"/>
      <c r="E232" s="100" t="s">
        <v>55</v>
      </c>
      <c r="F232" s="10"/>
      <c r="G232" s="11"/>
      <c r="H232" s="11"/>
      <c r="I232" s="11"/>
      <c r="J232" s="11"/>
      <c r="K232" s="141" t="s">
        <v>54</v>
      </c>
      <c r="L232" s="167" t="s">
        <v>54</v>
      </c>
      <c r="M232" s="168"/>
      <c r="N232" s="10"/>
      <c r="O232" s="11"/>
      <c r="P232" s="11"/>
      <c r="Q232" s="11"/>
      <c r="R232" s="11"/>
      <c r="S232" s="141" t="s">
        <v>54</v>
      </c>
      <c r="T232" s="167" t="s">
        <v>54</v>
      </c>
      <c r="U232" s="168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 x14ac:dyDescent="0.45">
      <c r="A233" s="24"/>
      <c r="B233" s="174"/>
      <c r="C233" s="177"/>
      <c r="D233" s="174"/>
      <c r="E233" s="100" t="s">
        <v>56</v>
      </c>
      <c r="F233" s="103">
        <f t="shared" ref="F233:J233" si="264">F231-F232</f>
        <v>0</v>
      </c>
      <c r="G233" s="103">
        <f t="shared" si="264"/>
        <v>0</v>
      </c>
      <c r="H233" s="103">
        <f t="shared" si="264"/>
        <v>0</v>
      </c>
      <c r="I233" s="103">
        <f t="shared" si="264"/>
        <v>0</v>
      </c>
      <c r="J233" s="103">
        <f t="shared" si="264"/>
        <v>0</v>
      </c>
      <c r="K233" s="12" t="s">
        <v>54</v>
      </c>
      <c r="L233" s="169" t="s">
        <v>54</v>
      </c>
      <c r="M233" s="170"/>
      <c r="N233" s="103">
        <f t="shared" ref="N233:R233" si="265">N231-N232</f>
        <v>0</v>
      </c>
      <c r="O233" s="103">
        <f t="shared" si="265"/>
        <v>0</v>
      </c>
      <c r="P233" s="103">
        <f t="shared" si="265"/>
        <v>0</v>
      </c>
      <c r="Q233" s="103">
        <f t="shared" si="265"/>
        <v>0</v>
      </c>
      <c r="R233" s="103">
        <f t="shared" si="265"/>
        <v>0</v>
      </c>
      <c r="S233" s="12" t="s">
        <v>54</v>
      </c>
      <c r="T233" s="169" t="s">
        <v>54</v>
      </c>
      <c r="U233" s="170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 x14ac:dyDescent="0.45">
      <c r="A234" s="25"/>
      <c r="B234" s="175"/>
      <c r="C234" s="178"/>
      <c r="D234" s="175"/>
      <c r="E234" s="100" t="s">
        <v>57</v>
      </c>
      <c r="F234" s="104">
        <f t="shared" ref="F234:J234" si="266">(F231-F232)*10</f>
        <v>0</v>
      </c>
      <c r="G234" s="104">
        <f t="shared" si="266"/>
        <v>0</v>
      </c>
      <c r="H234" s="104">
        <f t="shared" si="266"/>
        <v>0</v>
      </c>
      <c r="I234" s="104">
        <f t="shared" si="266"/>
        <v>0</v>
      </c>
      <c r="J234" s="104">
        <f t="shared" si="266"/>
        <v>0</v>
      </c>
      <c r="K234" s="105">
        <f t="shared" ref="K234" si="267">IFERROR(AVERAGE(F234:J234)," ")</f>
        <v>0</v>
      </c>
      <c r="L234" s="179" t="str">
        <f t="shared" ref="L234" si="268">IFERROR((1-((MAX(F234:J234)-MIN(F234:J234))/(2*AVERAGE(F234:J234))))*100," ")</f>
        <v xml:space="preserve"> </v>
      </c>
      <c r="M234" s="180"/>
      <c r="N234" s="104">
        <f t="shared" ref="N234:R234" si="269">(N231-N232)*10</f>
        <v>0</v>
      </c>
      <c r="O234" s="104">
        <f t="shared" si="269"/>
        <v>0</v>
      </c>
      <c r="P234" s="104">
        <f t="shared" si="269"/>
        <v>0</v>
      </c>
      <c r="Q234" s="104">
        <f t="shared" si="269"/>
        <v>0</v>
      </c>
      <c r="R234" s="104">
        <f t="shared" si="269"/>
        <v>0</v>
      </c>
      <c r="S234" s="105">
        <f t="shared" ref="S234" si="270">IFERROR(AVERAGE(N234:R234)," ")</f>
        <v>0</v>
      </c>
      <c r="T234" s="171" t="str">
        <f t="shared" ref="T234" si="271">IFERROR((1-((MAX(N234:R234)-MIN(N234:R234))/(2*AVERAGE(N234:R234))))*100," ")</f>
        <v xml:space="preserve"> </v>
      </c>
      <c r="U234" s="172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 x14ac:dyDescent="0.45">
      <c r="A235" s="21"/>
      <c r="B235" s="173"/>
      <c r="C235" s="176"/>
      <c r="D235" s="173"/>
      <c r="E235" s="100" t="s">
        <v>53</v>
      </c>
      <c r="F235" s="10"/>
      <c r="G235" s="11"/>
      <c r="H235" s="11"/>
      <c r="I235" s="11"/>
      <c r="J235" s="11"/>
      <c r="K235" s="141" t="s">
        <v>54</v>
      </c>
      <c r="L235" s="167" t="s">
        <v>54</v>
      </c>
      <c r="M235" s="168"/>
      <c r="N235" s="10"/>
      <c r="O235" s="11"/>
      <c r="P235" s="11"/>
      <c r="Q235" s="11"/>
      <c r="R235" s="11"/>
      <c r="S235" s="141" t="s">
        <v>54</v>
      </c>
      <c r="T235" s="167" t="s">
        <v>54</v>
      </c>
      <c r="U235" s="168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 x14ac:dyDescent="0.45">
      <c r="A236" s="54"/>
      <c r="B236" s="174"/>
      <c r="C236" s="177"/>
      <c r="D236" s="174"/>
      <c r="E236" s="100" t="s">
        <v>55</v>
      </c>
      <c r="F236" s="10"/>
      <c r="G236" s="11"/>
      <c r="H236" s="11"/>
      <c r="I236" s="11"/>
      <c r="J236" s="11"/>
      <c r="K236" s="141" t="s">
        <v>54</v>
      </c>
      <c r="L236" s="167" t="s">
        <v>54</v>
      </c>
      <c r="M236" s="168"/>
      <c r="N236" s="10"/>
      <c r="O236" s="11"/>
      <c r="P236" s="11"/>
      <c r="Q236" s="11"/>
      <c r="R236" s="11"/>
      <c r="S236" s="141" t="s">
        <v>54</v>
      </c>
      <c r="T236" s="167" t="s">
        <v>54</v>
      </c>
      <c r="U236" s="168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 x14ac:dyDescent="0.45">
      <c r="A237" s="24"/>
      <c r="B237" s="174"/>
      <c r="C237" s="177"/>
      <c r="D237" s="174"/>
      <c r="E237" s="100" t="s">
        <v>56</v>
      </c>
      <c r="F237" s="103">
        <f t="shared" ref="F237:J237" si="272">F235-F236</f>
        <v>0</v>
      </c>
      <c r="G237" s="103">
        <f t="shared" si="272"/>
        <v>0</v>
      </c>
      <c r="H237" s="103">
        <f t="shared" si="272"/>
        <v>0</v>
      </c>
      <c r="I237" s="103">
        <f t="shared" si="272"/>
        <v>0</v>
      </c>
      <c r="J237" s="103">
        <f t="shared" si="272"/>
        <v>0</v>
      </c>
      <c r="K237" s="12" t="s">
        <v>54</v>
      </c>
      <c r="L237" s="169" t="s">
        <v>54</v>
      </c>
      <c r="M237" s="170"/>
      <c r="N237" s="103">
        <f t="shared" ref="N237:R237" si="273">N235-N236</f>
        <v>0</v>
      </c>
      <c r="O237" s="103">
        <f t="shared" si="273"/>
        <v>0</v>
      </c>
      <c r="P237" s="103">
        <f t="shared" si="273"/>
        <v>0</v>
      </c>
      <c r="Q237" s="103">
        <f t="shared" si="273"/>
        <v>0</v>
      </c>
      <c r="R237" s="103">
        <f t="shared" si="273"/>
        <v>0</v>
      </c>
      <c r="S237" s="12" t="s">
        <v>54</v>
      </c>
      <c r="T237" s="169" t="s">
        <v>54</v>
      </c>
      <c r="U237" s="170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 x14ac:dyDescent="0.45">
      <c r="A238" s="25"/>
      <c r="B238" s="175"/>
      <c r="C238" s="178"/>
      <c r="D238" s="175"/>
      <c r="E238" s="100" t="s">
        <v>57</v>
      </c>
      <c r="F238" s="104">
        <f t="shared" ref="F238:J238" si="274">(F235-F236)*10</f>
        <v>0</v>
      </c>
      <c r="G238" s="104">
        <f t="shared" si="274"/>
        <v>0</v>
      </c>
      <c r="H238" s="104">
        <f t="shared" si="274"/>
        <v>0</v>
      </c>
      <c r="I238" s="104">
        <f t="shared" si="274"/>
        <v>0</v>
      </c>
      <c r="J238" s="104">
        <f t="shared" si="274"/>
        <v>0</v>
      </c>
      <c r="K238" s="105">
        <f t="shared" ref="K238" si="275">IFERROR(AVERAGE(F238:J238)," ")</f>
        <v>0</v>
      </c>
      <c r="L238" s="179" t="str">
        <f t="shared" ref="L238" si="276">IFERROR((1-((MAX(F238:J238)-MIN(F238:J238))/(2*AVERAGE(F238:J238))))*100," ")</f>
        <v xml:space="preserve"> </v>
      </c>
      <c r="M238" s="180"/>
      <c r="N238" s="104">
        <f t="shared" ref="N238:R238" si="277">(N235-N236)*10</f>
        <v>0</v>
      </c>
      <c r="O238" s="104">
        <f t="shared" si="277"/>
        <v>0</v>
      </c>
      <c r="P238" s="104">
        <f t="shared" si="277"/>
        <v>0</v>
      </c>
      <c r="Q238" s="104">
        <f t="shared" si="277"/>
        <v>0</v>
      </c>
      <c r="R238" s="104">
        <f t="shared" si="277"/>
        <v>0</v>
      </c>
      <c r="S238" s="105">
        <f t="shared" ref="S238" si="278">IFERROR(AVERAGE(N238:R238)," ")</f>
        <v>0</v>
      </c>
      <c r="T238" s="171" t="str">
        <f t="shared" ref="T238" si="279">IFERROR((1-((MAX(N238:R238)-MIN(N238:R238))/(2*AVERAGE(N238:R238))))*100," ")</f>
        <v xml:space="preserve"> </v>
      </c>
      <c r="U238" s="172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 x14ac:dyDescent="0.45">
      <c r="A239" s="21"/>
      <c r="B239" s="173"/>
      <c r="C239" s="176"/>
      <c r="D239" s="173"/>
      <c r="E239" s="100" t="s">
        <v>53</v>
      </c>
      <c r="F239" s="10"/>
      <c r="G239" s="11"/>
      <c r="H239" s="11"/>
      <c r="I239" s="11"/>
      <c r="J239" s="11"/>
      <c r="K239" s="141" t="s">
        <v>54</v>
      </c>
      <c r="L239" s="167" t="s">
        <v>54</v>
      </c>
      <c r="M239" s="168"/>
      <c r="N239" s="10"/>
      <c r="O239" s="11"/>
      <c r="P239" s="11"/>
      <c r="Q239" s="11"/>
      <c r="R239" s="11"/>
      <c r="S239" s="141" t="s">
        <v>54</v>
      </c>
      <c r="T239" s="167" t="s">
        <v>54</v>
      </c>
      <c r="U239" s="168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 x14ac:dyDescent="0.45">
      <c r="A240" s="54"/>
      <c r="B240" s="174"/>
      <c r="C240" s="177"/>
      <c r="D240" s="174"/>
      <c r="E240" s="100" t="s">
        <v>55</v>
      </c>
      <c r="F240" s="10"/>
      <c r="G240" s="11"/>
      <c r="H240" s="11"/>
      <c r="I240" s="11"/>
      <c r="J240" s="11"/>
      <c r="K240" s="141" t="s">
        <v>54</v>
      </c>
      <c r="L240" s="167" t="s">
        <v>54</v>
      </c>
      <c r="M240" s="168"/>
      <c r="N240" s="10"/>
      <c r="O240" s="11"/>
      <c r="P240" s="11"/>
      <c r="Q240" s="11"/>
      <c r="R240" s="11"/>
      <c r="S240" s="141" t="s">
        <v>54</v>
      </c>
      <c r="T240" s="167" t="s">
        <v>54</v>
      </c>
      <c r="U240" s="168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 x14ac:dyDescent="0.45">
      <c r="A241" s="24"/>
      <c r="B241" s="174"/>
      <c r="C241" s="177"/>
      <c r="D241" s="174"/>
      <c r="E241" s="100" t="s">
        <v>56</v>
      </c>
      <c r="F241" s="103">
        <f t="shared" ref="F241:J241" si="280">F239-F240</f>
        <v>0</v>
      </c>
      <c r="G241" s="103">
        <f t="shared" si="280"/>
        <v>0</v>
      </c>
      <c r="H241" s="103">
        <f t="shared" si="280"/>
        <v>0</v>
      </c>
      <c r="I241" s="103">
        <f t="shared" si="280"/>
        <v>0</v>
      </c>
      <c r="J241" s="103">
        <f t="shared" si="280"/>
        <v>0</v>
      </c>
      <c r="K241" s="12" t="s">
        <v>54</v>
      </c>
      <c r="L241" s="169" t="s">
        <v>54</v>
      </c>
      <c r="M241" s="170"/>
      <c r="N241" s="103">
        <f t="shared" ref="N241:R241" si="281">N239-N240</f>
        <v>0</v>
      </c>
      <c r="O241" s="103">
        <f t="shared" si="281"/>
        <v>0</v>
      </c>
      <c r="P241" s="103">
        <f t="shared" si="281"/>
        <v>0</v>
      </c>
      <c r="Q241" s="103">
        <f t="shared" si="281"/>
        <v>0</v>
      </c>
      <c r="R241" s="103">
        <f t="shared" si="281"/>
        <v>0</v>
      </c>
      <c r="S241" s="12" t="s">
        <v>54</v>
      </c>
      <c r="T241" s="169" t="s">
        <v>54</v>
      </c>
      <c r="U241" s="170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 x14ac:dyDescent="0.45">
      <c r="A242" s="25"/>
      <c r="B242" s="175"/>
      <c r="C242" s="178"/>
      <c r="D242" s="175"/>
      <c r="E242" s="100" t="s">
        <v>57</v>
      </c>
      <c r="F242" s="104">
        <f t="shared" ref="F242:J242" si="282">(F239-F240)*10</f>
        <v>0</v>
      </c>
      <c r="G242" s="104">
        <f t="shared" si="282"/>
        <v>0</v>
      </c>
      <c r="H242" s="104">
        <f t="shared" si="282"/>
        <v>0</v>
      </c>
      <c r="I242" s="104">
        <f t="shared" si="282"/>
        <v>0</v>
      </c>
      <c r="J242" s="104">
        <f t="shared" si="282"/>
        <v>0</v>
      </c>
      <c r="K242" s="105">
        <f t="shared" ref="K242" si="283">IFERROR(AVERAGE(F242:J242)," ")</f>
        <v>0</v>
      </c>
      <c r="L242" s="179" t="str">
        <f t="shared" ref="L242" si="284">IFERROR((1-((MAX(F242:J242)-MIN(F242:J242))/(2*AVERAGE(F242:J242))))*100," ")</f>
        <v xml:space="preserve"> </v>
      </c>
      <c r="M242" s="180"/>
      <c r="N242" s="104">
        <f t="shared" ref="N242:R242" si="285">(N239-N240)*10</f>
        <v>0</v>
      </c>
      <c r="O242" s="104">
        <f t="shared" si="285"/>
        <v>0</v>
      </c>
      <c r="P242" s="104">
        <f t="shared" si="285"/>
        <v>0</v>
      </c>
      <c r="Q242" s="104">
        <f t="shared" si="285"/>
        <v>0</v>
      </c>
      <c r="R242" s="104">
        <f t="shared" si="285"/>
        <v>0</v>
      </c>
      <c r="S242" s="105">
        <f t="shared" ref="S242" si="286">IFERROR(AVERAGE(N242:R242)," ")</f>
        <v>0</v>
      </c>
      <c r="T242" s="171" t="str">
        <f t="shared" ref="T242" si="287">IFERROR((1-((MAX(N242:R242)-MIN(N242:R242))/(2*AVERAGE(N242:R242))))*100," ")</f>
        <v xml:space="preserve"> </v>
      </c>
      <c r="U242" s="172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 x14ac:dyDescent="0.45">
      <c r="A243" s="21"/>
      <c r="B243" s="173"/>
      <c r="C243" s="176"/>
      <c r="D243" s="173"/>
      <c r="E243" s="100" t="s">
        <v>53</v>
      </c>
      <c r="F243" s="10"/>
      <c r="G243" s="11"/>
      <c r="H243" s="11"/>
      <c r="I243" s="11"/>
      <c r="J243" s="11"/>
      <c r="K243" s="141" t="s">
        <v>54</v>
      </c>
      <c r="L243" s="167" t="s">
        <v>54</v>
      </c>
      <c r="M243" s="168"/>
      <c r="N243" s="10"/>
      <c r="O243" s="11"/>
      <c r="P243" s="11"/>
      <c r="Q243" s="11"/>
      <c r="R243" s="11"/>
      <c r="S243" s="141" t="s">
        <v>54</v>
      </c>
      <c r="T243" s="167" t="s">
        <v>54</v>
      </c>
      <c r="U243" s="168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 x14ac:dyDescent="0.45">
      <c r="A244" s="54"/>
      <c r="B244" s="174"/>
      <c r="C244" s="177"/>
      <c r="D244" s="174"/>
      <c r="E244" s="100" t="s">
        <v>55</v>
      </c>
      <c r="F244" s="10"/>
      <c r="G244" s="11"/>
      <c r="H244" s="11"/>
      <c r="I244" s="11"/>
      <c r="J244" s="11"/>
      <c r="K244" s="141" t="s">
        <v>54</v>
      </c>
      <c r="L244" s="167" t="s">
        <v>54</v>
      </c>
      <c r="M244" s="168"/>
      <c r="N244" s="10"/>
      <c r="O244" s="11"/>
      <c r="P244" s="11"/>
      <c r="Q244" s="11"/>
      <c r="R244" s="11"/>
      <c r="S244" s="141" t="s">
        <v>54</v>
      </c>
      <c r="T244" s="167" t="s">
        <v>54</v>
      </c>
      <c r="U244" s="168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 x14ac:dyDescent="0.45">
      <c r="A245" s="24"/>
      <c r="B245" s="174"/>
      <c r="C245" s="177"/>
      <c r="D245" s="174"/>
      <c r="E245" s="100" t="s">
        <v>56</v>
      </c>
      <c r="F245" s="103">
        <f t="shared" ref="F245:J245" si="288">F243-F244</f>
        <v>0</v>
      </c>
      <c r="G245" s="103">
        <f t="shared" si="288"/>
        <v>0</v>
      </c>
      <c r="H245" s="103">
        <f t="shared" si="288"/>
        <v>0</v>
      </c>
      <c r="I245" s="103">
        <f t="shared" si="288"/>
        <v>0</v>
      </c>
      <c r="J245" s="103">
        <f t="shared" si="288"/>
        <v>0</v>
      </c>
      <c r="K245" s="12" t="s">
        <v>54</v>
      </c>
      <c r="L245" s="169" t="s">
        <v>54</v>
      </c>
      <c r="M245" s="170"/>
      <c r="N245" s="103">
        <f t="shared" ref="N245:R245" si="289">N243-N244</f>
        <v>0</v>
      </c>
      <c r="O245" s="103">
        <f t="shared" si="289"/>
        <v>0</v>
      </c>
      <c r="P245" s="103">
        <f t="shared" si="289"/>
        <v>0</v>
      </c>
      <c r="Q245" s="103">
        <f t="shared" si="289"/>
        <v>0</v>
      </c>
      <c r="R245" s="103">
        <f t="shared" si="289"/>
        <v>0</v>
      </c>
      <c r="S245" s="12" t="s">
        <v>54</v>
      </c>
      <c r="T245" s="169" t="s">
        <v>54</v>
      </c>
      <c r="U245" s="170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 x14ac:dyDescent="0.45">
      <c r="A246" s="25"/>
      <c r="B246" s="175"/>
      <c r="C246" s="178"/>
      <c r="D246" s="175"/>
      <c r="E246" s="100" t="s">
        <v>57</v>
      </c>
      <c r="F246" s="104">
        <f t="shared" ref="F246:J246" si="290">(F243-F244)*10</f>
        <v>0</v>
      </c>
      <c r="G246" s="104">
        <f t="shared" si="290"/>
        <v>0</v>
      </c>
      <c r="H246" s="104">
        <f t="shared" si="290"/>
        <v>0</v>
      </c>
      <c r="I246" s="104">
        <f t="shared" si="290"/>
        <v>0</v>
      </c>
      <c r="J246" s="104">
        <f t="shared" si="290"/>
        <v>0</v>
      </c>
      <c r="K246" s="105">
        <f t="shared" ref="K246" si="291">IFERROR(AVERAGE(F246:J246)," ")</f>
        <v>0</v>
      </c>
      <c r="L246" s="179" t="str">
        <f t="shared" ref="L246" si="292">IFERROR((1-((MAX(F246:J246)-MIN(F246:J246))/(2*AVERAGE(F246:J246))))*100," ")</f>
        <v xml:space="preserve"> </v>
      </c>
      <c r="M246" s="180"/>
      <c r="N246" s="104">
        <f t="shared" ref="N246:R246" si="293">(N243-N244)*10</f>
        <v>0</v>
      </c>
      <c r="O246" s="104">
        <f t="shared" si="293"/>
        <v>0</v>
      </c>
      <c r="P246" s="104">
        <f t="shared" si="293"/>
        <v>0</v>
      </c>
      <c r="Q246" s="104">
        <f t="shared" si="293"/>
        <v>0</v>
      </c>
      <c r="R246" s="104">
        <f t="shared" si="293"/>
        <v>0</v>
      </c>
      <c r="S246" s="105">
        <f t="shared" ref="S246" si="294">IFERROR(AVERAGE(N246:R246)," ")</f>
        <v>0</v>
      </c>
      <c r="T246" s="171" t="str">
        <f t="shared" ref="T246" si="295">IFERROR((1-((MAX(N246:R246)-MIN(N246:R246))/(2*AVERAGE(N246:R246))))*100," ")</f>
        <v xml:space="preserve"> </v>
      </c>
      <c r="U246" s="172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 x14ac:dyDescent="0.45">
      <c r="A247" s="21"/>
      <c r="B247" s="173"/>
      <c r="C247" s="176"/>
      <c r="D247" s="173"/>
      <c r="E247" s="100" t="s">
        <v>53</v>
      </c>
      <c r="F247" s="10"/>
      <c r="G247" s="11"/>
      <c r="H247" s="11"/>
      <c r="I247" s="11"/>
      <c r="J247" s="11"/>
      <c r="K247" s="141" t="s">
        <v>54</v>
      </c>
      <c r="L247" s="167" t="s">
        <v>54</v>
      </c>
      <c r="M247" s="168"/>
      <c r="N247" s="10"/>
      <c r="O247" s="11"/>
      <c r="P247" s="11"/>
      <c r="Q247" s="11"/>
      <c r="R247" s="11"/>
      <c r="S247" s="141" t="s">
        <v>54</v>
      </c>
      <c r="T247" s="167" t="s">
        <v>54</v>
      </c>
      <c r="U247" s="168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 x14ac:dyDescent="0.45">
      <c r="A248" s="54"/>
      <c r="B248" s="174"/>
      <c r="C248" s="177"/>
      <c r="D248" s="174"/>
      <c r="E248" s="100" t="s">
        <v>55</v>
      </c>
      <c r="F248" s="10"/>
      <c r="G248" s="11"/>
      <c r="H248" s="11"/>
      <c r="I248" s="11"/>
      <c r="J248" s="11"/>
      <c r="K248" s="141" t="s">
        <v>54</v>
      </c>
      <c r="L248" s="167" t="s">
        <v>54</v>
      </c>
      <c r="M248" s="168"/>
      <c r="N248" s="10"/>
      <c r="O248" s="11"/>
      <c r="P248" s="11"/>
      <c r="Q248" s="11"/>
      <c r="R248" s="11"/>
      <c r="S248" s="141" t="s">
        <v>54</v>
      </c>
      <c r="T248" s="167" t="s">
        <v>54</v>
      </c>
      <c r="U248" s="168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 x14ac:dyDescent="0.45">
      <c r="A249" s="24"/>
      <c r="B249" s="174"/>
      <c r="C249" s="177"/>
      <c r="D249" s="174"/>
      <c r="E249" s="100" t="s">
        <v>56</v>
      </c>
      <c r="F249" s="103">
        <f t="shared" ref="F249:J249" si="296">F247-F248</f>
        <v>0</v>
      </c>
      <c r="G249" s="103">
        <f t="shared" si="296"/>
        <v>0</v>
      </c>
      <c r="H249" s="103">
        <f t="shared" si="296"/>
        <v>0</v>
      </c>
      <c r="I249" s="103">
        <f t="shared" si="296"/>
        <v>0</v>
      </c>
      <c r="J249" s="103">
        <f t="shared" si="296"/>
        <v>0</v>
      </c>
      <c r="K249" s="12" t="s">
        <v>54</v>
      </c>
      <c r="L249" s="169" t="s">
        <v>54</v>
      </c>
      <c r="M249" s="170"/>
      <c r="N249" s="103">
        <f t="shared" ref="N249:R249" si="297">N247-N248</f>
        <v>0</v>
      </c>
      <c r="O249" s="103">
        <f t="shared" si="297"/>
        <v>0</v>
      </c>
      <c r="P249" s="103">
        <f t="shared" si="297"/>
        <v>0</v>
      </c>
      <c r="Q249" s="103">
        <f t="shared" si="297"/>
        <v>0</v>
      </c>
      <c r="R249" s="103">
        <f t="shared" si="297"/>
        <v>0</v>
      </c>
      <c r="S249" s="12" t="s">
        <v>54</v>
      </c>
      <c r="T249" s="169" t="s">
        <v>54</v>
      </c>
      <c r="U249" s="170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 x14ac:dyDescent="0.45">
      <c r="A250" s="25"/>
      <c r="B250" s="175"/>
      <c r="C250" s="178"/>
      <c r="D250" s="175"/>
      <c r="E250" s="100" t="s">
        <v>57</v>
      </c>
      <c r="F250" s="104">
        <f t="shared" ref="F250:J250" si="298">(F247-F248)*10</f>
        <v>0</v>
      </c>
      <c r="G250" s="104">
        <f t="shared" si="298"/>
        <v>0</v>
      </c>
      <c r="H250" s="104">
        <f t="shared" si="298"/>
        <v>0</v>
      </c>
      <c r="I250" s="104">
        <f t="shared" si="298"/>
        <v>0</v>
      </c>
      <c r="J250" s="104">
        <f t="shared" si="298"/>
        <v>0</v>
      </c>
      <c r="K250" s="105">
        <f t="shared" ref="K250" si="299">IFERROR(AVERAGE(F250:J250)," ")</f>
        <v>0</v>
      </c>
      <c r="L250" s="179" t="str">
        <f t="shared" ref="L250" si="300">IFERROR((1-((MAX(F250:J250)-MIN(F250:J250))/(2*AVERAGE(F250:J250))))*100," ")</f>
        <v xml:space="preserve"> </v>
      </c>
      <c r="M250" s="180"/>
      <c r="N250" s="104">
        <f t="shared" ref="N250:R250" si="301">(N247-N248)*10</f>
        <v>0</v>
      </c>
      <c r="O250" s="104">
        <f t="shared" si="301"/>
        <v>0</v>
      </c>
      <c r="P250" s="104">
        <f t="shared" si="301"/>
        <v>0</v>
      </c>
      <c r="Q250" s="104">
        <f t="shared" si="301"/>
        <v>0</v>
      </c>
      <c r="R250" s="104">
        <f t="shared" si="301"/>
        <v>0</v>
      </c>
      <c r="S250" s="105">
        <f t="shared" ref="S250" si="302">IFERROR(AVERAGE(N250:R250)," ")</f>
        <v>0</v>
      </c>
      <c r="T250" s="171" t="str">
        <f t="shared" ref="T250" si="303">IFERROR((1-((MAX(N250:R250)-MIN(N250:R250))/(2*AVERAGE(N250:R250))))*100," ")</f>
        <v xml:space="preserve"> </v>
      </c>
      <c r="U250" s="172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 x14ac:dyDescent="0.45">
      <c r="A251" s="21"/>
      <c r="B251" s="173"/>
      <c r="C251" s="176"/>
      <c r="D251" s="173"/>
      <c r="E251" s="100" t="s">
        <v>53</v>
      </c>
      <c r="F251" s="10"/>
      <c r="G251" s="11"/>
      <c r="H251" s="11"/>
      <c r="I251" s="11"/>
      <c r="J251" s="11"/>
      <c r="K251" s="141" t="s">
        <v>54</v>
      </c>
      <c r="L251" s="167" t="s">
        <v>54</v>
      </c>
      <c r="M251" s="168"/>
      <c r="N251" s="10"/>
      <c r="O251" s="11"/>
      <c r="P251" s="11"/>
      <c r="Q251" s="11"/>
      <c r="R251" s="11"/>
      <c r="S251" s="141" t="s">
        <v>54</v>
      </c>
      <c r="T251" s="167" t="s">
        <v>54</v>
      </c>
      <c r="U251" s="168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 x14ac:dyDescent="0.45">
      <c r="A252" s="54"/>
      <c r="B252" s="174"/>
      <c r="C252" s="177"/>
      <c r="D252" s="174"/>
      <c r="E252" s="100" t="s">
        <v>55</v>
      </c>
      <c r="F252" s="10"/>
      <c r="G252" s="11"/>
      <c r="H252" s="11"/>
      <c r="I252" s="11"/>
      <c r="J252" s="11"/>
      <c r="K252" s="141" t="s">
        <v>54</v>
      </c>
      <c r="L252" s="167" t="s">
        <v>54</v>
      </c>
      <c r="M252" s="168"/>
      <c r="N252" s="10"/>
      <c r="O252" s="11"/>
      <c r="P252" s="11"/>
      <c r="Q252" s="11"/>
      <c r="R252" s="11"/>
      <c r="S252" s="141" t="s">
        <v>54</v>
      </c>
      <c r="T252" s="167" t="s">
        <v>54</v>
      </c>
      <c r="U252" s="168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 x14ac:dyDescent="0.45">
      <c r="A253" s="24"/>
      <c r="B253" s="174"/>
      <c r="C253" s="177"/>
      <c r="D253" s="174"/>
      <c r="E253" s="100" t="s">
        <v>56</v>
      </c>
      <c r="F253" s="103">
        <f t="shared" ref="F253:J253" si="304">F251-F252</f>
        <v>0</v>
      </c>
      <c r="G253" s="103">
        <f t="shared" si="304"/>
        <v>0</v>
      </c>
      <c r="H253" s="103">
        <f t="shared" si="304"/>
        <v>0</v>
      </c>
      <c r="I253" s="103">
        <f t="shared" si="304"/>
        <v>0</v>
      </c>
      <c r="J253" s="103">
        <f t="shared" si="304"/>
        <v>0</v>
      </c>
      <c r="K253" s="12" t="s">
        <v>54</v>
      </c>
      <c r="L253" s="169" t="s">
        <v>54</v>
      </c>
      <c r="M253" s="170"/>
      <c r="N253" s="103">
        <f t="shared" ref="N253:R253" si="305">N251-N252</f>
        <v>0</v>
      </c>
      <c r="O253" s="103">
        <f t="shared" si="305"/>
        <v>0</v>
      </c>
      <c r="P253" s="103">
        <f t="shared" si="305"/>
        <v>0</v>
      </c>
      <c r="Q253" s="103">
        <f t="shared" si="305"/>
        <v>0</v>
      </c>
      <c r="R253" s="103">
        <f t="shared" si="305"/>
        <v>0</v>
      </c>
      <c r="S253" s="12" t="s">
        <v>54</v>
      </c>
      <c r="T253" s="169" t="s">
        <v>54</v>
      </c>
      <c r="U253" s="170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 x14ac:dyDescent="0.45">
      <c r="A254" s="25"/>
      <c r="B254" s="175"/>
      <c r="C254" s="178"/>
      <c r="D254" s="175"/>
      <c r="E254" s="100" t="s">
        <v>57</v>
      </c>
      <c r="F254" s="104">
        <f t="shared" ref="F254:J254" si="306">(F251-F252)*10</f>
        <v>0</v>
      </c>
      <c r="G254" s="104">
        <f t="shared" si="306"/>
        <v>0</v>
      </c>
      <c r="H254" s="104">
        <f t="shared" si="306"/>
        <v>0</v>
      </c>
      <c r="I254" s="104">
        <f t="shared" si="306"/>
        <v>0</v>
      </c>
      <c r="J254" s="104">
        <f t="shared" si="306"/>
        <v>0</v>
      </c>
      <c r="K254" s="105">
        <f t="shared" ref="K254" si="307">IFERROR(AVERAGE(F254:J254)," ")</f>
        <v>0</v>
      </c>
      <c r="L254" s="179" t="str">
        <f t="shared" ref="L254" si="308">IFERROR((1-((MAX(F254:J254)-MIN(F254:J254))/(2*AVERAGE(F254:J254))))*100," ")</f>
        <v xml:space="preserve"> </v>
      </c>
      <c r="M254" s="180"/>
      <c r="N254" s="104">
        <f t="shared" ref="N254:R254" si="309">(N251-N252)*10</f>
        <v>0</v>
      </c>
      <c r="O254" s="104">
        <f t="shared" si="309"/>
        <v>0</v>
      </c>
      <c r="P254" s="104">
        <f t="shared" si="309"/>
        <v>0</v>
      </c>
      <c r="Q254" s="104">
        <f t="shared" si="309"/>
        <v>0</v>
      </c>
      <c r="R254" s="104">
        <f t="shared" si="309"/>
        <v>0</v>
      </c>
      <c r="S254" s="105">
        <f t="shared" ref="S254" si="310">IFERROR(AVERAGE(N254:R254)," ")</f>
        <v>0</v>
      </c>
      <c r="T254" s="171" t="str">
        <f t="shared" ref="T254" si="311">IFERROR((1-((MAX(N254:R254)-MIN(N254:R254))/(2*AVERAGE(N254:R254))))*100," ")</f>
        <v xml:space="preserve"> </v>
      </c>
      <c r="U254" s="172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 x14ac:dyDescent="0.45">
      <c r="A255" s="21"/>
      <c r="B255" s="173"/>
      <c r="C255" s="176"/>
      <c r="D255" s="173"/>
      <c r="E255" s="100" t="s">
        <v>53</v>
      </c>
      <c r="F255" s="10"/>
      <c r="G255" s="11"/>
      <c r="H255" s="11"/>
      <c r="I255" s="11"/>
      <c r="J255" s="11"/>
      <c r="K255" s="141" t="s">
        <v>54</v>
      </c>
      <c r="L255" s="167" t="s">
        <v>54</v>
      </c>
      <c r="M255" s="168"/>
      <c r="N255" s="10"/>
      <c r="O255" s="11"/>
      <c r="P255" s="11"/>
      <c r="Q255" s="11"/>
      <c r="R255" s="11"/>
      <c r="S255" s="141" t="s">
        <v>54</v>
      </c>
      <c r="T255" s="167" t="s">
        <v>54</v>
      </c>
      <c r="U255" s="168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 x14ac:dyDescent="0.45">
      <c r="A256" s="54"/>
      <c r="B256" s="174"/>
      <c r="C256" s="177"/>
      <c r="D256" s="174"/>
      <c r="E256" s="100" t="s">
        <v>55</v>
      </c>
      <c r="F256" s="10"/>
      <c r="G256" s="11"/>
      <c r="H256" s="11"/>
      <c r="I256" s="11"/>
      <c r="J256" s="11"/>
      <c r="K256" s="141" t="s">
        <v>54</v>
      </c>
      <c r="L256" s="167" t="s">
        <v>54</v>
      </c>
      <c r="M256" s="168"/>
      <c r="N256" s="10"/>
      <c r="O256" s="11"/>
      <c r="P256" s="11"/>
      <c r="Q256" s="11"/>
      <c r="R256" s="11"/>
      <c r="S256" s="141" t="s">
        <v>54</v>
      </c>
      <c r="T256" s="167" t="s">
        <v>54</v>
      </c>
      <c r="U256" s="168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 x14ac:dyDescent="0.45">
      <c r="A257" s="24"/>
      <c r="B257" s="174"/>
      <c r="C257" s="177"/>
      <c r="D257" s="174"/>
      <c r="E257" s="100" t="s">
        <v>56</v>
      </c>
      <c r="F257" s="103">
        <f t="shared" ref="F257:J257" si="312">F255-F256</f>
        <v>0</v>
      </c>
      <c r="G257" s="103">
        <f t="shared" si="312"/>
        <v>0</v>
      </c>
      <c r="H257" s="103">
        <f t="shared" si="312"/>
        <v>0</v>
      </c>
      <c r="I257" s="103">
        <f t="shared" si="312"/>
        <v>0</v>
      </c>
      <c r="J257" s="103">
        <f t="shared" si="312"/>
        <v>0</v>
      </c>
      <c r="K257" s="12" t="s">
        <v>54</v>
      </c>
      <c r="L257" s="169" t="s">
        <v>54</v>
      </c>
      <c r="M257" s="170"/>
      <c r="N257" s="103">
        <f t="shared" ref="N257:R257" si="313">N255-N256</f>
        <v>0</v>
      </c>
      <c r="O257" s="103">
        <f t="shared" si="313"/>
        <v>0</v>
      </c>
      <c r="P257" s="103">
        <f t="shared" si="313"/>
        <v>0</v>
      </c>
      <c r="Q257" s="103">
        <f t="shared" si="313"/>
        <v>0</v>
      </c>
      <c r="R257" s="103">
        <f t="shared" si="313"/>
        <v>0</v>
      </c>
      <c r="S257" s="12" t="s">
        <v>54</v>
      </c>
      <c r="T257" s="169" t="s">
        <v>54</v>
      </c>
      <c r="U257" s="170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 x14ac:dyDescent="0.45">
      <c r="A258" s="25"/>
      <c r="B258" s="175"/>
      <c r="C258" s="178"/>
      <c r="D258" s="175"/>
      <c r="E258" s="100" t="s">
        <v>57</v>
      </c>
      <c r="F258" s="104">
        <f t="shared" ref="F258:J258" si="314">(F255-F256)*10</f>
        <v>0</v>
      </c>
      <c r="G258" s="104">
        <f t="shared" si="314"/>
        <v>0</v>
      </c>
      <c r="H258" s="104">
        <f t="shared" si="314"/>
        <v>0</v>
      </c>
      <c r="I258" s="104">
        <f t="shared" si="314"/>
        <v>0</v>
      </c>
      <c r="J258" s="104">
        <f t="shared" si="314"/>
        <v>0</v>
      </c>
      <c r="K258" s="105">
        <f t="shared" ref="K258" si="315">IFERROR(AVERAGE(F258:J258)," ")</f>
        <v>0</v>
      </c>
      <c r="L258" s="179" t="str">
        <f t="shared" ref="L258" si="316">IFERROR((1-((MAX(F258:J258)-MIN(F258:J258))/(2*AVERAGE(F258:J258))))*100," ")</f>
        <v xml:space="preserve"> </v>
      </c>
      <c r="M258" s="180"/>
      <c r="N258" s="104">
        <f t="shared" ref="N258:R258" si="317">(N255-N256)*10</f>
        <v>0</v>
      </c>
      <c r="O258" s="104">
        <f t="shared" si="317"/>
        <v>0</v>
      </c>
      <c r="P258" s="104">
        <f t="shared" si="317"/>
        <v>0</v>
      </c>
      <c r="Q258" s="104">
        <f t="shared" si="317"/>
        <v>0</v>
      </c>
      <c r="R258" s="104">
        <f t="shared" si="317"/>
        <v>0</v>
      </c>
      <c r="S258" s="105">
        <f t="shared" ref="S258" si="318">IFERROR(AVERAGE(N258:R258)," ")</f>
        <v>0</v>
      </c>
      <c r="T258" s="171" t="str">
        <f t="shared" ref="T258" si="319">IFERROR((1-((MAX(N258:R258)-MIN(N258:R258))/(2*AVERAGE(N258:R258))))*100," ")</f>
        <v xml:space="preserve"> </v>
      </c>
      <c r="U258" s="172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 x14ac:dyDescent="0.45">
      <c r="A259" s="21"/>
      <c r="B259" s="173"/>
      <c r="C259" s="176"/>
      <c r="D259" s="173"/>
      <c r="E259" s="100" t="s">
        <v>53</v>
      </c>
      <c r="F259" s="10"/>
      <c r="G259" s="11"/>
      <c r="H259" s="11"/>
      <c r="I259" s="11"/>
      <c r="J259" s="11"/>
      <c r="K259" s="141" t="s">
        <v>54</v>
      </c>
      <c r="L259" s="167" t="s">
        <v>54</v>
      </c>
      <c r="M259" s="168"/>
      <c r="N259" s="10"/>
      <c r="O259" s="11"/>
      <c r="P259" s="11"/>
      <c r="Q259" s="11"/>
      <c r="R259" s="11"/>
      <c r="S259" s="141" t="s">
        <v>54</v>
      </c>
      <c r="T259" s="167" t="s">
        <v>54</v>
      </c>
      <c r="U259" s="168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 x14ac:dyDescent="0.45">
      <c r="A260" s="54"/>
      <c r="B260" s="174"/>
      <c r="C260" s="177"/>
      <c r="D260" s="174"/>
      <c r="E260" s="100" t="s">
        <v>55</v>
      </c>
      <c r="F260" s="10"/>
      <c r="G260" s="11"/>
      <c r="H260" s="11"/>
      <c r="I260" s="11"/>
      <c r="J260" s="11"/>
      <c r="K260" s="141" t="s">
        <v>54</v>
      </c>
      <c r="L260" s="167" t="s">
        <v>54</v>
      </c>
      <c r="M260" s="168"/>
      <c r="N260" s="10"/>
      <c r="O260" s="11"/>
      <c r="P260" s="11"/>
      <c r="Q260" s="11"/>
      <c r="R260" s="11"/>
      <c r="S260" s="141" t="s">
        <v>54</v>
      </c>
      <c r="T260" s="167" t="s">
        <v>54</v>
      </c>
      <c r="U260" s="168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 x14ac:dyDescent="0.45">
      <c r="A261" s="24"/>
      <c r="B261" s="174"/>
      <c r="C261" s="177"/>
      <c r="D261" s="174"/>
      <c r="E261" s="100" t="s">
        <v>56</v>
      </c>
      <c r="F261" s="103">
        <f t="shared" ref="F261:J261" si="320">F259-F260</f>
        <v>0</v>
      </c>
      <c r="G261" s="103">
        <f t="shared" si="320"/>
        <v>0</v>
      </c>
      <c r="H261" s="103">
        <f t="shared" si="320"/>
        <v>0</v>
      </c>
      <c r="I261" s="103">
        <f t="shared" si="320"/>
        <v>0</v>
      </c>
      <c r="J261" s="103">
        <f t="shared" si="320"/>
        <v>0</v>
      </c>
      <c r="K261" s="12" t="s">
        <v>54</v>
      </c>
      <c r="L261" s="169" t="s">
        <v>54</v>
      </c>
      <c r="M261" s="170"/>
      <c r="N261" s="103">
        <f t="shared" ref="N261:R261" si="321">N259-N260</f>
        <v>0</v>
      </c>
      <c r="O261" s="103">
        <f t="shared" si="321"/>
        <v>0</v>
      </c>
      <c r="P261" s="103">
        <f t="shared" si="321"/>
        <v>0</v>
      </c>
      <c r="Q261" s="103">
        <f t="shared" si="321"/>
        <v>0</v>
      </c>
      <c r="R261" s="103">
        <f t="shared" si="321"/>
        <v>0</v>
      </c>
      <c r="S261" s="12" t="s">
        <v>54</v>
      </c>
      <c r="T261" s="169" t="s">
        <v>54</v>
      </c>
      <c r="U261" s="170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 x14ac:dyDescent="0.45">
      <c r="A262" s="25"/>
      <c r="B262" s="175"/>
      <c r="C262" s="178"/>
      <c r="D262" s="175"/>
      <c r="E262" s="100" t="s">
        <v>57</v>
      </c>
      <c r="F262" s="104">
        <f t="shared" ref="F262:J262" si="322">(F259-F260)*10</f>
        <v>0</v>
      </c>
      <c r="G262" s="104">
        <f t="shared" si="322"/>
        <v>0</v>
      </c>
      <c r="H262" s="104">
        <f t="shared" si="322"/>
        <v>0</v>
      </c>
      <c r="I262" s="104">
        <f t="shared" si="322"/>
        <v>0</v>
      </c>
      <c r="J262" s="104">
        <f t="shared" si="322"/>
        <v>0</v>
      </c>
      <c r="K262" s="105">
        <f t="shared" ref="K262" si="323">IFERROR(AVERAGE(F262:J262)," ")</f>
        <v>0</v>
      </c>
      <c r="L262" s="179" t="str">
        <f t="shared" ref="L262" si="324">IFERROR((1-((MAX(F262:J262)-MIN(F262:J262))/(2*AVERAGE(F262:J262))))*100," ")</f>
        <v xml:space="preserve"> </v>
      </c>
      <c r="M262" s="180"/>
      <c r="N262" s="104">
        <f t="shared" ref="N262:R262" si="325">(N259-N260)*10</f>
        <v>0</v>
      </c>
      <c r="O262" s="104">
        <f t="shared" si="325"/>
        <v>0</v>
      </c>
      <c r="P262" s="104">
        <f t="shared" si="325"/>
        <v>0</v>
      </c>
      <c r="Q262" s="104">
        <f t="shared" si="325"/>
        <v>0</v>
      </c>
      <c r="R262" s="104">
        <f t="shared" si="325"/>
        <v>0</v>
      </c>
      <c r="S262" s="105">
        <f t="shared" ref="S262" si="326">IFERROR(AVERAGE(N262:R262)," ")</f>
        <v>0</v>
      </c>
      <c r="T262" s="171" t="str">
        <f t="shared" ref="T262" si="327">IFERROR((1-((MAX(N262:R262)-MIN(N262:R262))/(2*AVERAGE(N262:R262))))*100," ")</f>
        <v xml:space="preserve"> </v>
      </c>
      <c r="U262" s="172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 x14ac:dyDescent="0.45">
      <c r="A263" s="21"/>
      <c r="B263" s="173"/>
      <c r="C263" s="176"/>
      <c r="D263" s="173"/>
      <c r="E263" s="100" t="s">
        <v>53</v>
      </c>
      <c r="F263" s="10"/>
      <c r="G263" s="11"/>
      <c r="H263" s="11"/>
      <c r="I263" s="11"/>
      <c r="J263" s="11"/>
      <c r="K263" s="141" t="s">
        <v>54</v>
      </c>
      <c r="L263" s="167" t="s">
        <v>54</v>
      </c>
      <c r="M263" s="168"/>
      <c r="N263" s="10"/>
      <c r="O263" s="11"/>
      <c r="P263" s="11"/>
      <c r="Q263" s="11"/>
      <c r="R263" s="11"/>
      <c r="S263" s="141" t="s">
        <v>54</v>
      </c>
      <c r="T263" s="167" t="s">
        <v>54</v>
      </c>
      <c r="U263" s="168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 x14ac:dyDescent="0.45">
      <c r="A264" s="54"/>
      <c r="B264" s="174"/>
      <c r="C264" s="177"/>
      <c r="D264" s="174"/>
      <c r="E264" s="100" t="s">
        <v>55</v>
      </c>
      <c r="F264" s="10"/>
      <c r="G264" s="11"/>
      <c r="H264" s="11"/>
      <c r="I264" s="11"/>
      <c r="J264" s="11"/>
      <c r="K264" s="141" t="s">
        <v>54</v>
      </c>
      <c r="L264" s="167" t="s">
        <v>54</v>
      </c>
      <c r="M264" s="168"/>
      <c r="N264" s="10"/>
      <c r="O264" s="11"/>
      <c r="P264" s="11"/>
      <c r="Q264" s="11"/>
      <c r="R264" s="11"/>
      <c r="S264" s="141" t="s">
        <v>54</v>
      </c>
      <c r="T264" s="167" t="s">
        <v>54</v>
      </c>
      <c r="U264" s="168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 x14ac:dyDescent="0.45">
      <c r="A265" s="24"/>
      <c r="B265" s="174"/>
      <c r="C265" s="177"/>
      <c r="D265" s="174"/>
      <c r="E265" s="100" t="s">
        <v>56</v>
      </c>
      <c r="F265" s="103">
        <f t="shared" ref="F265:J265" si="328">F263-F264</f>
        <v>0</v>
      </c>
      <c r="G265" s="103">
        <f t="shared" si="328"/>
        <v>0</v>
      </c>
      <c r="H265" s="103">
        <f t="shared" si="328"/>
        <v>0</v>
      </c>
      <c r="I265" s="103">
        <f t="shared" si="328"/>
        <v>0</v>
      </c>
      <c r="J265" s="103">
        <f t="shared" si="328"/>
        <v>0</v>
      </c>
      <c r="K265" s="12" t="s">
        <v>54</v>
      </c>
      <c r="L265" s="169" t="s">
        <v>54</v>
      </c>
      <c r="M265" s="170"/>
      <c r="N265" s="103">
        <f t="shared" ref="N265:R265" si="329">N263-N264</f>
        <v>0</v>
      </c>
      <c r="O265" s="103">
        <f t="shared" si="329"/>
        <v>0</v>
      </c>
      <c r="P265" s="103">
        <f t="shared" si="329"/>
        <v>0</v>
      </c>
      <c r="Q265" s="103">
        <f t="shared" si="329"/>
        <v>0</v>
      </c>
      <c r="R265" s="103">
        <f t="shared" si="329"/>
        <v>0</v>
      </c>
      <c r="S265" s="12" t="s">
        <v>54</v>
      </c>
      <c r="T265" s="169" t="s">
        <v>54</v>
      </c>
      <c r="U265" s="170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 x14ac:dyDescent="0.45">
      <c r="A266" s="25"/>
      <c r="B266" s="175"/>
      <c r="C266" s="178"/>
      <c r="D266" s="175"/>
      <c r="E266" s="100" t="s">
        <v>57</v>
      </c>
      <c r="F266" s="104">
        <f t="shared" ref="F266:J266" si="330">(F263-F264)*10</f>
        <v>0</v>
      </c>
      <c r="G266" s="104">
        <f t="shared" si="330"/>
        <v>0</v>
      </c>
      <c r="H266" s="104">
        <f t="shared" si="330"/>
        <v>0</v>
      </c>
      <c r="I266" s="104">
        <f t="shared" si="330"/>
        <v>0</v>
      </c>
      <c r="J266" s="104">
        <f t="shared" si="330"/>
        <v>0</v>
      </c>
      <c r="K266" s="105">
        <f t="shared" ref="K266" si="331">IFERROR(AVERAGE(F266:J266)," ")</f>
        <v>0</v>
      </c>
      <c r="L266" s="179" t="str">
        <f t="shared" ref="L266" si="332">IFERROR((1-((MAX(F266:J266)-MIN(F266:J266))/(2*AVERAGE(F266:J266))))*100," ")</f>
        <v xml:space="preserve"> </v>
      </c>
      <c r="M266" s="180"/>
      <c r="N266" s="104">
        <f t="shared" ref="N266:R266" si="333">(N263-N264)*10</f>
        <v>0</v>
      </c>
      <c r="O266" s="104">
        <f t="shared" si="333"/>
        <v>0</v>
      </c>
      <c r="P266" s="104">
        <f t="shared" si="333"/>
        <v>0</v>
      </c>
      <c r="Q266" s="104">
        <f t="shared" si="333"/>
        <v>0</v>
      </c>
      <c r="R266" s="104">
        <f t="shared" si="333"/>
        <v>0</v>
      </c>
      <c r="S266" s="105">
        <f t="shared" ref="S266" si="334">IFERROR(AVERAGE(N266:R266)," ")</f>
        <v>0</v>
      </c>
      <c r="T266" s="171" t="str">
        <f t="shared" ref="T266" si="335">IFERROR((1-((MAX(N266:R266)-MIN(N266:R266))/(2*AVERAGE(N266:R266))))*100," ")</f>
        <v xml:space="preserve"> </v>
      </c>
      <c r="U266" s="172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 x14ac:dyDescent="0.45">
      <c r="A267" s="21"/>
      <c r="B267" s="173"/>
      <c r="C267" s="176"/>
      <c r="D267" s="173"/>
      <c r="E267" s="100" t="s">
        <v>53</v>
      </c>
      <c r="F267" s="10"/>
      <c r="G267" s="11"/>
      <c r="H267" s="11"/>
      <c r="I267" s="11"/>
      <c r="J267" s="11"/>
      <c r="K267" s="141" t="s">
        <v>54</v>
      </c>
      <c r="L267" s="167" t="s">
        <v>54</v>
      </c>
      <c r="M267" s="168"/>
      <c r="N267" s="10"/>
      <c r="O267" s="11"/>
      <c r="P267" s="11"/>
      <c r="Q267" s="11"/>
      <c r="R267" s="11"/>
      <c r="S267" s="141" t="s">
        <v>54</v>
      </c>
      <c r="T267" s="167" t="s">
        <v>54</v>
      </c>
      <c r="U267" s="168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 x14ac:dyDescent="0.45">
      <c r="A268" s="54"/>
      <c r="B268" s="174"/>
      <c r="C268" s="177"/>
      <c r="D268" s="174"/>
      <c r="E268" s="100" t="s">
        <v>55</v>
      </c>
      <c r="F268" s="10"/>
      <c r="G268" s="11"/>
      <c r="H268" s="11"/>
      <c r="I268" s="11"/>
      <c r="J268" s="11"/>
      <c r="K268" s="141" t="s">
        <v>54</v>
      </c>
      <c r="L268" s="167" t="s">
        <v>54</v>
      </c>
      <c r="M268" s="168"/>
      <c r="N268" s="10"/>
      <c r="O268" s="11"/>
      <c r="P268" s="11"/>
      <c r="Q268" s="11"/>
      <c r="R268" s="11"/>
      <c r="S268" s="141" t="s">
        <v>54</v>
      </c>
      <c r="T268" s="167" t="s">
        <v>54</v>
      </c>
      <c r="U268" s="168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 x14ac:dyDescent="0.45">
      <c r="A269" s="24"/>
      <c r="B269" s="174"/>
      <c r="C269" s="177"/>
      <c r="D269" s="174"/>
      <c r="E269" s="100" t="s">
        <v>56</v>
      </c>
      <c r="F269" s="103">
        <f t="shared" ref="F269:J269" si="336">F267-F268</f>
        <v>0</v>
      </c>
      <c r="G269" s="103">
        <f t="shared" si="336"/>
        <v>0</v>
      </c>
      <c r="H269" s="103">
        <f t="shared" si="336"/>
        <v>0</v>
      </c>
      <c r="I269" s="103">
        <f t="shared" si="336"/>
        <v>0</v>
      </c>
      <c r="J269" s="103">
        <f t="shared" si="336"/>
        <v>0</v>
      </c>
      <c r="K269" s="12" t="s">
        <v>54</v>
      </c>
      <c r="L269" s="169" t="s">
        <v>54</v>
      </c>
      <c r="M269" s="170"/>
      <c r="N269" s="103">
        <f t="shared" ref="N269:R269" si="337">N267-N268</f>
        <v>0</v>
      </c>
      <c r="O269" s="103">
        <f t="shared" si="337"/>
        <v>0</v>
      </c>
      <c r="P269" s="103">
        <f t="shared" si="337"/>
        <v>0</v>
      </c>
      <c r="Q269" s="103">
        <f t="shared" si="337"/>
        <v>0</v>
      </c>
      <c r="R269" s="103">
        <f t="shared" si="337"/>
        <v>0</v>
      </c>
      <c r="S269" s="12" t="s">
        <v>54</v>
      </c>
      <c r="T269" s="169" t="s">
        <v>54</v>
      </c>
      <c r="U269" s="170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 x14ac:dyDescent="0.45">
      <c r="A270" s="25"/>
      <c r="B270" s="175"/>
      <c r="C270" s="178"/>
      <c r="D270" s="175"/>
      <c r="E270" s="100" t="s">
        <v>57</v>
      </c>
      <c r="F270" s="104">
        <f t="shared" ref="F270:J270" si="338">(F267-F268)*10</f>
        <v>0</v>
      </c>
      <c r="G270" s="104">
        <f t="shared" si="338"/>
        <v>0</v>
      </c>
      <c r="H270" s="104">
        <f t="shared" si="338"/>
        <v>0</v>
      </c>
      <c r="I270" s="104">
        <f t="shared" si="338"/>
        <v>0</v>
      </c>
      <c r="J270" s="104">
        <f t="shared" si="338"/>
        <v>0</v>
      </c>
      <c r="K270" s="105">
        <f t="shared" ref="K270" si="339">IFERROR(AVERAGE(F270:J270)," ")</f>
        <v>0</v>
      </c>
      <c r="L270" s="179" t="str">
        <f t="shared" ref="L270" si="340">IFERROR((1-((MAX(F270:J270)-MIN(F270:J270))/(2*AVERAGE(F270:J270))))*100," ")</f>
        <v xml:space="preserve"> </v>
      </c>
      <c r="M270" s="180"/>
      <c r="N270" s="104">
        <f t="shared" ref="N270:R270" si="341">(N267-N268)*10</f>
        <v>0</v>
      </c>
      <c r="O270" s="104">
        <f t="shared" si="341"/>
        <v>0</v>
      </c>
      <c r="P270" s="104">
        <f t="shared" si="341"/>
        <v>0</v>
      </c>
      <c r="Q270" s="104">
        <f t="shared" si="341"/>
        <v>0</v>
      </c>
      <c r="R270" s="104">
        <f t="shared" si="341"/>
        <v>0</v>
      </c>
      <c r="S270" s="105">
        <f t="shared" ref="S270" si="342">IFERROR(AVERAGE(N270:R270)," ")</f>
        <v>0</v>
      </c>
      <c r="T270" s="171" t="str">
        <f t="shared" ref="T270" si="343">IFERROR((1-((MAX(N270:R270)-MIN(N270:R270))/(2*AVERAGE(N270:R270))))*100," ")</f>
        <v xml:space="preserve"> </v>
      </c>
      <c r="U270" s="172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 x14ac:dyDescent="0.45">
      <c r="A271" s="21"/>
      <c r="B271" s="173"/>
      <c r="C271" s="176"/>
      <c r="D271" s="173"/>
      <c r="E271" s="100" t="s">
        <v>53</v>
      </c>
      <c r="F271" s="10"/>
      <c r="G271" s="11"/>
      <c r="H271" s="11"/>
      <c r="I271" s="11"/>
      <c r="J271" s="11"/>
      <c r="K271" s="141" t="s">
        <v>54</v>
      </c>
      <c r="L271" s="167" t="s">
        <v>54</v>
      </c>
      <c r="M271" s="168"/>
      <c r="N271" s="10"/>
      <c r="O271" s="11"/>
      <c r="P271" s="11"/>
      <c r="Q271" s="11"/>
      <c r="R271" s="11"/>
      <c r="S271" s="141" t="s">
        <v>54</v>
      </c>
      <c r="T271" s="167" t="s">
        <v>54</v>
      </c>
      <c r="U271" s="168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 x14ac:dyDescent="0.45">
      <c r="A272" s="54"/>
      <c r="B272" s="174"/>
      <c r="C272" s="177"/>
      <c r="D272" s="174"/>
      <c r="E272" s="100" t="s">
        <v>55</v>
      </c>
      <c r="F272" s="10"/>
      <c r="G272" s="11"/>
      <c r="H272" s="11"/>
      <c r="I272" s="11"/>
      <c r="J272" s="11"/>
      <c r="K272" s="141" t="s">
        <v>54</v>
      </c>
      <c r="L272" s="167" t="s">
        <v>54</v>
      </c>
      <c r="M272" s="168"/>
      <c r="N272" s="10"/>
      <c r="O272" s="11"/>
      <c r="P272" s="11"/>
      <c r="Q272" s="11"/>
      <c r="R272" s="11"/>
      <c r="S272" s="141" t="s">
        <v>54</v>
      </c>
      <c r="T272" s="167" t="s">
        <v>54</v>
      </c>
      <c r="U272" s="168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 x14ac:dyDescent="0.45">
      <c r="A273" s="24"/>
      <c r="B273" s="174"/>
      <c r="C273" s="177"/>
      <c r="D273" s="174"/>
      <c r="E273" s="100" t="s">
        <v>56</v>
      </c>
      <c r="F273" s="103">
        <f t="shared" ref="F273:J273" si="344">F271-F272</f>
        <v>0</v>
      </c>
      <c r="G273" s="103">
        <f t="shared" si="344"/>
        <v>0</v>
      </c>
      <c r="H273" s="103">
        <f t="shared" si="344"/>
        <v>0</v>
      </c>
      <c r="I273" s="103">
        <f t="shared" si="344"/>
        <v>0</v>
      </c>
      <c r="J273" s="103">
        <f t="shared" si="344"/>
        <v>0</v>
      </c>
      <c r="K273" s="12" t="s">
        <v>54</v>
      </c>
      <c r="L273" s="169" t="s">
        <v>54</v>
      </c>
      <c r="M273" s="170"/>
      <c r="N273" s="103">
        <f t="shared" ref="N273:R273" si="345">N271-N272</f>
        <v>0</v>
      </c>
      <c r="O273" s="103">
        <f t="shared" si="345"/>
        <v>0</v>
      </c>
      <c r="P273" s="103">
        <f t="shared" si="345"/>
        <v>0</v>
      </c>
      <c r="Q273" s="103">
        <f t="shared" si="345"/>
        <v>0</v>
      </c>
      <c r="R273" s="103">
        <f t="shared" si="345"/>
        <v>0</v>
      </c>
      <c r="S273" s="12" t="s">
        <v>54</v>
      </c>
      <c r="T273" s="169" t="s">
        <v>54</v>
      </c>
      <c r="U273" s="170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 x14ac:dyDescent="0.45">
      <c r="A274" s="25"/>
      <c r="B274" s="175"/>
      <c r="C274" s="178"/>
      <c r="D274" s="175"/>
      <c r="E274" s="100" t="s">
        <v>57</v>
      </c>
      <c r="F274" s="104">
        <f t="shared" ref="F274:J274" si="346">(F271-F272)*10</f>
        <v>0</v>
      </c>
      <c r="G274" s="104">
        <f t="shared" si="346"/>
        <v>0</v>
      </c>
      <c r="H274" s="104">
        <f t="shared" si="346"/>
        <v>0</v>
      </c>
      <c r="I274" s="104">
        <f t="shared" si="346"/>
        <v>0</v>
      </c>
      <c r="J274" s="104">
        <f t="shared" si="346"/>
        <v>0</v>
      </c>
      <c r="K274" s="105">
        <f t="shared" ref="K274" si="347">IFERROR(AVERAGE(F274:J274)," ")</f>
        <v>0</v>
      </c>
      <c r="L274" s="179" t="str">
        <f t="shared" ref="L274" si="348">IFERROR((1-((MAX(F274:J274)-MIN(F274:J274))/(2*AVERAGE(F274:J274))))*100," ")</f>
        <v xml:space="preserve"> </v>
      </c>
      <c r="M274" s="180"/>
      <c r="N274" s="104">
        <f t="shared" ref="N274:R274" si="349">(N271-N272)*10</f>
        <v>0</v>
      </c>
      <c r="O274" s="104">
        <f t="shared" si="349"/>
        <v>0</v>
      </c>
      <c r="P274" s="104">
        <f t="shared" si="349"/>
        <v>0</v>
      </c>
      <c r="Q274" s="104">
        <f t="shared" si="349"/>
        <v>0</v>
      </c>
      <c r="R274" s="104">
        <f t="shared" si="349"/>
        <v>0</v>
      </c>
      <c r="S274" s="105">
        <f t="shared" ref="S274" si="350">IFERROR(AVERAGE(N274:R274)," ")</f>
        <v>0</v>
      </c>
      <c r="T274" s="171" t="str">
        <f t="shared" ref="T274" si="351">IFERROR((1-((MAX(N274:R274)-MIN(N274:R274))/(2*AVERAGE(N274:R274))))*100," ")</f>
        <v xml:space="preserve"> </v>
      </c>
      <c r="U274" s="172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 x14ac:dyDescent="0.45">
      <c r="A275" s="21"/>
      <c r="B275" s="173"/>
      <c r="C275" s="176"/>
      <c r="D275" s="173"/>
      <c r="E275" s="100" t="s">
        <v>53</v>
      </c>
      <c r="F275" s="10"/>
      <c r="G275" s="11"/>
      <c r="H275" s="11"/>
      <c r="I275" s="11"/>
      <c r="J275" s="11"/>
      <c r="K275" s="141" t="s">
        <v>54</v>
      </c>
      <c r="L275" s="167" t="s">
        <v>54</v>
      </c>
      <c r="M275" s="168"/>
      <c r="N275" s="10"/>
      <c r="O275" s="11"/>
      <c r="P275" s="11"/>
      <c r="Q275" s="11"/>
      <c r="R275" s="11"/>
      <c r="S275" s="141" t="s">
        <v>54</v>
      </c>
      <c r="T275" s="167" t="s">
        <v>54</v>
      </c>
      <c r="U275" s="168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 x14ac:dyDescent="0.45">
      <c r="A276" s="54"/>
      <c r="B276" s="174"/>
      <c r="C276" s="177"/>
      <c r="D276" s="174"/>
      <c r="E276" s="100" t="s">
        <v>55</v>
      </c>
      <c r="F276" s="10"/>
      <c r="G276" s="11"/>
      <c r="H276" s="11"/>
      <c r="I276" s="11"/>
      <c r="J276" s="11"/>
      <c r="K276" s="141" t="s">
        <v>54</v>
      </c>
      <c r="L276" s="167" t="s">
        <v>54</v>
      </c>
      <c r="M276" s="168"/>
      <c r="N276" s="10"/>
      <c r="O276" s="11"/>
      <c r="P276" s="11"/>
      <c r="Q276" s="11"/>
      <c r="R276" s="11"/>
      <c r="S276" s="141" t="s">
        <v>54</v>
      </c>
      <c r="T276" s="167" t="s">
        <v>54</v>
      </c>
      <c r="U276" s="168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 x14ac:dyDescent="0.45">
      <c r="A277" s="24"/>
      <c r="B277" s="174"/>
      <c r="C277" s="177"/>
      <c r="D277" s="174"/>
      <c r="E277" s="100" t="s">
        <v>56</v>
      </c>
      <c r="F277" s="103">
        <f t="shared" ref="F277:J277" si="352">F275-F276</f>
        <v>0</v>
      </c>
      <c r="G277" s="103">
        <f t="shared" si="352"/>
        <v>0</v>
      </c>
      <c r="H277" s="103">
        <f t="shared" si="352"/>
        <v>0</v>
      </c>
      <c r="I277" s="103">
        <f t="shared" si="352"/>
        <v>0</v>
      </c>
      <c r="J277" s="103">
        <f t="shared" si="352"/>
        <v>0</v>
      </c>
      <c r="K277" s="12" t="s">
        <v>54</v>
      </c>
      <c r="L277" s="169" t="s">
        <v>54</v>
      </c>
      <c r="M277" s="170"/>
      <c r="N277" s="103">
        <f t="shared" ref="N277:R277" si="353">N275-N276</f>
        <v>0</v>
      </c>
      <c r="O277" s="103">
        <f t="shared" si="353"/>
        <v>0</v>
      </c>
      <c r="P277" s="103">
        <f t="shared" si="353"/>
        <v>0</v>
      </c>
      <c r="Q277" s="103">
        <f t="shared" si="353"/>
        <v>0</v>
      </c>
      <c r="R277" s="103">
        <f t="shared" si="353"/>
        <v>0</v>
      </c>
      <c r="S277" s="12" t="s">
        <v>54</v>
      </c>
      <c r="T277" s="169" t="s">
        <v>54</v>
      </c>
      <c r="U277" s="170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 x14ac:dyDescent="0.45">
      <c r="A278" s="25"/>
      <c r="B278" s="175"/>
      <c r="C278" s="178"/>
      <c r="D278" s="175"/>
      <c r="E278" s="100" t="s">
        <v>57</v>
      </c>
      <c r="F278" s="104">
        <f t="shared" ref="F278:J278" si="354">(F275-F276)*10</f>
        <v>0</v>
      </c>
      <c r="G278" s="104">
        <f t="shared" si="354"/>
        <v>0</v>
      </c>
      <c r="H278" s="104">
        <f t="shared" si="354"/>
        <v>0</v>
      </c>
      <c r="I278" s="104">
        <f t="shared" si="354"/>
        <v>0</v>
      </c>
      <c r="J278" s="104">
        <f t="shared" si="354"/>
        <v>0</v>
      </c>
      <c r="K278" s="105">
        <f t="shared" ref="K278" si="355">IFERROR(AVERAGE(F278:J278)," ")</f>
        <v>0</v>
      </c>
      <c r="L278" s="179" t="str">
        <f t="shared" ref="L278" si="356">IFERROR((1-((MAX(F278:J278)-MIN(F278:J278))/(2*AVERAGE(F278:J278))))*100," ")</f>
        <v xml:space="preserve"> </v>
      </c>
      <c r="M278" s="180"/>
      <c r="N278" s="104">
        <f t="shared" ref="N278:R278" si="357">(N275-N276)*10</f>
        <v>0</v>
      </c>
      <c r="O278" s="104">
        <f t="shared" si="357"/>
        <v>0</v>
      </c>
      <c r="P278" s="104">
        <f t="shared" si="357"/>
        <v>0</v>
      </c>
      <c r="Q278" s="104">
        <f t="shared" si="357"/>
        <v>0</v>
      </c>
      <c r="R278" s="104">
        <f t="shared" si="357"/>
        <v>0</v>
      </c>
      <c r="S278" s="105">
        <f t="shared" ref="S278" si="358">IFERROR(AVERAGE(N278:R278)," ")</f>
        <v>0</v>
      </c>
      <c r="T278" s="171" t="str">
        <f t="shared" ref="T278" si="359">IFERROR((1-((MAX(N278:R278)-MIN(N278:R278))/(2*AVERAGE(N278:R278))))*100," ")</f>
        <v xml:space="preserve"> </v>
      </c>
      <c r="U278" s="172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 x14ac:dyDescent="0.45">
      <c r="A279" s="21"/>
      <c r="B279" s="173"/>
      <c r="C279" s="176"/>
      <c r="D279" s="173"/>
      <c r="E279" s="100" t="s">
        <v>53</v>
      </c>
      <c r="F279" s="10"/>
      <c r="G279" s="11"/>
      <c r="H279" s="11"/>
      <c r="I279" s="11"/>
      <c r="J279" s="11"/>
      <c r="K279" s="141" t="s">
        <v>54</v>
      </c>
      <c r="L279" s="167" t="s">
        <v>54</v>
      </c>
      <c r="M279" s="168"/>
      <c r="N279" s="10"/>
      <c r="O279" s="11"/>
      <c r="P279" s="11"/>
      <c r="Q279" s="11"/>
      <c r="R279" s="11"/>
      <c r="S279" s="141" t="s">
        <v>54</v>
      </c>
      <c r="T279" s="167" t="s">
        <v>54</v>
      </c>
      <c r="U279" s="168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 x14ac:dyDescent="0.45">
      <c r="A280" s="54"/>
      <c r="B280" s="174"/>
      <c r="C280" s="177"/>
      <c r="D280" s="174"/>
      <c r="E280" s="100" t="s">
        <v>55</v>
      </c>
      <c r="F280" s="10"/>
      <c r="G280" s="11"/>
      <c r="H280" s="11"/>
      <c r="I280" s="11"/>
      <c r="J280" s="11"/>
      <c r="K280" s="141" t="s">
        <v>54</v>
      </c>
      <c r="L280" s="167" t="s">
        <v>54</v>
      </c>
      <c r="M280" s="168"/>
      <c r="N280" s="10"/>
      <c r="O280" s="11"/>
      <c r="P280" s="11"/>
      <c r="Q280" s="11"/>
      <c r="R280" s="11"/>
      <c r="S280" s="141" t="s">
        <v>54</v>
      </c>
      <c r="T280" s="167" t="s">
        <v>54</v>
      </c>
      <c r="U280" s="168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 x14ac:dyDescent="0.45">
      <c r="A281" s="24"/>
      <c r="B281" s="174"/>
      <c r="C281" s="177"/>
      <c r="D281" s="174"/>
      <c r="E281" s="100" t="s">
        <v>56</v>
      </c>
      <c r="F281" s="103">
        <f t="shared" ref="F281:J281" si="360">F279-F280</f>
        <v>0</v>
      </c>
      <c r="G281" s="103">
        <f t="shared" si="360"/>
        <v>0</v>
      </c>
      <c r="H281" s="103">
        <f t="shared" si="360"/>
        <v>0</v>
      </c>
      <c r="I281" s="103">
        <f t="shared" si="360"/>
        <v>0</v>
      </c>
      <c r="J281" s="103">
        <f t="shared" si="360"/>
        <v>0</v>
      </c>
      <c r="K281" s="12" t="s">
        <v>54</v>
      </c>
      <c r="L281" s="169" t="s">
        <v>54</v>
      </c>
      <c r="M281" s="170"/>
      <c r="N281" s="103">
        <f t="shared" ref="N281:R281" si="361">N279-N280</f>
        <v>0</v>
      </c>
      <c r="O281" s="103">
        <f t="shared" si="361"/>
        <v>0</v>
      </c>
      <c r="P281" s="103">
        <f t="shared" si="361"/>
        <v>0</v>
      </c>
      <c r="Q281" s="103">
        <f t="shared" si="361"/>
        <v>0</v>
      </c>
      <c r="R281" s="103">
        <f t="shared" si="361"/>
        <v>0</v>
      </c>
      <c r="S281" s="12" t="s">
        <v>54</v>
      </c>
      <c r="T281" s="169" t="s">
        <v>54</v>
      </c>
      <c r="U281" s="170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 x14ac:dyDescent="0.45">
      <c r="A282" s="25"/>
      <c r="B282" s="175"/>
      <c r="C282" s="178"/>
      <c r="D282" s="175"/>
      <c r="E282" s="100" t="s">
        <v>57</v>
      </c>
      <c r="F282" s="104">
        <f t="shared" ref="F282:J282" si="362">(F279-F280)*10</f>
        <v>0</v>
      </c>
      <c r="G282" s="104">
        <f t="shared" si="362"/>
        <v>0</v>
      </c>
      <c r="H282" s="104">
        <f t="shared" si="362"/>
        <v>0</v>
      </c>
      <c r="I282" s="104">
        <f t="shared" si="362"/>
        <v>0</v>
      </c>
      <c r="J282" s="104">
        <f t="shared" si="362"/>
        <v>0</v>
      </c>
      <c r="K282" s="105">
        <f t="shared" ref="K282" si="363">IFERROR(AVERAGE(F282:J282)," ")</f>
        <v>0</v>
      </c>
      <c r="L282" s="179" t="str">
        <f t="shared" ref="L282" si="364">IFERROR((1-((MAX(F282:J282)-MIN(F282:J282))/(2*AVERAGE(F282:J282))))*100," ")</f>
        <v xml:space="preserve"> </v>
      </c>
      <c r="M282" s="180"/>
      <c r="N282" s="104">
        <f t="shared" ref="N282:R282" si="365">(N279-N280)*10</f>
        <v>0</v>
      </c>
      <c r="O282" s="104">
        <f t="shared" si="365"/>
        <v>0</v>
      </c>
      <c r="P282" s="104">
        <f t="shared" si="365"/>
        <v>0</v>
      </c>
      <c r="Q282" s="104">
        <f t="shared" si="365"/>
        <v>0</v>
      </c>
      <c r="R282" s="104">
        <f t="shared" si="365"/>
        <v>0</v>
      </c>
      <c r="S282" s="105">
        <f t="shared" ref="S282" si="366">IFERROR(AVERAGE(N282:R282)," ")</f>
        <v>0</v>
      </c>
      <c r="T282" s="171" t="str">
        <f t="shared" ref="T282" si="367">IFERROR((1-((MAX(N282:R282)-MIN(N282:R282))/(2*AVERAGE(N282:R282))))*100," ")</f>
        <v xml:space="preserve"> </v>
      </c>
      <c r="U282" s="172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 x14ac:dyDescent="0.45">
      <c r="A283" s="21"/>
      <c r="B283" s="173"/>
      <c r="C283" s="176"/>
      <c r="D283" s="173"/>
      <c r="E283" s="100" t="s">
        <v>53</v>
      </c>
      <c r="F283" s="10"/>
      <c r="G283" s="11"/>
      <c r="H283" s="11"/>
      <c r="I283" s="11"/>
      <c r="J283" s="11"/>
      <c r="K283" s="141" t="s">
        <v>54</v>
      </c>
      <c r="L283" s="167" t="s">
        <v>54</v>
      </c>
      <c r="M283" s="168"/>
      <c r="N283" s="10"/>
      <c r="O283" s="11"/>
      <c r="P283" s="11"/>
      <c r="Q283" s="11"/>
      <c r="R283" s="11"/>
      <c r="S283" s="141" t="s">
        <v>54</v>
      </c>
      <c r="T283" s="167" t="s">
        <v>54</v>
      </c>
      <c r="U283" s="168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 x14ac:dyDescent="0.45">
      <c r="A284" s="54"/>
      <c r="B284" s="174"/>
      <c r="C284" s="177"/>
      <c r="D284" s="174"/>
      <c r="E284" s="100" t="s">
        <v>55</v>
      </c>
      <c r="F284" s="10"/>
      <c r="G284" s="11"/>
      <c r="H284" s="11"/>
      <c r="I284" s="11"/>
      <c r="J284" s="11"/>
      <c r="K284" s="141" t="s">
        <v>54</v>
      </c>
      <c r="L284" s="167" t="s">
        <v>54</v>
      </c>
      <c r="M284" s="168"/>
      <c r="N284" s="10"/>
      <c r="O284" s="11"/>
      <c r="P284" s="11"/>
      <c r="Q284" s="11"/>
      <c r="R284" s="11"/>
      <c r="S284" s="141" t="s">
        <v>54</v>
      </c>
      <c r="T284" s="167" t="s">
        <v>54</v>
      </c>
      <c r="U284" s="168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 x14ac:dyDescent="0.45">
      <c r="A285" s="24"/>
      <c r="B285" s="174"/>
      <c r="C285" s="177"/>
      <c r="D285" s="174"/>
      <c r="E285" s="100" t="s">
        <v>56</v>
      </c>
      <c r="F285" s="103">
        <f t="shared" ref="F285:J285" si="368">F283-F284</f>
        <v>0</v>
      </c>
      <c r="G285" s="103">
        <f t="shared" si="368"/>
        <v>0</v>
      </c>
      <c r="H285" s="103">
        <f t="shared" si="368"/>
        <v>0</v>
      </c>
      <c r="I285" s="103">
        <f t="shared" si="368"/>
        <v>0</v>
      </c>
      <c r="J285" s="103">
        <f t="shared" si="368"/>
        <v>0</v>
      </c>
      <c r="K285" s="12" t="s">
        <v>54</v>
      </c>
      <c r="L285" s="169" t="s">
        <v>54</v>
      </c>
      <c r="M285" s="170"/>
      <c r="N285" s="103">
        <f t="shared" ref="N285:R285" si="369">N283-N284</f>
        <v>0</v>
      </c>
      <c r="O285" s="103">
        <f t="shared" si="369"/>
        <v>0</v>
      </c>
      <c r="P285" s="103">
        <f t="shared" si="369"/>
        <v>0</v>
      </c>
      <c r="Q285" s="103">
        <f t="shared" si="369"/>
        <v>0</v>
      </c>
      <c r="R285" s="103">
        <f t="shared" si="369"/>
        <v>0</v>
      </c>
      <c r="S285" s="12" t="s">
        <v>54</v>
      </c>
      <c r="T285" s="169" t="s">
        <v>54</v>
      </c>
      <c r="U285" s="170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 x14ac:dyDescent="0.45">
      <c r="A286" s="25"/>
      <c r="B286" s="175"/>
      <c r="C286" s="178"/>
      <c r="D286" s="175"/>
      <c r="E286" s="100" t="s">
        <v>57</v>
      </c>
      <c r="F286" s="104">
        <f t="shared" ref="F286:J286" si="370">(F283-F284)*10</f>
        <v>0</v>
      </c>
      <c r="G286" s="104">
        <f t="shared" si="370"/>
        <v>0</v>
      </c>
      <c r="H286" s="104">
        <f t="shared" si="370"/>
        <v>0</v>
      </c>
      <c r="I286" s="104">
        <f t="shared" si="370"/>
        <v>0</v>
      </c>
      <c r="J286" s="104">
        <f t="shared" si="370"/>
        <v>0</v>
      </c>
      <c r="K286" s="105">
        <f t="shared" ref="K286" si="371">IFERROR(AVERAGE(F286:J286)," ")</f>
        <v>0</v>
      </c>
      <c r="L286" s="179" t="str">
        <f t="shared" ref="L286" si="372">IFERROR((1-((MAX(F286:J286)-MIN(F286:J286))/(2*AVERAGE(F286:J286))))*100," ")</f>
        <v xml:space="preserve"> </v>
      </c>
      <c r="M286" s="180"/>
      <c r="N286" s="104">
        <f t="shared" ref="N286:R286" si="373">(N283-N284)*10</f>
        <v>0</v>
      </c>
      <c r="O286" s="104">
        <f t="shared" si="373"/>
        <v>0</v>
      </c>
      <c r="P286" s="104">
        <f t="shared" si="373"/>
        <v>0</v>
      </c>
      <c r="Q286" s="104">
        <f t="shared" si="373"/>
        <v>0</v>
      </c>
      <c r="R286" s="104">
        <f t="shared" si="373"/>
        <v>0</v>
      </c>
      <c r="S286" s="105">
        <f t="shared" ref="S286" si="374">IFERROR(AVERAGE(N286:R286)," ")</f>
        <v>0</v>
      </c>
      <c r="T286" s="171" t="str">
        <f t="shared" ref="T286" si="375">IFERROR((1-((MAX(N286:R286)-MIN(N286:R286))/(2*AVERAGE(N286:R286))))*100," ")</f>
        <v xml:space="preserve"> </v>
      </c>
      <c r="U286" s="172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 x14ac:dyDescent="0.45">
      <c r="A287" s="21"/>
      <c r="B287" s="173"/>
      <c r="C287" s="176"/>
      <c r="D287" s="173"/>
      <c r="E287" s="100" t="s">
        <v>53</v>
      </c>
      <c r="F287" s="10"/>
      <c r="G287" s="11"/>
      <c r="H287" s="11"/>
      <c r="I287" s="11"/>
      <c r="J287" s="11"/>
      <c r="K287" s="141" t="s">
        <v>54</v>
      </c>
      <c r="L287" s="167" t="s">
        <v>54</v>
      </c>
      <c r="M287" s="168"/>
      <c r="N287" s="10"/>
      <c r="O287" s="11"/>
      <c r="P287" s="11"/>
      <c r="Q287" s="11"/>
      <c r="R287" s="11"/>
      <c r="S287" s="141" t="s">
        <v>54</v>
      </c>
      <c r="T287" s="167" t="s">
        <v>54</v>
      </c>
      <c r="U287" s="168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 x14ac:dyDescent="0.45">
      <c r="A288" s="54"/>
      <c r="B288" s="174"/>
      <c r="C288" s="177"/>
      <c r="D288" s="174"/>
      <c r="E288" s="100" t="s">
        <v>55</v>
      </c>
      <c r="F288" s="10"/>
      <c r="G288" s="11"/>
      <c r="H288" s="11"/>
      <c r="I288" s="11"/>
      <c r="J288" s="11"/>
      <c r="K288" s="141" t="s">
        <v>54</v>
      </c>
      <c r="L288" s="167" t="s">
        <v>54</v>
      </c>
      <c r="M288" s="168"/>
      <c r="N288" s="10"/>
      <c r="O288" s="11"/>
      <c r="P288" s="11"/>
      <c r="Q288" s="11"/>
      <c r="R288" s="11"/>
      <c r="S288" s="141" t="s">
        <v>54</v>
      </c>
      <c r="T288" s="167" t="s">
        <v>54</v>
      </c>
      <c r="U288" s="168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 x14ac:dyDescent="0.45">
      <c r="A289" s="24"/>
      <c r="B289" s="174"/>
      <c r="C289" s="177"/>
      <c r="D289" s="174"/>
      <c r="E289" s="100" t="s">
        <v>56</v>
      </c>
      <c r="F289" s="103">
        <f t="shared" ref="F289:J289" si="376">F287-F288</f>
        <v>0</v>
      </c>
      <c r="G289" s="103">
        <f t="shared" si="376"/>
        <v>0</v>
      </c>
      <c r="H289" s="103">
        <f t="shared" si="376"/>
        <v>0</v>
      </c>
      <c r="I289" s="103">
        <f t="shared" si="376"/>
        <v>0</v>
      </c>
      <c r="J289" s="103">
        <f t="shared" si="376"/>
        <v>0</v>
      </c>
      <c r="K289" s="12" t="s">
        <v>54</v>
      </c>
      <c r="L289" s="169" t="s">
        <v>54</v>
      </c>
      <c r="M289" s="170"/>
      <c r="N289" s="103">
        <f t="shared" ref="N289:R289" si="377">N287-N288</f>
        <v>0</v>
      </c>
      <c r="O289" s="103">
        <f t="shared" si="377"/>
        <v>0</v>
      </c>
      <c r="P289" s="103">
        <f t="shared" si="377"/>
        <v>0</v>
      </c>
      <c r="Q289" s="103">
        <f t="shared" si="377"/>
        <v>0</v>
      </c>
      <c r="R289" s="103">
        <f t="shared" si="377"/>
        <v>0</v>
      </c>
      <c r="S289" s="12" t="s">
        <v>54</v>
      </c>
      <c r="T289" s="169" t="s">
        <v>54</v>
      </c>
      <c r="U289" s="170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 x14ac:dyDescent="0.45">
      <c r="A290" s="25"/>
      <c r="B290" s="175"/>
      <c r="C290" s="178"/>
      <c r="D290" s="175"/>
      <c r="E290" s="100" t="s">
        <v>57</v>
      </c>
      <c r="F290" s="104">
        <f t="shared" ref="F290:J290" si="378">(F287-F288)*10</f>
        <v>0</v>
      </c>
      <c r="G290" s="104">
        <f t="shared" si="378"/>
        <v>0</v>
      </c>
      <c r="H290" s="104">
        <f t="shared" si="378"/>
        <v>0</v>
      </c>
      <c r="I290" s="104">
        <f t="shared" si="378"/>
        <v>0</v>
      </c>
      <c r="J290" s="104">
        <f t="shared" si="378"/>
        <v>0</v>
      </c>
      <c r="K290" s="105">
        <f t="shared" ref="K290" si="379">IFERROR(AVERAGE(F290:J290)," ")</f>
        <v>0</v>
      </c>
      <c r="L290" s="179" t="str">
        <f t="shared" ref="L290" si="380">IFERROR((1-((MAX(F290:J290)-MIN(F290:J290))/(2*AVERAGE(F290:J290))))*100," ")</f>
        <v xml:space="preserve"> </v>
      </c>
      <c r="M290" s="180"/>
      <c r="N290" s="104">
        <f t="shared" ref="N290:R290" si="381">(N287-N288)*10</f>
        <v>0</v>
      </c>
      <c r="O290" s="104">
        <f t="shared" si="381"/>
        <v>0</v>
      </c>
      <c r="P290" s="104">
        <f t="shared" si="381"/>
        <v>0</v>
      </c>
      <c r="Q290" s="104">
        <f t="shared" si="381"/>
        <v>0</v>
      </c>
      <c r="R290" s="104">
        <f t="shared" si="381"/>
        <v>0</v>
      </c>
      <c r="S290" s="105">
        <f t="shared" ref="S290" si="382">IFERROR(AVERAGE(N290:R290)," ")</f>
        <v>0</v>
      </c>
      <c r="T290" s="171" t="str">
        <f t="shared" ref="T290" si="383">IFERROR((1-((MAX(N290:R290)-MIN(N290:R290))/(2*AVERAGE(N290:R290))))*100," ")</f>
        <v xml:space="preserve"> </v>
      </c>
      <c r="U290" s="172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 x14ac:dyDescent="0.45">
      <c r="A291" s="21"/>
      <c r="B291" s="173"/>
      <c r="C291" s="176"/>
      <c r="D291" s="173"/>
      <c r="E291" s="100" t="s">
        <v>53</v>
      </c>
      <c r="F291" s="10"/>
      <c r="G291" s="11"/>
      <c r="H291" s="11"/>
      <c r="I291" s="11"/>
      <c r="J291" s="11"/>
      <c r="K291" s="141" t="s">
        <v>54</v>
      </c>
      <c r="L291" s="167" t="s">
        <v>54</v>
      </c>
      <c r="M291" s="168"/>
      <c r="N291" s="10"/>
      <c r="O291" s="11"/>
      <c r="P291" s="11"/>
      <c r="Q291" s="11"/>
      <c r="R291" s="11"/>
      <c r="S291" s="141" t="s">
        <v>54</v>
      </c>
      <c r="T291" s="167" t="s">
        <v>54</v>
      </c>
      <c r="U291" s="168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 x14ac:dyDescent="0.45">
      <c r="A292" s="54"/>
      <c r="B292" s="174"/>
      <c r="C292" s="177"/>
      <c r="D292" s="174"/>
      <c r="E292" s="100" t="s">
        <v>55</v>
      </c>
      <c r="F292" s="10"/>
      <c r="G292" s="11"/>
      <c r="H292" s="11"/>
      <c r="I292" s="11"/>
      <c r="J292" s="11"/>
      <c r="K292" s="141" t="s">
        <v>54</v>
      </c>
      <c r="L292" s="167" t="s">
        <v>54</v>
      </c>
      <c r="M292" s="168"/>
      <c r="N292" s="10"/>
      <c r="O292" s="11"/>
      <c r="P292" s="11"/>
      <c r="Q292" s="11"/>
      <c r="R292" s="11"/>
      <c r="S292" s="141" t="s">
        <v>54</v>
      </c>
      <c r="T292" s="167" t="s">
        <v>54</v>
      </c>
      <c r="U292" s="168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 x14ac:dyDescent="0.45">
      <c r="A293" s="24"/>
      <c r="B293" s="174"/>
      <c r="C293" s="177"/>
      <c r="D293" s="174"/>
      <c r="E293" s="100" t="s">
        <v>56</v>
      </c>
      <c r="F293" s="103">
        <f t="shared" ref="F293:J293" si="384">F291-F292</f>
        <v>0</v>
      </c>
      <c r="G293" s="103">
        <f t="shared" si="384"/>
        <v>0</v>
      </c>
      <c r="H293" s="103">
        <f t="shared" si="384"/>
        <v>0</v>
      </c>
      <c r="I293" s="103">
        <f t="shared" si="384"/>
        <v>0</v>
      </c>
      <c r="J293" s="103">
        <f t="shared" si="384"/>
        <v>0</v>
      </c>
      <c r="K293" s="12" t="s">
        <v>54</v>
      </c>
      <c r="L293" s="169" t="s">
        <v>54</v>
      </c>
      <c r="M293" s="170"/>
      <c r="N293" s="103">
        <f t="shared" ref="N293:R293" si="385">N291-N292</f>
        <v>0</v>
      </c>
      <c r="O293" s="103">
        <f t="shared" si="385"/>
        <v>0</v>
      </c>
      <c r="P293" s="103">
        <f t="shared" si="385"/>
        <v>0</v>
      </c>
      <c r="Q293" s="103">
        <f t="shared" si="385"/>
        <v>0</v>
      </c>
      <c r="R293" s="103">
        <f t="shared" si="385"/>
        <v>0</v>
      </c>
      <c r="S293" s="12" t="s">
        <v>54</v>
      </c>
      <c r="T293" s="169" t="s">
        <v>54</v>
      </c>
      <c r="U293" s="170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 x14ac:dyDescent="0.45">
      <c r="A294" s="25"/>
      <c r="B294" s="175"/>
      <c r="C294" s="178"/>
      <c r="D294" s="175"/>
      <c r="E294" s="100" t="s">
        <v>57</v>
      </c>
      <c r="F294" s="104">
        <f t="shared" ref="F294:J294" si="386">(F291-F292)*10</f>
        <v>0</v>
      </c>
      <c r="G294" s="104">
        <f t="shared" si="386"/>
        <v>0</v>
      </c>
      <c r="H294" s="104">
        <f t="shared" si="386"/>
        <v>0</v>
      </c>
      <c r="I294" s="104">
        <f t="shared" si="386"/>
        <v>0</v>
      </c>
      <c r="J294" s="104">
        <f t="shared" si="386"/>
        <v>0</v>
      </c>
      <c r="K294" s="105">
        <f t="shared" ref="K294" si="387">IFERROR(AVERAGE(F294:J294)," ")</f>
        <v>0</v>
      </c>
      <c r="L294" s="179" t="str">
        <f t="shared" ref="L294" si="388">IFERROR((1-((MAX(F294:J294)-MIN(F294:J294))/(2*AVERAGE(F294:J294))))*100," ")</f>
        <v xml:space="preserve"> </v>
      </c>
      <c r="M294" s="180"/>
      <c r="N294" s="104">
        <f t="shared" ref="N294:R294" si="389">(N291-N292)*10</f>
        <v>0</v>
      </c>
      <c r="O294" s="104">
        <f t="shared" si="389"/>
        <v>0</v>
      </c>
      <c r="P294" s="104">
        <f t="shared" si="389"/>
        <v>0</v>
      </c>
      <c r="Q294" s="104">
        <f t="shared" si="389"/>
        <v>0</v>
      </c>
      <c r="R294" s="104">
        <f t="shared" si="389"/>
        <v>0</v>
      </c>
      <c r="S294" s="105">
        <f t="shared" ref="S294" si="390">IFERROR(AVERAGE(N294:R294)," ")</f>
        <v>0</v>
      </c>
      <c r="T294" s="171" t="str">
        <f t="shared" ref="T294" si="391">IFERROR((1-((MAX(N294:R294)-MIN(N294:R294))/(2*AVERAGE(N294:R294))))*100," ")</f>
        <v xml:space="preserve"> </v>
      </c>
      <c r="U294" s="172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 x14ac:dyDescent="0.45">
      <c r="A295" s="21"/>
      <c r="B295" s="173"/>
      <c r="C295" s="176"/>
      <c r="D295" s="173"/>
      <c r="E295" s="100" t="s">
        <v>53</v>
      </c>
      <c r="F295" s="10"/>
      <c r="G295" s="11"/>
      <c r="H295" s="11"/>
      <c r="I295" s="11"/>
      <c r="J295" s="11"/>
      <c r="K295" s="141" t="s">
        <v>54</v>
      </c>
      <c r="L295" s="167" t="s">
        <v>54</v>
      </c>
      <c r="M295" s="168"/>
      <c r="N295" s="10"/>
      <c r="O295" s="11"/>
      <c r="P295" s="11"/>
      <c r="Q295" s="11"/>
      <c r="R295" s="11"/>
      <c r="S295" s="141" t="s">
        <v>54</v>
      </c>
      <c r="T295" s="167" t="s">
        <v>54</v>
      </c>
      <c r="U295" s="168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 x14ac:dyDescent="0.45">
      <c r="A296" s="54"/>
      <c r="B296" s="174"/>
      <c r="C296" s="177"/>
      <c r="D296" s="174"/>
      <c r="E296" s="100" t="s">
        <v>55</v>
      </c>
      <c r="F296" s="10"/>
      <c r="G296" s="11"/>
      <c r="H296" s="11"/>
      <c r="I296" s="11"/>
      <c r="J296" s="11"/>
      <c r="K296" s="141" t="s">
        <v>54</v>
      </c>
      <c r="L296" s="167" t="s">
        <v>54</v>
      </c>
      <c r="M296" s="168"/>
      <c r="N296" s="10"/>
      <c r="O296" s="11"/>
      <c r="P296" s="11"/>
      <c r="Q296" s="11"/>
      <c r="R296" s="11"/>
      <c r="S296" s="141" t="s">
        <v>54</v>
      </c>
      <c r="T296" s="167" t="s">
        <v>54</v>
      </c>
      <c r="U296" s="168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 x14ac:dyDescent="0.45">
      <c r="A297" s="24"/>
      <c r="B297" s="174"/>
      <c r="C297" s="177"/>
      <c r="D297" s="174"/>
      <c r="E297" s="100" t="s">
        <v>56</v>
      </c>
      <c r="F297" s="103">
        <f t="shared" ref="F297:J297" si="392">F295-F296</f>
        <v>0</v>
      </c>
      <c r="G297" s="103">
        <f t="shared" si="392"/>
        <v>0</v>
      </c>
      <c r="H297" s="103">
        <f t="shared" si="392"/>
        <v>0</v>
      </c>
      <c r="I297" s="103">
        <f t="shared" si="392"/>
        <v>0</v>
      </c>
      <c r="J297" s="103">
        <f t="shared" si="392"/>
        <v>0</v>
      </c>
      <c r="K297" s="12" t="s">
        <v>54</v>
      </c>
      <c r="L297" s="169" t="s">
        <v>54</v>
      </c>
      <c r="M297" s="170"/>
      <c r="N297" s="103">
        <f t="shared" ref="N297:R297" si="393">N295-N296</f>
        <v>0</v>
      </c>
      <c r="O297" s="103">
        <f t="shared" si="393"/>
        <v>0</v>
      </c>
      <c r="P297" s="103">
        <f t="shared" si="393"/>
        <v>0</v>
      </c>
      <c r="Q297" s="103">
        <f t="shared" si="393"/>
        <v>0</v>
      </c>
      <c r="R297" s="103">
        <f t="shared" si="393"/>
        <v>0</v>
      </c>
      <c r="S297" s="12" t="s">
        <v>54</v>
      </c>
      <c r="T297" s="169" t="s">
        <v>54</v>
      </c>
      <c r="U297" s="170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 x14ac:dyDescent="0.45">
      <c r="A298" s="25"/>
      <c r="B298" s="175"/>
      <c r="C298" s="178"/>
      <c r="D298" s="175"/>
      <c r="E298" s="100" t="s">
        <v>57</v>
      </c>
      <c r="F298" s="104">
        <f t="shared" ref="F298:J298" si="394">(F295-F296)*10</f>
        <v>0</v>
      </c>
      <c r="G298" s="104">
        <f t="shared" si="394"/>
        <v>0</v>
      </c>
      <c r="H298" s="104">
        <f t="shared" si="394"/>
        <v>0</v>
      </c>
      <c r="I298" s="104">
        <f t="shared" si="394"/>
        <v>0</v>
      </c>
      <c r="J298" s="104">
        <f t="shared" si="394"/>
        <v>0</v>
      </c>
      <c r="K298" s="105">
        <f t="shared" ref="K298" si="395">IFERROR(AVERAGE(F298:J298)," ")</f>
        <v>0</v>
      </c>
      <c r="L298" s="179" t="str">
        <f t="shared" ref="L298" si="396">IFERROR((1-((MAX(F298:J298)-MIN(F298:J298))/(2*AVERAGE(F298:J298))))*100," ")</f>
        <v xml:space="preserve"> </v>
      </c>
      <c r="M298" s="180"/>
      <c r="N298" s="104">
        <f t="shared" ref="N298:R298" si="397">(N295-N296)*10</f>
        <v>0</v>
      </c>
      <c r="O298" s="104">
        <f t="shared" si="397"/>
        <v>0</v>
      </c>
      <c r="P298" s="104">
        <f t="shared" si="397"/>
        <v>0</v>
      </c>
      <c r="Q298" s="104">
        <f t="shared" si="397"/>
        <v>0</v>
      </c>
      <c r="R298" s="104">
        <f t="shared" si="397"/>
        <v>0</v>
      </c>
      <c r="S298" s="105">
        <f t="shared" ref="S298" si="398">IFERROR(AVERAGE(N298:R298)," ")</f>
        <v>0</v>
      </c>
      <c r="T298" s="171" t="str">
        <f t="shared" ref="T298" si="399">IFERROR((1-((MAX(N298:R298)-MIN(N298:R298))/(2*AVERAGE(N298:R298))))*100," ")</f>
        <v xml:space="preserve"> </v>
      </c>
      <c r="U298" s="172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 x14ac:dyDescent="0.45">
      <c r="A299" s="21"/>
      <c r="B299" s="173"/>
      <c r="C299" s="176"/>
      <c r="D299" s="173"/>
      <c r="E299" s="100" t="s">
        <v>53</v>
      </c>
      <c r="F299" s="10"/>
      <c r="G299" s="11"/>
      <c r="H299" s="11"/>
      <c r="I299" s="11"/>
      <c r="J299" s="11"/>
      <c r="K299" s="141" t="s">
        <v>54</v>
      </c>
      <c r="L299" s="167" t="s">
        <v>54</v>
      </c>
      <c r="M299" s="168"/>
      <c r="N299" s="10"/>
      <c r="O299" s="11"/>
      <c r="P299" s="11"/>
      <c r="Q299" s="11"/>
      <c r="R299" s="11"/>
      <c r="S299" s="141" t="s">
        <v>54</v>
      </c>
      <c r="T299" s="167" t="s">
        <v>54</v>
      </c>
      <c r="U299" s="168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 x14ac:dyDescent="0.45">
      <c r="A300" s="54"/>
      <c r="B300" s="174"/>
      <c r="C300" s="177"/>
      <c r="D300" s="174"/>
      <c r="E300" s="100" t="s">
        <v>55</v>
      </c>
      <c r="F300" s="10"/>
      <c r="G300" s="11"/>
      <c r="H300" s="11"/>
      <c r="I300" s="11"/>
      <c r="J300" s="11"/>
      <c r="K300" s="141" t="s">
        <v>54</v>
      </c>
      <c r="L300" s="167" t="s">
        <v>54</v>
      </c>
      <c r="M300" s="168"/>
      <c r="N300" s="10"/>
      <c r="O300" s="11"/>
      <c r="P300" s="11"/>
      <c r="Q300" s="11"/>
      <c r="R300" s="11"/>
      <c r="S300" s="141" t="s">
        <v>54</v>
      </c>
      <c r="T300" s="167" t="s">
        <v>54</v>
      </c>
      <c r="U300" s="168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 x14ac:dyDescent="0.45">
      <c r="A301" s="24"/>
      <c r="B301" s="174"/>
      <c r="C301" s="177"/>
      <c r="D301" s="174"/>
      <c r="E301" s="100" t="s">
        <v>56</v>
      </c>
      <c r="F301" s="103">
        <f t="shared" ref="F301:J301" si="400">F299-F300</f>
        <v>0</v>
      </c>
      <c r="G301" s="103">
        <f t="shared" si="400"/>
        <v>0</v>
      </c>
      <c r="H301" s="103">
        <f t="shared" si="400"/>
        <v>0</v>
      </c>
      <c r="I301" s="103">
        <f t="shared" si="400"/>
        <v>0</v>
      </c>
      <c r="J301" s="103">
        <f t="shared" si="400"/>
        <v>0</v>
      </c>
      <c r="K301" s="12" t="s">
        <v>54</v>
      </c>
      <c r="L301" s="169" t="s">
        <v>54</v>
      </c>
      <c r="M301" s="170"/>
      <c r="N301" s="103">
        <f t="shared" ref="N301:R301" si="401">N299-N300</f>
        <v>0</v>
      </c>
      <c r="O301" s="103">
        <f t="shared" si="401"/>
        <v>0</v>
      </c>
      <c r="P301" s="103">
        <f t="shared" si="401"/>
        <v>0</v>
      </c>
      <c r="Q301" s="103">
        <f t="shared" si="401"/>
        <v>0</v>
      </c>
      <c r="R301" s="103">
        <f t="shared" si="401"/>
        <v>0</v>
      </c>
      <c r="S301" s="12" t="s">
        <v>54</v>
      </c>
      <c r="T301" s="169" t="s">
        <v>54</v>
      </c>
      <c r="U301" s="170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 x14ac:dyDescent="0.45">
      <c r="A302" s="25"/>
      <c r="B302" s="175"/>
      <c r="C302" s="178"/>
      <c r="D302" s="175"/>
      <c r="E302" s="100" t="s">
        <v>57</v>
      </c>
      <c r="F302" s="104">
        <f t="shared" ref="F302:J302" si="402">(F299-F300)*10</f>
        <v>0</v>
      </c>
      <c r="G302" s="104">
        <f t="shared" si="402"/>
        <v>0</v>
      </c>
      <c r="H302" s="104">
        <f t="shared" si="402"/>
        <v>0</v>
      </c>
      <c r="I302" s="104">
        <f t="shared" si="402"/>
        <v>0</v>
      </c>
      <c r="J302" s="104">
        <f t="shared" si="402"/>
        <v>0</v>
      </c>
      <c r="K302" s="105">
        <f t="shared" ref="K302" si="403">IFERROR(AVERAGE(F302:J302)," ")</f>
        <v>0</v>
      </c>
      <c r="L302" s="179" t="str">
        <f t="shared" ref="L302" si="404">IFERROR((1-((MAX(F302:J302)-MIN(F302:J302))/(2*AVERAGE(F302:J302))))*100," ")</f>
        <v xml:space="preserve"> </v>
      </c>
      <c r="M302" s="180"/>
      <c r="N302" s="104">
        <f t="shared" ref="N302:R302" si="405">(N299-N300)*10</f>
        <v>0</v>
      </c>
      <c r="O302" s="104">
        <f t="shared" si="405"/>
        <v>0</v>
      </c>
      <c r="P302" s="104">
        <f t="shared" si="405"/>
        <v>0</v>
      </c>
      <c r="Q302" s="104">
        <f t="shared" si="405"/>
        <v>0</v>
      </c>
      <c r="R302" s="104">
        <f t="shared" si="405"/>
        <v>0</v>
      </c>
      <c r="S302" s="105">
        <f t="shared" ref="S302" si="406">IFERROR(AVERAGE(N302:R302)," ")</f>
        <v>0</v>
      </c>
      <c r="T302" s="171" t="str">
        <f t="shared" ref="T302" si="407">IFERROR((1-((MAX(N302:R302)-MIN(N302:R302))/(2*AVERAGE(N302:R302))))*100," ")</f>
        <v xml:space="preserve"> </v>
      </c>
      <c r="U302" s="172"/>
      <c r="V302" s="9"/>
      <c r="W302" s="9"/>
      <c r="X302" s="9"/>
      <c r="Y302" s="9"/>
      <c r="Z302" s="5"/>
      <c r="AA302" s="6"/>
      <c r="AB302" s="6"/>
      <c r="AC302" s="7"/>
      <c r="AD302" s="8"/>
    </row>
    <row r="303" spans="1:30" ht="21.75" x14ac:dyDescent="0.45">
      <c r="A303" s="21"/>
      <c r="B303" s="173"/>
      <c r="C303" s="176"/>
      <c r="D303" s="173"/>
      <c r="E303" s="100" t="s">
        <v>53</v>
      </c>
      <c r="F303" s="10"/>
      <c r="G303" s="11"/>
      <c r="H303" s="11"/>
      <c r="I303" s="11"/>
      <c r="J303" s="11"/>
      <c r="K303" s="141" t="s">
        <v>54</v>
      </c>
      <c r="L303" s="167" t="s">
        <v>54</v>
      </c>
      <c r="M303" s="168"/>
      <c r="N303" s="10"/>
      <c r="O303" s="11"/>
      <c r="P303" s="11"/>
      <c r="Q303" s="11"/>
      <c r="R303" s="11"/>
      <c r="S303" s="141" t="s">
        <v>54</v>
      </c>
      <c r="T303" s="167" t="s">
        <v>54</v>
      </c>
      <c r="U303" s="168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 x14ac:dyDescent="0.45">
      <c r="A304" s="54"/>
      <c r="B304" s="174"/>
      <c r="C304" s="177"/>
      <c r="D304" s="174"/>
      <c r="E304" s="100" t="s">
        <v>55</v>
      </c>
      <c r="F304" s="10"/>
      <c r="G304" s="11"/>
      <c r="H304" s="11"/>
      <c r="I304" s="11"/>
      <c r="J304" s="11"/>
      <c r="K304" s="141" t="s">
        <v>54</v>
      </c>
      <c r="L304" s="167" t="s">
        <v>54</v>
      </c>
      <c r="M304" s="168"/>
      <c r="N304" s="10"/>
      <c r="O304" s="11"/>
      <c r="P304" s="11"/>
      <c r="Q304" s="11"/>
      <c r="R304" s="11"/>
      <c r="S304" s="141" t="s">
        <v>54</v>
      </c>
      <c r="T304" s="167" t="s">
        <v>54</v>
      </c>
      <c r="U304" s="168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 x14ac:dyDescent="0.45">
      <c r="A305" s="24"/>
      <c r="B305" s="174"/>
      <c r="C305" s="177"/>
      <c r="D305" s="174"/>
      <c r="E305" s="100" t="s">
        <v>56</v>
      </c>
      <c r="F305" s="103">
        <f t="shared" ref="F305:J305" si="408">F303-F304</f>
        <v>0</v>
      </c>
      <c r="G305" s="103">
        <f t="shared" si="408"/>
        <v>0</v>
      </c>
      <c r="H305" s="103">
        <f t="shared" si="408"/>
        <v>0</v>
      </c>
      <c r="I305" s="103">
        <f t="shared" si="408"/>
        <v>0</v>
      </c>
      <c r="J305" s="103">
        <f t="shared" si="408"/>
        <v>0</v>
      </c>
      <c r="K305" s="12" t="s">
        <v>54</v>
      </c>
      <c r="L305" s="169" t="s">
        <v>54</v>
      </c>
      <c r="M305" s="170"/>
      <c r="N305" s="103">
        <f t="shared" ref="N305:R305" si="409">N303-N304</f>
        <v>0</v>
      </c>
      <c r="O305" s="103">
        <f t="shared" si="409"/>
        <v>0</v>
      </c>
      <c r="P305" s="103">
        <f t="shared" si="409"/>
        <v>0</v>
      </c>
      <c r="Q305" s="103">
        <f t="shared" si="409"/>
        <v>0</v>
      </c>
      <c r="R305" s="103">
        <f t="shared" si="409"/>
        <v>0</v>
      </c>
      <c r="S305" s="12" t="s">
        <v>54</v>
      </c>
      <c r="T305" s="169" t="s">
        <v>54</v>
      </c>
      <c r="U305" s="170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 x14ac:dyDescent="0.45">
      <c r="A306" s="25"/>
      <c r="B306" s="175"/>
      <c r="C306" s="178"/>
      <c r="D306" s="175"/>
      <c r="E306" s="100" t="s">
        <v>57</v>
      </c>
      <c r="F306" s="104">
        <f t="shared" ref="F306:J306" si="410">(F303-F304)*10</f>
        <v>0</v>
      </c>
      <c r="G306" s="104">
        <f t="shared" si="410"/>
        <v>0</v>
      </c>
      <c r="H306" s="104">
        <f t="shared" si="410"/>
        <v>0</v>
      </c>
      <c r="I306" s="104">
        <f t="shared" si="410"/>
        <v>0</v>
      </c>
      <c r="J306" s="104">
        <f t="shared" si="410"/>
        <v>0</v>
      </c>
      <c r="K306" s="105">
        <f t="shared" ref="K306" si="411">IFERROR(AVERAGE(F306:J306)," ")</f>
        <v>0</v>
      </c>
      <c r="L306" s="179" t="str">
        <f t="shared" ref="L306" si="412">IFERROR((1-((MAX(F306:J306)-MIN(F306:J306))/(2*AVERAGE(F306:J306))))*100," ")</f>
        <v xml:space="preserve"> </v>
      </c>
      <c r="M306" s="180"/>
      <c r="N306" s="104">
        <f t="shared" ref="N306:R306" si="413">(N303-N304)*10</f>
        <v>0</v>
      </c>
      <c r="O306" s="104">
        <f t="shared" si="413"/>
        <v>0</v>
      </c>
      <c r="P306" s="104">
        <f t="shared" si="413"/>
        <v>0</v>
      </c>
      <c r="Q306" s="104">
        <f t="shared" si="413"/>
        <v>0</v>
      </c>
      <c r="R306" s="104">
        <f t="shared" si="413"/>
        <v>0</v>
      </c>
      <c r="S306" s="105">
        <f t="shared" ref="S306" si="414">IFERROR(AVERAGE(N306:R306)," ")</f>
        <v>0</v>
      </c>
      <c r="T306" s="171" t="str">
        <f t="shared" ref="T306" si="415">IFERROR((1-((MAX(N306:R306)-MIN(N306:R306))/(2*AVERAGE(N306:R306))))*100," ")</f>
        <v xml:space="preserve"> </v>
      </c>
      <c r="U306" s="172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 x14ac:dyDescent="0.45">
      <c r="A307" s="21"/>
      <c r="B307" s="173"/>
      <c r="C307" s="176"/>
      <c r="D307" s="173"/>
      <c r="E307" s="100" t="s">
        <v>53</v>
      </c>
      <c r="F307" s="10"/>
      <c r="G307" s="11"/>
      <c r="H307" s="11"/>
      <c r="I307" s="11"/>
      <c r="J307" s="11"/>
      <c r="K307" s="141" t="s">
        <v>54</v>
      </c>
      <c r="L307" s="167" t="s">
        <v>54</v>
      </c>
      <c r="M307" s="168"/>
      <c r="N307" s="10"/>
      <c r="O307" s="11"/>
      <c r="P307" s="11"/>
      <c r="Q307" s="11"/>
      <c r="R307" s="11"/>
      <c r="S307" s="141" t="s">
        <v>54</v>
      </c>
      <c r="T307" s="167" t="s">
        <v>54</v>
      </c>
      <c r="U307" s="168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 x14ac:dyDescent="0.45">
      <c r="A308" s="54"/>
      <c r="B308" s="174"/>
      <c r="C308" s="177"/>
      <c r="D308" s="174"/>
      <c r="E308" s="100" t="s">
        <v>55</v>
      </c>
      <c r="F308" s="10"/>
      <c r="G308" s="11"/>
      <c r="H308" s="11"/>
      <c r="I308" s="11"/>
      <c r="J308" s="11"/>
      <c r="K308" s="141" t="s">
        <v>54</v>
      </c>
      <c r="L308" s="167" t="s">
        <v>54</v>
      </c>
      <c r="M308" s="168"/>
      <c r="N308" s="10"/>
      <c r="O308" s="11"/>
      <c r="P308" s="11"/>
      <c r="Q308" s="11"/>
      <c r="R308" s="11"/>
      <c r="S308" s="141" t="s">
        <v>54</v>
      </c>
      <c r="T308" s="167" t="s">
        <v>54</v>
      </c>
      <c r="U308" s="168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 x14ac:dyDescent="0.45">
      <c r="A309" s="24"/>
      <c r="B309" s="174"/>
      <c r="C309" s="177"/>
      <c r="D309" s="174"/>
      <c r="E309" s="100" t="s">
        <v>56</v>
      </c>
      <c r="F309" s="103">
        <f t="shared" ref="F309:J309" si="416">F307-F308</f>
        <v>0</v>
      </c>
      <c r="G309" s="103">
        <f t="shared" si="416"/>
        <v>0</v>
      </c>
      <c r="H309" s="103">
        <f t="shared" si="416"/>
        <v>0</v>
      </c>
      <c r="I309" s="103">
        <f t="shared" si="416"/>
        <v>0</v>
      </c>
      <c r="J309" s="103">
        <f t="shared" si="416"/>
        <v>0</v>
      </c>
      <c r="K309" s="12" t="s">
        <v>54</v>
      </c>
      <c r="L309" s="169" t="s">
        <v>54</v>
      </c>
      <c r="M309" s="170"/>
      <c r="N309" s="103">
        <f t="shared" ref="N309:R309" si="417">N307-N308</f>
        <v>0</v>
      </c>
      <c r="O309" s="103">
        <f t="shared" si="417"/>
        <v>0</v>
      </c>
      <c r="P309" s="103">
        <f t="shared" si="417"/>
        <v>0</v>
      </c>
      <c r="Q309" s="103">
        <f t="shared" si="417"/>
        <v>0</v>
      </c>
      <c r="R309" s="103">
        <f t="shared" si="417"/>
        <v>0</v>
      </c>
      <c r="S309" s="12" t="s">
        <v>54</v>
      </c>
      <c r="T309" s="169" t="s">
        <v>54</v>
      </c>
      <c r="U309" s="170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 x14ac:dyDescent="0.45">
      <c r="A310" s="25"/>
      <c r="B310" s="175"/>
      <c r="C310" s="178"/>
      <c r="D310" s="175"/>
      <c r="E310" s="100" t="s">
        <v>57</v>
      </c>
      <c r="F310" s="104">
        <f t="shared" ref="F310:J310" si="418">(F307-F308)*10</f>
        <v>0</v>
      </c>
      <c r="G310" s="104">
        <f t="shared" si="418"/>
        <v>0</v>
      </c>
      <c r="H310" s="104">
        <f t="shared" si="418"/>
        <v>0</v>
      </c>
      <c r="I310" s="104">
        <f t="shared" si="418"/>
        <v>0</v>
      </c>
      <c r="J310" s="104">
        <f t="shared" si="418"/>
        <v>0</v>
      </c>
      <c r="K310" s="105">
        <f t="shared" ref="K310" si="419">IFERROR(AVERAGE(F310:J310)," ")</f>
        <v>0</v>
      </c>
      <c r="L310" s="179" t="str">
        <f t="shared" ref="L310" si="420">IFERROR((1-((MAX(F310:J310)-MIN(F310:J310))/(2*AVERAGE(F310:J310))))*100," ")</f>
        <v xml:space="preserve"> </v>
      </c>
      <c r="M310" s="180"/>
      <c r="N310" s="104">
        <f t="shared" ref="N310:R310" si="421">(N307-N308)*10</f>
        <v>0</v>
      </c>
      <c r="O310" s="104">
        <f t="shared" si="421"/>
        <v>0</v>
      </c>
      <c r="P310" s="104">
        <f t="shared" si="421"/>
        <v>0</v>
      </c>
      <c r="Q310" s="104">
        <f t="shared" si="421"/>
        <v>0</v>
      </c>
      <c r="R310" s="104">
        <f t="shared" si="421"/>
        <v>0</v>
      </c>
      <c r="S310" s="105">
        <f t="shared" ref="S310" si="422">IFERROR(AVERAGE(N310:R310)," ")</f>
        <v>0</v>
      </c>
      <c r="T310" s="171" t="str">
        <f t="shared" ref="T310" si="423">IFERROR((1-((MAX(N310:R310)-MIN(N310:R310))/(2*AVERAGE(N310:R310))))*100," ")</f>
        <v xml:space="preserve"> </v>
      </c>
      <c r="U310" s="172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 x14ac:dyDescent="0.45">
      <c r="A311" s="21"/>
      <c r="B311" s="173"/>
      <c r="C311" s="176"/>
      <c r="D311" s="173"/>
      <c r="E311" s="100" t="s">
        <v>53</v>
      </c>
      <c r="F311" s="10"/>
      <c r="G311" s="11"/>
      <c r="H311" s="11"/>
      <c r="I311" s="11"/>
      <c r="J311" s="11"/>
      <c r="K311" s="141" t="s">
        <v>54</v>
      </c>
      <c r="L311" s="167" t="s">
        <v>54</v>
      </c>
      <c r="M311" s="168"/>
      <c r="N311" s="10"/>
      <c r="O311" s="11"/>
      <c r="P311" s="11"/>
      <c r="Q311" s="11"/>
      <c r="R311" s="11"/>
      <c r="S311" s="141" t="s">
        <v>54</v>
      </c>
      <c r="T311" s="167" t="s">
        <v>54</v>
      </c>
      <c r="U311" s="168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 x14ac:dyDescent="0.45">
      <c r="A312" s="54"/>
      <c r="B312" s="174"/>
      <c r="C312" s="177"/>
      <c r="D312" s="174"/>
      <c r="E312" s="100" t="s">
        <v>55</v>
      </c>
      <c r="F312" s="10"/>
      <c r="G312" s="11"/>
      <c r="H312" s="11"/>
      <c r="I312" s="11"/>
      <c r="J312" s="11"/>
      <c r="K312" s="141" t="s">
        <v>54</v>
      </c>
      <c r="L312" s="167" t="s">
        <v>54</v>
      </c>
      <c r="M312" s="168"/>
      <c r="N312" s="10"/>
      <c r="O312" s="11"/>
      <c r="P312" s="11"/>
      <c r="Q312" s="11"/>
      <c r="R312" s="11"/>
      <c r="S312" s="141" t="s">
        <v>54</v>
      </c>
      <c r="T312" s="167" t="s">
        <v>54</v>
      </c>
      <c r="U312" s="168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 x14ac:dyDescent="0.45">
      <c r="A313" s="24"/>
      <c r="B313" s="174"/>
      <c r="C313" s="177"/>
      <c r="D313" s="174"/>
      <c r="E313" s="100" t="s">
        <v>56</v>
      </c>
      <c r="F313" s="103">
        <f t="shared" ref="F313:J313" si="424">F311-F312</f>
        <v>0</v>
      </c>
      <c r="G313" s="103">
        <f t="shared" si="424"/>
        <v>0</v>
      </c>
      <c r="H313" s="103">
        <f t="shared" si="424"/>
        <v>0</v>
      </c>
      <c r="I313" s="103">
        <f t="shared" si="424"/>
        <v>0</v>
      </c>
      <c r="J313" s="103">
        <f t="shared" si="424"/>
        <v>0</v>
      </c>
      <c r="K313" s="12" t="s">
        <v>54</v>
      </c>
      <c r="L313" s="169" t="s">
        <v>54</v>
      </c>
      <c r="M313" s="170"/>
      <c r="N313" s="103">
        <f t="shared" ref="N313:R313" si="425">N311-N312</f>
        <v>0</v>
      </c>
      <c r="O313" s="103">
        <f t="shared" si="425"/>
        <v>0</v>
      </c>
      <c r="P313" s="103">
        <f t="shared" si="425"/>
        <v>0</v>
      </c>
      <c r="Q313" s="103">
        <f t="shared" si="425"/>
        <v>0</v>
      </c>
      <c r="R313" s="103">
        <f t="shared" si="425"/>
        <v>0</v>
      </c>
      <c r="S313" s="12" t="s">
        <v>54</v>
      </c>
      <c r="T313" s="169" t="s">
        <v>54</v>
      </c>
      <c r="U313" s="170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 x14ac:dyDescent="0.45">
      <c r="A314" s="25"/>
      <c r="B314" s="175"/>
      <c r="C314" s="178"/>
      <c r="D314" s="175"/>
      <c r="E314" s="100" t="s">
        <v>57</v>
      </c>
      <c r="F314" s="104">
        <f t="shared" ref="F314:J314" si="426">(F311-F312)*10</f>
        <v>0</v>
      </c>
      <c r="G314" s="104">
        <f t="shared" si="426"/>
        <v>0</v>
      </c>
      <c r="H314" s="104">
        <f t="shared" si="426"/>
        <v>0</v>
      </c>
      <c r="I314" s="104">
        <f t="shared" si="426"/>
        <v>0</v>
      </c>
      <c r="J314" s="104">
        <f t="shared" si="426"/>
        <v>0</v>
      </c>
      <c r="K314" s="105">
        <f t="shared" ref="K314" si="427">IFERROR(AVERAGE(F314:J314)," ")</f>
        <v>0</v>
      </c>
      <c r="L314" s="179" t="str">
        <f t="shared" ref="L314" si="428">IFERROR((1-((MAX(F314:J314)-MIN(F314:J314))/(2*AVERAGE(F314:J314))))*100," ")</f>
        <v xml:space="preserve"> </v>
      </c>
      <c r="M314" s="180"/>
      <c r="N314" s="104">
        <f t="shared" ref="N314:R314" si="429">(N311-N312)*10</f>
        <v>0</v>
      </c>
      <c r="O314" s="104">
        <f t="shared" si="429"/>
        <v>0</v>
      </c>
      <c r="P314" s="104">
        <f t="shared" si="429"/>
        <v>0</v>
      </c>
      <c r="Q314" s="104">
        <f t="shared" si="429"/>
        <v>0</v>
      </c>
      <c r="R314" s="104">
        <f t="shared" si="429"/>
        <v>0</v>
      </c>
      <c r="S314" s="105">
        <f t="shared" ref="S314" si="430">IFERROR(AVERAGE(N314:R314)," ")</f>
        <v>0</v>
      </c>
      <c r="T314" s="171" t="str">
        <f t="shared" ref="T314" si="431">IFERROR((1-((MAX(N314:R314)-MIN(N314:R314))/(2*AVERAGE(N314:R314))))*100," ")</f>
        <v xml:space="preserve"> </v>
      </c>
      <c r="U314" s="172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 x14ac:dyDescent="0.45">
      <c r="A315" s="21"/>
      <c r="B315" s="173"/>
      <c r="C315" s="176"/>
      <c r="D315" s="173"/>
      <c r="E315" s="100" t="s">
        <v>53</v>
      </c>
      <c r="F315" s="10"/>
      <c r="G315" s="11"/>
      <c r="H315" s="11"/>
      <c r="I315" s="11"/>
      <c r="J315" s="11"/>
      <c r="K315" s="141" t="s">
        <v>54</v>
      </c>
      <c r="L315" s="167" t="s">
        <v>54</v>
      </c>
      <c r="M315" s="168"/>
      <c r="N315" s="10"/>
      <c r="O315" s="11"/>
      <c r="P315" s="11"/>
      <c r="Q315" s="11"/>
      <c r="R315" s="11"/>
      <c r="S315" s="141" t="s">
        <v>54</v>
      </c>
      <c r="T315" s="167" t="s">
        <v>54</v>
      </c>
      <c r="U315" s="168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 x14ac:dyDescent="0.45">
      <c r="A316" s="54"/>
      <c r="B316" s="174"/>
      <c r="C316" s="177"/>
      <c r="D316" s="174"/>
      <c r="E316" s="100" t="s">
        <v>55</v>
      </c>
      <c r="F316" s="10"/>
      <c r="G316" s="11"/>
      <c r="H316" s="11"/>
      <c r="I316" s="11"/>
      <c r="J316" s="11"/>
      <c r="K316" s="141" t="s">
        <v>54</v>
      </c>
      <c r="L316" s="167" t="s">
        <v>54</v>
      </c>
      <c r="M316" s="168"/>
      <c r="N316" s="10"/>
      <c r="O316" s="11"/>
      <c r="P316" s="11"/>
      <c r="Q316" s="11"/>
      <c r="R316" s="11"/>
      <c r="S316" s="141" t="s">
        <v>54</v>
      </c>
      <c r="T316" s="167" t="s">
        <v>54</v>
      </c>
      <c r="U316" s="168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 x14ac:dyDescent="0.45">
      <c r="A317" s="24"/>
      <c r="B317" s="174"/>
      <c r="C317" s="177"/>
      <c r="D317" s="174"/>
      <c r="E317" s="100" t="s">
        <v>56</v>
      </c>
      <c r="F317" s="103">
        <f t="shared" ref="F317:J317" si="432">F315-F316</f>
        <v>0</v>
      </c>
      <c r="G317" s="103">
        <f t="shared" si="432"/>
        <v>0</v>
      </c>
      <c r="H317" s="103">
        <f t="shared" si="432"/>
        <v>0</v>
      </c>
      <c r="I317" s="103">
        <f t="shared" si="432"/>
        <v>0</v>
      </c>
      <c r="J317" s="103">
        <f t="shared" si="432"/>
        <v>0</v>
      </c>
      <c r="K317" s="12" t="s">
        <v>54</v>
      </c>
      <c r="L317" s="169" t="s">
        <v>54</v>
      </c>
      <c r="M317" s="170"/>
      <c r="N317" s="103">
        <f t="shared" ref="N317:R317" si="433">N315-N316</f>
        <v>0</v>
      </c>
      <c r="O317" s="103">
        <f t="shared" si="433"/>
        <v>0</v>
      </c>
      <c r="P317" s="103">
        <f t="shared" si="433"/>
        <v>0</v>
      </c>
      <c r="Q317" s="103">
        <f t="shared" si="433"/>
        <v>0</v>
      </c>
      <c r="R317" s="103">
        <f t="shared" si="433"/>
        <v>0</v>
      </c>
      <c r="S317" s="12" t="s">
        <v>54</v>
      </c>
      <c r="T317" s="169" t="s">
        <v>54</v>
      </c>
      <c r="U317" s="170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 x14ac:dyDescent="0.45">
      <c r="A318" s="25"/>
      <c r="B318" s="175"/>
      <c r="C318" s="178"/>
      <c r="D318" s="175"/>
      <c r="E318" s="100" t="s">
        <v>57</v>
      </c>
      <c r="F318" s="104">
        <f t="shared" ref="F318:J318" si="434">(F315-F316)*10</f>
        <v>0</v>
      </c>
      <c r="G318" s="104">
        <f t="shared" si="434"/>
        <v>0</v>
      </c>
      <c r="H318" s="104">
        <f t="shared" si="434"/>
        <v>0</v>
      </c>
      <c r="I318" s="104">
        <f t="shared" si="434"/>
        <v>0</v>
      </c>
      <c r="J318" s="104">
        <f t="shared" si="434"/>
        <v>0</v>
      </c>
      <c r="K318" s="105">
        <f t="shared" ref="K318" si="435">IFERROR(AVERAGE(F318:J318)," ")</f>
        <v>0</v>
      </c>
      <c r="L318" s="179" t="str">
        <f t="shared" ref="L318" si="436">IFERROR((1-((MAX(F318:J318)-MIN(F318:J318))/(2*AVERAGE(F318:J318))))*100," ")</f>
        <v xml:space="preserve"> </v>
      </c>
      <c r="M318" s="180"/>
      <c r="N318" s="104">
        <f t="shared" ref="N318:R318" si="437">(N315-N316)*10</f>
        <v>0</v>
      </c>
      <c r="O318" s="104">
        <f t="shared" si="437"/>
        <v>0</v>
      </c>
      <c r="P318" s="104">
        <f t="shared" si="437"/>
        <v>0</v>
      </c>
      <c r="Q318" s="104">
        <f t="shared" si="437"/>
        <v>0</v>
      </c>
      <c r="R318" s="104">
        <f t="shared" si="437"/>
        <v>0</v>
      </c>
      <c r="S318" s="105">
        <f t="shared" ref="S318" si="438">IFERROR(AVERAGE(N318:R318)," ")</f>
        <v>0</v>
      </c>
      <c r="T318" s="171" t="str">
        <f t="shared" ref="T318" si="439">IFERROR((1-((MAX(N318:R318)-MIN(N318:R318))/(2*AVERAGE(N318:R318))))*100," ")</f>
        <v xml:space="preserve"> </v>
      </c>
      <c r="U318" s="172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 x14ac:dyDescent="0.45">
      <c r="A319" s="21"/>
      <c r="B319" s="173"/>
      <c r="C319" s="176"/>
      <c r="D319" s="173"/>
      <c r="E319" s="100" t="s">
        <v>53</v>
      </c>
      <c r="F319" s="10"/>
      <c r="G319" s="11"/>
      <c r="H319" s="11"/>
      <c r="I319" s="11"/>
      <c r="J319" s="11"/>
      <c r="K319" s="141" t="s">
        <v>54</v>
      </c>
      <c r="L319" s="167" t="s">
        <v>54</v>
      </c>
      <c r="M319" s="168"/>
      <c r="N319" s="10"/>
      <c r="O319" s="11"/>
      <c r="P319" s="11"/>
      <c r="Q319" s="11"/>
      <c r="R319" s="11"/>
      <c r="S319" s="141" t="s">
        <v>54</v>
      </c>
      <c r="T319" s="167" t="s">
        <v>54</v>
      </c>
      <c r="U319" s="168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 x14ac:dyDescent="0.45">
      <c r="A320" s="54"/>
      <c r="B320" s="174"/>
      <c r="C320" s="177"/>
      <c r="D320" s="174"/>
      <c r="E320" s="100" t="s">
        <v>55</v>
      </c>
      <c r="F320" s="10"/>
      <c r="G320" s="11"/>
      <c r="H320" s="11"/>
      <c r="I320" s="11"/>
      <c r="J320" s="11"/>
      <c r="K320" s="141" t="s">
        <v>54</v>
      </c>
      <c r="L320" s="167" t="s">
        <v>54</v>
      </c>
      <c r="M320" s="168"/>
      <c r="N320" s="10"/>
      <c r="O320" s="11"/>
      <c r="P320" s="11"/>
      <c r="Q320" s="11"/>
      <c r="R320" s="11"/>
      <c r="S320" s="141" t="s">
        <v>54</v>
      </c>
      <c r="T320" s="167" t="s">
        <v>54</v>
      </c>
      <c r="U320" s="168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 x14ac:dyDescent="0.45">
      <c r="A321" s="24"/>
      <c r="B321" s="174"/>
      <c r="C321" s="177"/>
      <c r="D321" s="174"/>
      <c r="E321" s="100" t="s">
        <v>56</v>
      </c>
      <c r="F321" s="103">
        <f t="shared" ref="F321:J321" si="440">F319-F320</f>
        <v>0</v>
      </c>
      <c r="G321" s="103">
        <f t="shared" si="440"/>
        <v>0</v>
      </c>
      <c r="H321" s="103">
        <f t="shared" si="440"/>
        <v>0</v>
      </c>
      <c r="I321" s="103">
        <f t="shared" si="440"/>
        <v>0</v>
      </c>
      <c r="J321" s="103">
        <f t="shared" si="440"/>
        <v>0</v>
      </c>
      <c r="K321" s="12" t="s">
        <v>54</v>
      </c>
      <c r="L321" s="169" t="s">
        <v>54</v>
      </c>
      <c r="M321" s="170"/>
      <c r="N321" s="103">
        <f t="shared" ref="N321:R321" si="441">N319-N320</f>
        <v>0</v>
      </c>
      <c r="O321" s="103">
        <f t="shared" si="441"/>
        <v>0</v>
      </c>
      <c r="P321" s="103">
        <f t="shared" si="441"/>
        <v>0</v>
      </c>
      <c r="Q321" s="103">
        <f t="shared" si="441"/>
        <v>0</v>
      </c>
      <c r="R321" s="103">
        <f t="shared" si="441"/>
        <v>0</v>
      </c>
      <c r="S321" s="12" t="s">
        <v>54</v>
      </c>
      <c r="T321" s="169" t="s">
        <v>54</v>
      </c>
      <c r="U321" s="170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 x14ac:dyDescent="0.45">
      <c r="A322" s="25"/>
      <c r="B322" s="175"/>
      <c r="C322" s="178"/>
      <c r="D322" s="175"/>
      <c r="E322" s="100" t="s">
        <v>57</v>
      </c>
      <c r="F322" s="104">
        <f t="shared" ref="F322:J322" si="442">(F319-F320)*10</f>
        <v>0</v>
      </c>
      <c r="G322" s="104">
        <f t="shared" si="442"/>
        <v>0</v>
      </c>
      <c r="H322" s="104">
        <f t="shared" si="442"/>
        <v>0</v>
      </c>
      <c r="I322" s="104">
        <f t="shared" si="442"/>
        <v>0</v>
      </c>
      <c r="J322" s="104">
        <f t="shared" si="442"/>
        <v>0</v>
      </c>
      <c r="K322" s="105">
        <f t="shared" ref="K322" si="443">IFERROR(AVERAGE(F322:J322)," ")</f>
        <v>0</v>
      </c>
      <c r="L322" s="179" t="str">
        <f t="shared" ref="L322" si="444">IFERROR((1-((MAX(F322:J322)-MIN(F322:J322))/(2*AVERAGE(F322:J322))))*100," ")</f>
        <v xml:space="preserve"> </v>
      </c>
      <c r="M322" s="180"/>
      <c r="N322" s="104">
        <f t="shared" ref="N322:R322" si="445">(N319-N320)*10</f>
        <v>0</v>
      </c>
      <c r="O322" s="104">
        <f t="shared" si="445"/>
        <v>0</v>
      </c>
      <c r="P322" s="104">
        <f t="shared" si="445"/>
        <v>0</v>
      </c>
      <c r="Q322" s="104">
        <f t="shared" si="445"/>
        <v>0</v>
      </c>
      <c r="R322" s="104">
        <f t="shared" si="445"/>
        <v>0</v>
      </c>
      <c r="S322" s="105">
        <f t="shared" ref="S322" si="446">IFERROR(AVERAGE(N322:R322)," ")</f>
        <v>0</v>
      </c>
      <c r="T322" s="171" t="str">
        <f t="shared" ref="T322" si="447">IFERROR((1-((MAX(N322:R322)-MIN(N322:R322))/(2*AVERAGE(N322:R322))))*100," ")</f>
        <v xml:space="preserve"> </v>
      </c>
      <c r="U322" s="172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 x14ac:dyDescent="0.45">
      <c r="A323" s="21"/>
      <c r="B323" s="173"/>
      <c r="C323" s="176"/>
      <c r="D323" s="173"/>
      <c r="E323" s="100" t="s">
        <v>53</v>
      </c>
      <c r="F323" s="10"/>
      <c r="G323" s="11"/>
      <c r="H323" s="11"/>
      <c r="I323" s="11"/>
      <c r="J323" s="11"/>
      <c r="K323" s="141" t="s">
        <v>54</v>
      </c>
      <c r="L323" s="167" t="s">
        <v>54</v>
      </c>
      <c r="M323" s="168"/>
      <c r="N323" s="10"/>
      <c r="O323" s="11"/>
      <c r="P323" s="11"/>
      <c r="Q323" s="11"/>
      <c r="R323" s="11"/>
      <c r="S323" s="141" t="s">
        <v>54</v>
      </c>
      <c r="T323" s="167" t="s">
        <v>54</v>
      </c>
      <c r="U323" s="168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 x14ac:dyDescent="0.45">
      <c r="A324" s="54"/>
      <c r="B324" s="174"/>
      <c r="C324" s="177"/>
      <c r="D324" s="174"/>
      <c r="E324" s="100" t="s">
        <v>55</v>
      </c>
      <c r="F324" s="10"/>
      <c r="G324" s="11"/>
      <c r="H324" s="11"/>
      <c r="I324" s="11"/>
      <c r="J324" s="11"/>
      <c r="K324" s="141" t="s">
        <v>54</v>
      </c>
      <c r="L324" s="167" t="s">
        <v>54</v>
      </c>
      <c r="M324" s="168"/>
      <c r="N324" s="10"/>
      <c r="O324" s="11"/>
      <c r="P324" s="11"/>
      <c r="Q324" s="11"/>
      <c r="R324" s="11"/>
      <c r="S324" s="141" t="s">
        <v>54</v>
      </c>
      <c r="T324" s="167" t="s">
        <v>54</v>
      </c>
      <c r="U324" s="168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 x14ac:dyDescent="0.45">
      <c r="A325" s="24"/>
      <c r="B325" s="174"/>
      <c r="C325" s="177"/>
      <c r="D325" s="174"/>
      <c r="E325" s="100" t="s">
        <v>56</v>
      </c>
      <c r="F325" s="103">
        <f t="shared" ref="F325:J325" si="448">F323-F324</f>
        <v>0</v>
      </c>
      <c r="G325" s="103">
        <f t="shared" si="448"/>
        <v>0</v>
      </c>
      <c r="H325" s="103">
        <f t="shared" si="448"/>
        <v>0</v>
      </c>
      <c r="I325" s="103">
        <f t="shared" si="448"/>
        <v>0</v>
      </c>
      <c r="J325" s="103">
        <f t="shared" si="448"/>
        <v>0</v>
      </c>
      <c r="K325" s="12" t="s">
        <v>54</v>
      </c>
      <c r="L325" s="169" t="s">
        <v>54</v>
      </c>
      <c r="M325" s="170"/>
      <c r="N325" s="103">
        <f t="shared" ref="N325:R325" si="449">N323-N324</f>
        <v>0</v>
      </c>
      <c r="O325" s="103">
        <f t="shared" si="449"/>
        <v>0</v>
      </c>
      <c r="P325" s="103">
        <f t="shared" si="449"/>
        <v>0</v>
      </c>
      <c r="Q325" s="103">
        <f t="shared" si="449"/>
        <v>0</v>
      </c>
      <c r="R325" s="103">
        <f t="shared" si="449"/>
        <v>0</v>
      </c>
      <c r="S325" s="12" t="s">
        <v>54</v>
      </c>
      <c r="T325" s="169" t="s">
        <v>54</v>
      </c>
      <c r="U325" s="170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 x14ac:dyDescent="0.45">
      <c r="A326" s="25"/>
      <c r="B326" s="175"/>
      <c r="C326" s="178"/>
      <c r="D326" s="175"/>
      <c r="E326" s="100" t="s">
        <v>57</v>
      </c>
      <c r="F326" s="104">
        <f t="shared" ref="F326:J326" si="450">(F323-F324)*10</f>
        <v>0</v>
      </c>
      <c r="G326" s="104">
        <f t="shared" si="450"/>
        <v>0</v>
      </c>
      <c r="H326" s="104">
        <f t="shared" si="450"/>
        <v>0</v>
      </c>
      <c r="I326" s="104">
        <f t="shared" si="450"/>
        <v>0</v>
      </c>
      <c r="J326" s="104">
        <f t="shared" si="450"/>
        <v>0</v>
      </c>
      <c r="K326" s="105">
        <f t="shared" ref="K326" si="451">IFERROR(AVERAGE(F326:J326)," ")</f>
        <v>0</v>
      </c>
      <c r="L326" s="179" t="str">
        <f t="shared" ref="L326" si="452">IFERROR((1-((MAX(F326:J326)-MIN(F326:J326))/(2*AVERAGE(F326:J326))))*100," ")</f>
        <v xml:space="preserve"> </v>
      </c>
      <c r="M326" s="180"/>
      <c r="N326" s="104">
        <f t="shared" ref="N326:R326" si="453">(N323-N324)*10</f>
        <v>0</v>
      </c>
      <c r="O326" s="104">
        <f t="shared" si="453"/>
        <v>0</v>
      </c>
      <c r="P326" s="104">
        <f t="shared" si="453"/>
        <v>0</v>
      </c>
      <c r="Q326" s="104">
        <f t="shared" si="453"/>
        <v>0</v>
      </c>
      <c r="R326" s="104">
        <f t="shared" si="453"/>
        <v>0</v>
      </c>
      <c r="S326" s="105">
        <f t="shared" ref="S326" si="454">IFERROR(AVERAGE(N326:R326)," ")</f>
        <v>0</v>
      </c>
      <c r="T326" s="171" t="str">
        <f t="shared" ref="T326" si="455">IFERROR((1-((MAX(N326:R326)-MIN(N326:R326))/(2*AVERAGE(N326:R326))))*100," ")</f>
        <v xml:space="preserve"> </v>
      </c>
      <c r="U326" s="172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 x14ac:dyDescent="0.45">
      <c r="A327" s="21"/>
      <c r="B327" s="173"/>
      <c r="C327" s="176"/>
      <c r="D327" s="173"/>
      <c r="E327" s="100" t="s">
        <v>53</v>
      </c>
      <c r="F327" s="10"/>
      <c r="G327" s="11"/>
      <c r="H327" s="11"/>
      <c r="I327" s="11"/>
      <c r="J327" s="11"/>
      <c r="K327" s="141" t="s">
        <v>54</v>
      </c>
      <c r="L327" s="167" t="s">
        <v>54</v>
      </c>
      <c r="M327" s="168"/>
      <c r="N327" s="10"/>
      <c r="O327" s="11"/>
      <c r="P327" s="11"/>
      <c r="Q327" s="11"/>
      <c r="R327" s="11"/>
      <c r="S327" s="141" t="s">
        <v>54</v>
      </c>
      <c r="T327" s="167" t="s">
        <v>54</v>
      </c>
      <c r="U327" s="168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 x14ac:dyDescent="0.45">
      <c r="A328" s="54"/>
      <c r="B328" s="174"/>
      <c r="C328" s="177"/>
      <c r="D328" s="174"/>
      <c r="E328" s="100" t="s">
        <v>55</v>
      </c>
      <c r="F328" s="10"/>
      <c r="G328" s="11"/>
      <c r="H328" s="11"/>
      <c r="I328" s="11"/>
      <c r="J328" s="11"/>
      <c r="K328" s="141" t="s">
        <v>54</v>
      </c>
      <c r="L328" s="167" t="s">
        <v>54</v>
      </c>
      <c r="M328" s="168"/>
      <c r="N328" s="10"/>
      <c r="O328" s="11"/>
      <c r="P328" s="11"/>
      <c r="Q328" s="11"/>
      <c r="R328" s="11"/>
      <c r="S328" s="141" t="s">
        <v>54</v>
      </c>
      <c r="T328" s="167" t="s">
        <v>54</v>
      </c>
      <c r="U328" s="168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 x14ac:dyDescent="0.45">
      <c r="A329" s="24"/>
      <c r="B329" s="174"/>
      <c r="C329" s="177"/>
      <c r="D329" s="174"/>
      <c r="E329" s="100" t="s">
        <v>56</v>
      </c>
      <c r="F329" s="103">
        <f t="shared" ref="F329:J329" si="456">F327-F328</f>
        <v>0</v>
      </c>
      <c r="G329" s="103">
        <f t="shared" si="456"/>
        <v>0</v>
      </c>
      <c r="H329" s="103">
        <f t="shared" si="456"/>
        <v>0</v>
      </c>
      <c r="I329" s="103">
        <f t="shared" si="456"/>
        <v>0</v>
      </c>
      <c r="J329" s="103">
        <f t="shared" si="456"/>
        <v>0</v>
      </c>
      <c r="K329" s="12" t="s">
        <v>54</v>
      </c>
      <c r="L329" s="169" t="s">
        <v>54</v>
      </c>
      <c r="M329" s="170"/>
      <c r="N329" s="103">
        <f t="shared" ref="N329:R329" si="457">N327-N328</f>
        <v>0</v>
      </c>
      <c r="O329" s="103">
        <f t="shared" si="457"/>
        <v>0</v>
      </c>
      <c r="P329" s="103">
        <f t="shared" si="457"/>
        <v>0</v>
      </c>
      <c r="Q329" s="103">
        <f t="shared" si="457"/>
        <v>0</v>
      </c>
      <c r="R329" s="103">
        <f t="shared" si="457"/>
        <v>0</v>
      </c>
      <c r="S329" s="12" t="s">
        <v>54</v>
      </c>
      <c r="T329" s="169" t="s">
        <v>54</v>
      </c>
      <c r="U329" s="170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 x14ac:dyDescent="0.45">
      <c r="A330" s="25"/>
      <c r="B330" s="175"/>
      <c r="C330" s="178"/>
      <c r="D330" s="175"/>
      <c r="E330" s="100" t="s">
        <v>57</v>
      </c>
      <c r="F330" s="104">
        <f t="shared" ref="F330:J330" si="458">(F327-F328)*10</f>
        <v>0</v>
      </c>
      <c r="G330" s="104">
        <f t="shared" si="458"/>
        <v>0</v>
      </c>
      <c r="H330" s="104">
        <f t="shared" si="458"/>
        <v>0</v>
      </c>
      <c r="I330" s="104">
        <f t="shared" si="458"/>
        <v>0</v>
      </c>
      <c r="J330" s="104">
        <f t="shared" si="458"/>
        <v>0</v>
      </c>
      <c r="K330" s="105">
        <f t="shared" ref="K330" si="459">IFERROR(AVERAGE(F330:J330)," ")</f>
        <v>0</v>
      </c>
      <c r="L330" s="179" t="str">
        <f t="shared" ref="L330" si="460">IFERROR((1-((MAX(F330:J330)-MIN(F330:J330))/(2*AVERAGE(F330:J330))))*100," ")</f>
        <v xml:space="preserve"> </v>
      </c>
      <c r="M330" s="180"/>
      <c r="N330" s="104">
        <f t="shared" ref="N330:R330" si="461">(N327-N328)*10</f>
        <v>0</v>
      </c>
      <c r="O330" s="104">
        <f t="shared" si="461"/>
        <v>0</v>
      </c>
      <c r="P330" s="104">
        <f t="shared" si="461"/>
        <v>0</v>
      </c>
      <c r="Q330" s="104">
        <f t="shared" si="461"/>
        <v>0</v>
      </c>
      <c r="R330" s="104">
        <f t="shared" si="461"/>
        <v>0</v>
      </c>
      <c r="S330" s="105">
        <f t="shared" ref="S330" si="462">IFERROR(AVERAGE(N330:R330)," ")</f>
        <v>0</v>
      </c>
      <c r="T330" s="171" t="str">
        <f t="shared" ref="T330" si="463">IFERROR((1-((MAX(N330:R330)-MIN(N330:R330))/(2*AVERAGE(N330:R330))))*100," ")</f>
        <v xml:space="preserve"> </v>
      </c>
      <c r="U330" s="172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 x14ac:dyDescent="0.45">
      <c r="A331" s="21"/>
      <c r="B331" s="173"/>
      <c r="C331" s="176"/>
      <c r="D331" s="173"/>
      <c r="E331" s="100" t="s">
        <v>53</v>
      </c>
      <c r="F331" s="10"/>
      <c r="G331" s="11"/>
      <c r="H331" s="11"/>
      <c r="I331" s="11"/>
      <c r="J331" s="11"/>
      <c r="K331" s="141" t="s">
        <v>54</v>
      </c>
      <c r="L331" s="167" t="s">
        <v>54</v>
      </c>
      <c r="M331" s="168"/>
      <c r="N331" s="10"/>
      <c r="O331" s="11"/>
      <c r="P331" s="11"/>
      <c r="Q331" s="11"/>
      <c r="R331" s="11"/>
      <c r="S331" s="141" t="s">
        <v>54</v>
      </c>
      <c r="T331" s="167" t="s">
        <v>54</v>
      </c>
      <c r="U331" s="168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 x14ac:dyDescent="0.45">
      <c r="A332" s="54"/>
      <c r="B332" s="174"/>
      <c r="C332" s="177"/>
      <c r="D332" s="174"/>
      <c r="E332" s="100" t="s">
        <v>55</v>
      </c>
      <c r="F332" s="10"/>
      <c r="G332" s="11"/>
      <c r="H332" s="11"/>
      <c r="I332" s="11"/>
      <c r="J332" s="11"/>
      <c r="K332" s="141" t="s">
        <v>54</v>
      </c>
      <c r="L332" s="167" t="s">
        <v>54</v>
      </c>
      <c r="M332" s="168"/>
      <c r="N332" s="10"/>
      <c r="O332" s="11"/>
      <c r="P332" s="11"/>
      <c r="Q332" s="11"/>
      <c r="R332" s="11"/>
      <c r="S332" s="141" t="s">
        <v>54</v>
      </c>
      <c r="T332" s="167" t="s">
        <v>54</v>
      </c>
      <c r="U332" s="168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 x14ac:dyDescent="0.45">
      <c r="A333" s="24"/>
      <c r="B333" s="174"/>
      <c r="C333" s="177"/>
      <c r="D333" s="174"/>
      <c r="E333" s="100" t="s">
        <v>56</v>
      </c>
      <c r="F333" s="103">
        <f t="shared" ref="F333:J333" si="464">F331-F332</f>
        <v>0</v>
      </c>
      <c r="G333" s="103">
        <f t="shared" si="464"/>
        <v>0</v>
      </c>
      <c r="H333" s="103">
        <f t="shared" si="464"/>
        <v>0</v>
      </c>
      <c r="I333" s="103">
        <f t="shared" si="464"/>
        <v>0</v>
      </c>
      <c r="J333" s="103">
        <f t="shared" si="464"/>
        <v>0</v>
      </c>
      <c r="K333" s="12" t="s">
        <v>54</v>
      </c>
      <c r="L333" s="169" t="s">
        <v>54</v>
      </c>
      <c r="M333" s="170"/>
      <c r="N333" s="103">
        <f t="shared" ref="N333:R333" si="465">N331-N332</f>
        <v>0</v>
      </c>
      <c r="O333" s="103">
        <f t="shared" si="465"/>
        <v>0</v>
      </c>
      <c r="P333" s="103">
        <f t="shared" si="465"/>
        <v>0</v>
      </c>
      <c r="Q333" s="103">
        <f t="shared" si="465"/>
        <v>0</v>
      </c>
      <c r="R333" s="103">
        <f t="shared" si="465"/>
        <v>0</v>
      </c>
      <c r="S333" s="12" t="s">
        <v>54</v>
      </c>
      <c r="T333" s="169" t="s">
        <v>54</v>
      </c>
      <c r="U333" s="170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 x14ac:dyDescent="0.45">
      <c r="A334" s="25"/>
      <c r="B334" s="175"/>
      <c r="C334" s="178"/>
      <c r="D334" s="175"/>
      <c r="E334" s="100" t="s">
        <v>57</v>
      </c>
      <c r="F334" s="104">
        <f t="shared" ref="F334:J334" si="466">(F331-F332)*10</f>
        <v>0</v>
      </c>
      <c r="G334" s="104">
        <f t="shared" si="466"/>
        <v>0</v>
      </c>
      <c r="H334" s="104">
        <f t="shared" si="466"/>
        <v>0</v>
      </c>
      <c r="I334" s="104">
        <f t="shared" si="466"/>
        <v>0</v>
      </c>
      <c r="J334" s="104">
        <f t="shared" si="466"/>
        <v>0</v>
      </c>
      <c r="K334" s="105">
        <f t="shared" ref="K334" si="467">IFERROR(AVERAGE(F334:J334)," ")</f>
        <v>0</v>
      </c>
      <c r="L334" s="179" t="str">
        <f t="shared" ref="L334" si="468">IFERROR((1-((MAX(F334:J334)-MIN(F334:J334))/(2*AVERAGE(F334:J334))))*100," ")</f>
        <v xml:space="preserve"> </v>
      </c>
      <c r="M334" s="180"/>
      <c r="N334" s="104">
        <f t="shared" ref="N334:R334" si="469">(N331-N332)*10</f>
        <v>0</v>
      </c>
      <c r="O334" s="104">
        <f t="shared" si="469"/>
        <v>0</v>
      </c>
      <c r="P334" s="104">
        <f t="shared" si="469"/>
        <v>0</v>
      </c>
      <c r="Q334" s="104">
        <f t="shared" si="469"/>
        <v>0</v>
      </c>
      <c r="R334" s="104">
        <f t="shared" si="469"/>
        <v>0</v>
      </c>
      <c r="S334" s="105">
        <f t="shared" ref="S334" si="470">IFERROR(AVERAGE(N334:R334)," ")</f>
        <v>0</v>
      </c>
      <c r="T334" s="171" t="str">
        <f t="shared" ref="T334" si="471">IFERROR((1-((MAX(N334:R334)-MIN(N334:R334))/(2*AVERAGE(N334:R334))))*100," ")</f>
        <v xml:space="preserve"> </v>
      </c>
      <c r="U334" s="172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 x14ac:dyDescent="0.45">
      <c r="A335" s="21"/>
      <c r="B335" s="173"/>
      <c r="C335" s="176"/>
      <c r="D335" s="173"/>
      <c r="E335" s="100" t="s">
        <v>53</v>
      </c>
      <c r="F335" s="10"/>
      <c r="G335" s="11"/>
      <c r="H335" s="11"/>
      <c r="I335" s="11"/>
      <c r="J335" s="11"/>
      <c r="K335" s="141" t="s">
        <v>54</v>
      </c>
      <c r="L335" s="167" t="s">
        <v>54</v>
      </c>
      <c r="M335" s="168"/>
      <c r="N335" s="10"/>
      <c r="O335" s="11"/>
      <c r="P335" s="11"/>
      <c r="Q335" s="11"/>
      <c r="R335" s="11"/>
      <c r="S335" s="141" t="s">
        <v>54</v>
      </c>
      <c r="T335" s="167" t="s">
        <v>54</v>
      </c>
      <c r="U335" s="168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 x14ac:dyDescent="0.45">
      <c r="A336" s="54"/>
      <c r="B336" s="174"/>
      <c r="C336" s="177"/>
      <c r="D336" s="174"/>
      <c r="E336" s="100" t="s">
        <v>55</v>
      </c>
      <c r="F336" s="10"/>
      <c r="G336" s="11"/>
      <c r="H336" s="11"/>
      <c r="I336" s="11"/>
      <c r="J336" s="11"/>
      <c r="K336" s="141" t="s">
        <v>54</v>
      </c>
      <c r="L336" s="167" t="s">
        <v>54</v>
      </c>
      <c r="M336" s="168"/>
      <c r="N336" s="10"/>
      <c r="O336" s="11"/>
      <c r="P336" s="11"/>
      <c r="Q336" s="11"/>
      <c r="R336" s="11"/>
      <c r="S336" s="141" t="s">
        <v>54</v>
      </c>
      <c r="T336" s="167" t="s">
        <v>54</v>
      </c>
      <c r="U336" s="168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 x14ac:dyDescent="0.45">
      <c r="A337" s="24"/>
      <c r="B337" s="174"/>
      <c r="C337" s="177"/>
      <c r="D337" s="174"/>
      <c r="E337" s="100" t="s">
        <v>56</v>
      </c>
      <c r="F337" s="103">
        <f t="shared" ref="F337:J337" si="472">F335-F336</f>
        <v>0</v>
      </c>
      <c r="G337" s="103">
        <f t="shared" si="472"/>
        <v>0</v>
      </c>
      <c r="H337" s="103">
        <f t="shared" si="472"/>
        <v>0</v>
      </c>
      <c r="I337" s="103">
        <f t="shared" si="472"/>
        <v>0</v>
      </c>
      <c r="J337" s="103">
        <f t="shared" si="472"/>
        <v>0</v>
      </c>
      <c r="K337" s="12" t="s">
        <v>54</v>
      </c>
      <c r="L337" s="169" t="s">
        <v>54</v>
      </c>
      <c r="M337" s="170"/>
      <c r="N337" s="103">
        <f t="shared" ref="N337:R337" si="473">N335-N336</f>
        <v>0</v>
      </c>
      <c r="O337" s="103">
        <f t="shared" si="473"/>
        <v>0</v>
      </c>
      <c r="P337" s="103">
        <f t="shared" si="473"/>
        <v>0</v>
      </c>
      <c r="Q337" s="103">
        <f t="shared" si="473"/>
        <v>0</v>
      </c>
      <c r="R337" s="103">
        <f t="shared" si="473"/>
        <v>0</v>
      </c>
      <c r="S337" s="12" t="s">
        <v>54</v>
      </c>
      <c r="T337" s="169" t="s">
        <v>54</v>
      </c>
      <c r="U337" s="170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 x14ac:dyDescent="0.45">
      <c r="A338" s="25"/>
      <c r="B338" s="175"/>
      <c r="C338" s="178"/>
      <c r="D338" s="175"/>
      <c r="E338" s="100" t="s">
        <v>57</v>
      </c>
      <c r="F338" s="104">
        <f t="shared" ref="F338:J338" si="474">(F335-F336)*10</f>
        <v>0</v>
      </c>
      <c r="G338" s="104">
        <f t="shared" si="474"/>
        <v>0</v>
      </c>
      <c r="H338" s="104">
        <f t="shared" si="474"/>
        <v>0</v>
      </c>
      <c r="I338" s="104">
        <f t="shared" si="474"/>
        <v>0</v>
      </c>
      <c r="J338" s="104">
        <f t="shared" si="474"/>
        <v>0</v>
      </c>
      <c r="K338" s="105">
        <f t="shared" ref="K338" si="475">IFERROR(AVERAGE(F338:J338)," ")</f>
        <v>0</v>
      </c>
      <c r="L338" s="179" t="str">
        <f t="shared" ref="L338" si="476">IFERROR((1-((MAX(F338:J338)-MIN(F338:J338))/(2*AVERAGE(F338:J338))))*100," ")</f>
        <v xml:space="preserve"> </v>
      </c>
      <c r="M338" s="180"/>
      <c r="N338" s="104">
        <f t="shared" ref="N338:R338" si="477">(N335-N336)*10</f>
        <v>0</v>
      </c>
      <c r="O338" s="104">
        <f t="shared" si="477"/>
        <v>0</v>
      </c>
      <c r="P338" s="104">
        <f t="shared" si="477"/>
        <v>0</v>
      </c>
      <c r="Q338" s="104">
        <f t="shared" si="477"/>
        <v>0</v>
      </c>
      <c r="R338" s="104">
        <f t="shared" si="477"/>
        <v>0</v>
      </c>
      <c r="S338" s="105">
        <f t="shared" ref="S338" si="478">IFERROR(AVERAGE(N338:R338)," ")</f>
        <v>0</v>
      </c>
      <c r="T338" s="171" t="str">
        <f t="shared" ref="T338" si="479">IFERROR((1-((MAX(N338:R338)-MIN(N338:R338))/(2*AVERAGE(N338:R338))))*100," ")</f>
        <v xml:space="preserve"> </v>
      </c>
      <c r="U338" s="172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 x14ac:dyDescent="0.45">
      <c r="A339" s="21"/>
      <c r="B339" s="173"/>
      <c r="C339" s="176"/>
      <c r="D339" s="173"/>
      <c r="E339" s="100" t="s">
        <v>53</v>
      </c>
      <c r="F339" s="10"/>
      <c r="G339" s="11"/>
      <c r="H339" s="11"/>
      <c r="I339" s="11"/>
      <c r="J339" s="11"/>
      <c r="K339" s="141" t="s">
        <v>54</v>
      </c>
      <c r="L339" s="167" t="s">
        <v>54</v>
      </c>
      <c r="M339" s="168"/>
      <c r="N339" s="10"/>
      <c r="O339" s="11"/>
      <c r="P339" s="11"/>
      <c r="Q339" s="11"/>
      <c r="R339" s="11"/>
      <c r="S339" s="141" t="s">
        <v>54</v>
      </c>
      <c r="T339" s="167" t="s">
        <v>54</v>
      </c>
      <c r="U339" s="168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 x14ac:dyDescent="0.45">
      <c r="A340" s="54"/>
      <c r="B340" s="174"/>
      <c r="C340" s="177"/>
      <c r="D340" s="174"/>
      <c r="E340" s="100" t="s">
        <v>55</v>
      </c>
      <c r="F340" s="10"/>
      <c r="G340" s="11"/>
      <c r="H340" s="11"/>
      <c r="I340" s="11"/>
      <c r="J340" s="11"/>
      <c r="K340" s="141" t="s">
        <v>54</v>
      </c>
      <c r="L340" s="167" t="s">
        <v>54</v>
      </c>
      <c r="M340" s="168"/>
      <c r="N340" s="10"/>
      <c r="O340" s="11"/>
      <c r="P340" s="11"/>
      <c r="Q340" s="11"/>
      <c r="R340" s="11"/>
      <c r="S340" s="141" t="s">
        <v>54</v>
      </c>
      <c r="T340" s="167" t="s">
        <v>54</v>
      </c>
      <c r="U340" s="168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 x14ac:dyDescent="0.45">
      <c r="A341" s="24"/>
      <c r="B341" s="174"/>
      <c r="C341" s="177"/>
      <c r="D341" s="174"/>
      <c r="E341" s="100" t="s">
        <v>56</v>
      </c>
      <c r="F341" s="103">
        <f t="shared" ref="F341:J341" si="480">F339-F340</f>
        <v>0</v>
      </c>
      <c r="G341" s="103">
        <f t="shared" si="480"/>
        <v>0</v>
      </c>
      <c r="H341" s="103">
        <f t="shared" si="480"/>
        <v>0</v>
      </c>
      <c r="I341" s="103">
        <f t="shared" si="480"/>
        <v>0</v>
      </c>
      <c r="J341" s="103">
        <f t="shared" si="480"/>
        <v>0</v>
      </c>
      <c r="K341" s="12" t="s">
        <v>54</v>
      </c>
      <c r="L341" s="169" t="s">
        <v>54</v>
      </c>
      <c r="M341" s="170"/>
      <c r="N341" s="103">
        <f t="shared" ref="N341:R341" si="481">N339-N340</f>
        <v>0</v>
      </c>
      <c r="O341" s="103">
        <f t="shared" si="481"/>
        <v>0</v>
      </c>
      <c r="P341" s="103">
        <f t="shared" si="481"/>
        <v>0</v>
      </c>
      <c r="Q341" s="103">
        <f t="shared" si="481"/>
        <v>0</v>
      </c>
      <c r="R341" s="103">
        <f t="shared" si="481"/>
        <v>0</v>
      </c>
      <c r="S341" s="12" t="s">
        <v>54</v>
      </c>
      <c r="T341" s="169" t="s">
        <v>54</v>
      </c>
      <c r="U341" s="170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 x14ac:dyDescent="0.45">
      <c r="A342" s="25"/>
      <c r="B342" s="175"/>
      <c r="C342" s="178"/>
      <c r="D342" s="175"/>
      <c r="E342" s="100" t="s">
        <v>57</v>
      </c>
      <c r="F342" s="104">
        <f t="shared" ref="F342:J342" si="482">(F339-F340)*10</f>
        <v>0</v>
      </c>
      <c r="G342" s="104">
        <f t="shared" si="482"/>
        <v>0</v>
      </c>
      <c r="H342" s="104">
        <f t="shared" si="482"/>
        <v>0</v>
      </c>
      <c r="I342" s="104">
        <f t="shared" si="482"/>
        <v>0</v>
      </c>
      <c r="J342" s="104">
        <f t="shared" si="482"/>
        <v>0</v>
      </c>
      <c r="K342" s="105">
        <f t="shared" ref="K342" si="483">IFERROR(AVERAGE(F342:J342)," ")</f>
        <v>0</v>
      </c>
      <c r="L342" s="179" t="str">
        <f t="shared" ref="L342" si="484">IFERROR((1-((MAX(F342:J342)-MIN(F342:J342))/(2*AVERAGE(F342:J342))))*100," ")</f>
        <v xml:space="preserve"> </v>
      </c>
      <c r="M342" s="180"/>
      <c r="N342" s="104">
        <f t="shared" ref="N342:R342" si="485">(N339-N340)*10</f>
        <v>0</v>
      </c>
      <c r="O342" s="104">
        <f t="shared" si="485"/>
        <v>0</v>
      </c>
      <c r="P342" s="104">
        <f t="shared" si="485"/>
        <v>0</v>
      </c>
      <c r="Q342" s="104">
        <f t="shared" si="485"/>
        <v>0</v>
      </c>
      <c r="R342" s="104">
        <f t="shared" si="485"/>
        <v>0</v>
      </c>
      <c r="S342" s="105">
        <f t="shared" ref="S342" si="486">IFERROR(AVERAGE(N342:R342)," ")</f>
        <v>0</v>
      </c>
      <c r="T342" s="171" t="str">
        <f t="shared" ref="T342" si="487">IFERROR((1-((MAX(N342:R342)-MIN(N342:R342))/(2*AVERAGE(N342:R342))))*100," ")</f>
        <v xml:space="preserve"> </v>
      </c>
      <c r="U342" s="172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 x14ac:dyDescent="0.45">
      <c r="A343" s="21"/>
      <c r="B343" s="173"/>
      <c r="C343" s="176"/>
      <c r="D343" s="173"/>
      <c r="E343" s="100" t="s">
        <v>53</v>
      </c>
      <c r="F343" s="10"/>
      <c r="G343" s="11"/>
      <c r="H343" s="11"/>
      <c r="I343" s="11"/>
      <c r="J343" s="11"/>
      <c r="K343" s="141" t="s">
        <v>54</v>
      </c>
      <c r="L343" s="167" t="s">
        <v>54</v>
      </c>
      <c r="M343" s="168"/>
      <c r="N343" s="10"/>
      <c r="O343" s="11"/>
      <c r="P343" s="11"/>
      <c r="Q343" s="11"/>
      <c r="R343" s="11"/>
      <c r="S343" s="141" t="s">
        <v>54</v>
      </c>
      <c r="T343" s="167" t="s">
        <v>54</v>
      </c>
      <c r="U343" s="168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 x14ac:dyDescent="0.45">
      <c r="A344" s="54"/>
      <c r="B344" s="174"/>
      <c r="C344" s="177"/>
      <c r="D344" s="174"/>
      <c r="E344" s="100" t="s">
        <v>55</v>
      </c>
      <c r="F344" s="10"/>
      <c r="G344" s="11"/>
      <c r="H344" s="11"/>
      <c r="I344" s="11"/>
      <c r="J344" s="11"/>
      <c r="K344" s="141" t="s">
        <v>54</v>
      </c>
      <c r="L344" s="167" t="s">
        <v>54</v>
      </c>
      <c r="M344" s="168"/>
      <c r="N344" s="10"/>
      <c r="O344" s="11"/>
      <c r="P344" s="11"/>
      <c r="Q344" s="11"/>
      <c r="R344" s="11"/>
      <c r="S344" s="141" t="s">
        <v>54</v>
      </c>
      <c r="T344" s="167" t="s">
        <v>54</v>
      </c>
      <c r="U344" s="168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 x14ac:dyDescent="0.45">
      <c r="A345" s="24"/>
      <c r="B345" s="174"/>
      <c r="C345" s="177"/>
      <c r="D345" s="174"/>
      <c r="E345" s="100" t="s">
        <v>56</v>
      </c>
      <c r="F345" s="103">
        <f t="shared" ref="F345:J345" si="488">F343-F344</f>
        <v>0</v>
      </c>
      <c r="G345" s="103">
        <f t="shared" si="488"/>
        <v>0</v>
      </c>
      <c r="H345" s="103">
        <f t="shared" si="488"/>
        <v>0</v>
      </c>
      <c r="I345" s="103">
        <f t="shared" si="488"/>
        <v>0</v>
      </c>
      <c r="J345" s="103">
        <f t="shared" si="488"/>
        <v>0</v>
      </c>
      <c r="K345" s="12" t="s">
        <v>54</v>
      </c>
      <c r="L345" s="169" t="s">
        <v>54</v>
      </c>
      <c r="M345" s="170"/>
      <c r="N345" s="103">
        <f t="shared" ref="N345:R345" si="489">N343-N344</f>
        <v>0</v>
      </c>
      <c r="O345" s="103">
        <f t="shared" si="489"/>
        <v>0</v>
      </c>
      <c r="P345" s="103">
        <f t="shared" si="489"/>
        <v>0</v>
      </c>
      <c r="Q345" s="103">
        <f t="shared" si="489"/>
        <v>0</v>
      </c>
      <c r="R345" s="103">
        <f t="shared" si="489"/>
        <v>0</v>
      </c>
      <c r="S345" s="12" t="s">
        <v>54</v>
      </c>
      <c r="T345" s="169" t="s">
        <v>54</v>
      </c>
      <c r="U345" s="170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 x14ac:dyDescent="0.45">
      <c r="A346" s="25"/>
      <c r="B346" s="175"/>
      <c r="C346" s="178"/>
      <c r="D346" s="175"/>
      <c r="E346" s="100" t="s">
        <v>57</v>
      </c>
      <c r="F346" s="104">
        <f t="shared" ref="F346:J346" si="490">(F343-F344)*10</f>
        <v>0</v>
      </c>
      <c r="G346" s="104">
        <f t="shared" si="490"/>
        <v>0</v>
      </c>
      <c r="H346" s="104">
        <f t="shared" si="490"/>
        <v>0</v>
      </c>
      <c r="I346" s="104">
        <f t="shared" si="490"/>
        <v>0</v>
      </c>
      <c r="J346" s="104">
        <f t="shared" si="490"/>
        <v>0</v>
      </c>
      <c r="K346" s="105">
        <f t="shared" ref="K346" si="491">IFERROR(AVERAGE(F346:J346)," ")</f>
        <v>0</v>
      </c>
      <c r="L346" s="179" t="str">
        <f t="shared" ref="L346" si="492">IFERROR((1-((MAX(F346:J346)-MIN(F346:J346))/(2*AVERAGE(F346:J346))))*100," ")</f>
        <v xml:space="preserve"> </v>
      </c>
      <c r="M346" s="180"/>
      <c r="N346" s="104">
        <f t="shared" ref="N346:R346" si="493">(N343-N344)*10</f>
        <v>0</v>
      </c>
      <c r="O346" s="104">
        <f t="shared" si="493"/>
        <v>0</v>
      </c>
      <c r="P346" s="104">
        <f t="shared" si="493"/>
        <v>0</v>
      </c>
      <c r="Q346" s="104">
        <f t="shared" si="493"/>
        <v>0</v>
      </c>
      <c r="R346" s="104">
        <f t="shared" si="493"/>
        <v>0</v>
      </c>
      <c r="S346" s="105">
        <f t="shared" ref="S346" si="494">IFERROR(AVERAGE(N346:R346)," ")</f>
        <v>0</v>
      </c>
      <c r="T346" s="171" t="str">
        <f t="shared" ref="T346" si="495">IFERROR((1-((MAX(N346:R346)-MIN(N346:R346))/(2*AVERAGE(N346:R346))))*100," ")</f>
        <v xml:space="preserve"> </v>
      </c>
      <c r="U346" s="172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 x14ac:dyDescent="0.45">
      <c r="A347" s="21"/>
      <c r="B347" s="173"/>
      <c r="C347" s="176"/>
      <c r="D347" s="173"/>
      <c r="E347" s="100" t="s">
        <v>53</v>
      </c>
      <c r="F347" s="10"/>
      <c r="G347" s="11"/>
      <c r="H347" s="11"/>
      <c r="I347" s="11"/>
      <c r="J347" s="11"/>
      <c r="K347" s="141" t="s">
        <v>54</v>
      </c>
      <c r="L347" s="167" t="s">
        <v>54</v>
      </c>
      <c r="M347" s="168"/>
      <c r="N347" s="10"/>
      <c r="O347" s="11"/>
      <c r="P347" s="11"/>
      <c r="Q347" s="11"/>
      <c r="R347" s="11"/>
      <c r="S347" s="141" t="s">
        <v>54</v>
      </c>
      <c r="T347" s="167" t="s">
        <v>54</v>
      </c>
      <c r="U347" s="168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 x14ac:dyDescent="0.45">
      <c r="A348" s="54"/>
      <c r="B348" s="174"/>
      <c r="C348" s="177"/>
      <c r="D348" s="174"/>
      <c r="E348" s="100" t="s">
        <v>55</v>
      </c>
      <c r="F348" s="10"/>
      <c r="G348" s="11"/>
      <c r="H348" s="11"/>
      <c r="I348" s="11"/>
      <c r="J348" s="11"/>
      <c r="K348" s="141" t="s">
        <v>54</v>
      </c>
      <c r="L348" s="167" t="s">
        <v>54</v>
      </c>
      <c r="M348" s="168"/>
      <c r="N348" s="10"/>
      <c r="O348" s="11"/>
      <c r="P348" s="11"/>
      <c r="Q348" s="11"/>
      <c r="R348" s="11"/>
      <c r="S348" s="141" t="s">
        <v>54</v>
      </c>
      <c r="T348" s="167" t="s">
        <v>54</v>
      </c>
      <c r="U348" s="168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 x14ac:dyDescent="0.45">
      <c r="A349" s="24"/>
      <c r="B349" s="174"/>
      <c r="C349" s="177"/>
      <c r="D349" s="174"/>
      <c r="E349" s="100" t="s">
        <v>56</v>
      </c>
      <c r="F349" s="103">
        <f t="shared" ref="F349:J349" si="496">F347-F348</f>
        <v>0</v>
      </c>
      <c r="G349" s="103">
        <f t="shared" si="496"/>
        <v>0</v>
      </c>
      <c r="H349" s="103">
        <f t="shared" si="496"/>
        <v>0</v>
      </c>
      <c r="I349" s="103">
        <f t="shared" si="496"/>
        <v>0</v>
      </c>
      <c r="J349" s="103">
        <f t="shared" si="496"/>
        <v>0</v>
      </c>
      <c r="K349" s="12" t="s">
        <v>54</v>
      </c>
      <c r="L349" s="169" t="s">
        <v>54</v>
      </c>
      <c r="M349" s="170"/>
      <c r="N349" s="103">
        <f t="shared" ref="N349:R349" si="497">N347-N348</f>
        <v>0</v>
      </c>
      <c r="O349" s="103">
        <f t="shared" si="497"/>
        <v>0</v>
      </c>
      <c r="P349" s="103">
        <f t="shared" si="497"/>
        <v>0</v>
      </c>
      <c r="Q349" s="103">
        <f t="shared" si="497"/>
        <v>0</v>
      </c>
      <c r="R349" s="103">
        <f t="shared" si="497"/>
        <v>0</v>
      </c>
      <c r="S349" s="12" t="s">
        <v>54</v>
      </c>
      <c r="T349" s="169" t="s">
        <v>54</v>
      </c>
      <c r="U349" s="170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 x14ac:dyDescent="0.45">
      <c r="A350" s="25"/>
      <c r="B350" s="175"/>
      <c r="C350" s="178"/>
      <c r="D350" s="175"/>
      <c r="E350" s="100" t="s">
        <v>57</v>
      </c>
      <c r="F350" s="104">
        <f t="shared" ref="F350:J350" si="498">(F347-F348)*10</f>
        <v>0</v>
      </c>
      <c r="G350" s="104">
        <f t="shared" si="498"/>
        <v>0</v>
      </c>
      <c r="H350" s="104">
        <f t="shared" si="498"/>
        <v>0</v>
      </c>
      <c r="I350" s="104">
        <f t="shared" si="498"/>
        <v>0</v>
      </c>
      <c r="J350" s="104">
        <f t="shared" si="498"/>
        <v>0</v>
      </c>
      <c r="K350" s="105">
        <f t="shared" ref="K350" si="499">IFERROR(AVERAGE(F350:J350)," ")</f>
        <v>0</v>
      </c>
      <c r="L350" s="179" t="str">
        <f t="shared" ref="L350" si="500">IFERROR((1-((MAX(F350:J350)-MIN(F350:J350))/(2*AVERAGE(F350:J350))))*100," ")</f>
        <v xml:space="preserve"> </v>
      </c>
      <c r="M350" s="180"/>
      <c r="N350" s="104">
        <f t="shared" ref="N350:R350" si="501">(N347-N348)*10</f>
        <v>0</v>
      </c>
      <c r="O350" s="104">
        <f t="shared" si="501"/>
        <v>0</v>
      </c>
      <c r="P350" s="104">
        <f t="shared" si="501"/>
        <v>0</v>
      </c>
      <c r="Q350" s="104">
        <f t="shared" si="501"/>
        <v>0</v>
      </c>
      <c r="R350" s="104">
        <f t="shared" si="501"/>
        <v>0</v>
      </c>
      <c r="S350" s="105">
        <f t="shared" ref="S350" si="502">IFERROR(AVERAGE(N350:R350)," ")</f>
        <v>0</v>
      </c>
      <c r="T350" s="171" t="str">
        <f t="shared" ref="T350" si="503">IFERROR((1-((MAX(N350:R350)-MIN(N350:R350))/(2*AVERAGE(N350:R350))))*100," ")</f>
        <v xml:space="preserve"> </v>
      </c>
      <c r="U350" s="172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 x14ac:dyDescent="0.45">
      <c r="A351" s="21"/>
      <c r="B351" s="173"/>
      <c r="C351" s="176"/>
      <c r="D351" s="173"/>
      <c r="E351" s="100" t="s">
        <v>53</v>
      </c>
      <c r="F351" s="10"/>
      <c r="G351" s="11"/>
      <c r="H351" s="11"/>
      <c r="I351" s="11"/>
      <c r="J351" s="11"/>
      <c r="K351" s="141" t="s">
        <v>54</v>
      </c>
      <c r="L351" s="167" t="s">
        <v>54</v>
      </c>
      <c r="M351" s="168"/>
      <c r="N351" s="10"/>
      <c r="O351" s="11"/>
      <c r="P351" s="11"/>
      <c r="Q351" s="11"/>
      <c r="R351" s="11"/>
      <c r="S351" s="141" t="s">
        <v>54</v>
      </c>
      <c r="T351" s="167" t="s">
        <v>54</v>
      </c>
      <c r="U351" s="168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 x14ac:dyDescent="0.45">
      <c r="A352" s="54"/>
      <c r="B352" s="174"/>
      <c r="C352" s="177"/>
      <c r="D352" s="174"/>
      <c r="E352" s="100" t="s">
        <v>55</v>
      </c>
      <c r="F352" s="10"/>
      <c r="G352" s="11"/>
      <c r="H352" s="11"/>
      <c r="I352" s="11"/>
      <c r="J352" s="11"/>
      <c r="K352" s="141" t="s">
        <v>54</v>
      </c>
      <c r="L352" s="167" t="s">
        <v>54</v>
      </c>
      <c r="M352" s="168"/>
      <c r="N352" s="10"/>
      <c r="O352" s="11"/>
      <c r="P352" s="11"/>
      <c r="Q352" s="11"/>
      <c r="R352" s="11"/>
      <c r="S352" s="141" t="s">
        <v>54</v>
      </c>
      <c r="T352" s="167" t="s">
        <v>54</v>
      </c>
      <c r="U352" s="168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 x14ac:dyDescent="0.45">
      <c r="A353" s="24"/>
      <c r="B353" s="174"/>
      <c r="C353" s="177"/>
      <c r="D353" s="174"/>
      <c r="E353" s="100" t="s">
        <v>56</v>
      </c>
      <c r="F353" s="103">
        <f t="shared" ref="F353:J353" si="504">F351-F352</f>
        <v>0</v>
      </c>
      <c r="G353" s="103">
        <f t="shared" si="504"/>
        <v>0</v>
      </c>
      <c r="H353" s="103">
        <f t="shared" si="504"/>
        <v>0</v>
      </c>
      <c r="I353" s="103">
        <f t="shared" si="504"/>
        <v>0</v>
      </c>
      <c r="J353" s="103">
        <f t="shared" si="504"/>
        <v>0</v>
      </c>
      <c r="K353" s="12" t="s">
        <v>54</v>
      </c>
      <c r="L353" s="169" t="s">
        <v>54</v>
      </c>
      <c r="M353" s="170"/>
      <c r="N353" s="103">
        <f t="shared" ref="N353:R353" si="505">N351-N352</f>
        <v>0</v>
      </c>
      <c r="O353" s="103">
        <f t="shared" si="505"/>
        <v>0</v>
      </c>
      <c r="P353" s="103">
        <f t="shared" si="505"/>
        <v>0</v>
      </c>
      <c r="Q353" s="103">
        <f t="shared" si="505"/>
        <v>0</v>
      </c>
      <c r="R353" s="103">
        <f t="shared" si="505"/>
        <v>0</v>
      </c>
      <c r="S353" s="12" t="s">
        <v>54</v>
      </c>
      <c r="T353" s="169" t="s">
        <v>54</v>
      </c>
      <c r="U353" s="170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 x14ac:dyDescent="0.45">
      <c r="A354" s="25"/>
      <c r="B354" s="175"/>
      <c r="C354" s="178"/>
      <c r="D354" s="175"/>
      <c r="E354" s="100" t="s">
        <v>57</v>
      </c>
      <c r="F354" s="104">
        <f t="shared" ref="F354:J354" si="506">(F351-F352)*10</f>
        <v>0</v>
      </c>
      <c r="G354" s="104">
        <f t="shared" si="506"/>
        <v>0</v>
      </c>
      <c r="H354" s="104">
        <f t="shared" si="506"/>
        <v>0</v>
      </c>
      <c r="I354" s="104">
        <f t="shared" si="506"/>
        <v>0</v>
      </c>
      <c r="J354" s="104">
        <f t="shared" si="506"/>
        <v>0</v>
      </c>
      <c r="K354" s="105">
        <f t="shared" ref="K354" si="507">IFERROR(AVERAGE(F354:J354)," ")</f>
        <v>0</v>
      </c>
      <c r="L354" s="179" t="str">
        <f t="shared" ref="L354" si="508">IFERROR((1-((MAX(F354:J354)-MIN(F354:J354))/(2*AVERAGE(F354:J354))))*100," ")</f>
        <v xml:space="preserve"> </v>
      </c>
      <c r="M354" s="180"/>
      <c r="N354" s="104">
        <f t="shared" ref="N354:R354" si="509">(N351-N352)*10</f>
        <v>0</v>
      </c>
      <c r="O354" s="104">
        <f t="shared" si="509"/>
        <v>0</v>
      </c>
      <c r="P354" s="104">
        <f t="shared" si="509"/>
        <v>0</v>
      </c>
      <c r="Q354" s="104">
        <f t="shared" si="509"/>
        <v>0</v>
      </c>
      <c r="R354" s="104">
        <f t="shared" si="509"/>
        <v>0</v>
      </c>
      <c r="S354" s="105">
        <f t="shared" ref="S354" si="510">IFERROR(AVERAGE(N354:R354)," ")</f>
        <v>0</v>
      </c>
      <c r="T354" s="171" t="str">
        <f t="shared" ref="T354" si="511">IFERROR((1-((MAX(N354:R354)-MIN(N354:R354))/(2*AVERAGE(N354:R354))))*100," ")</f>
        <v xml:space="preserve"> </v>
      </c>
      <c r="U354" s="172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 x14ac:dyDescent="0.45">
      <c r="A355" s="21"/>
      <c r="B355" s="173"/>
      <c r="C355" s="176"/>
      <c r="D355" s="173"/>
      <c r="E355" s="100" t="s">
        <v>53</v>
      </c>
      <c r="F355" s="10"/>
      <c r="G355" s="11"/>
      <c r="H355" s="11"/>
      <c r="I355" s="11"/>
      <c r="J355" s="11"/>
      <c r="K355" s="141" t="s">
        <v>54</v>
      </c>
      <c r="L355" s="167" t="s">
        <v>54</v>
      </c>
      <c r="M355" s="168"/>
      <c r="N355" s="10"/>
      <c r="O355" s="11"/>
      <c r="P355" s="11"/>
      <c r="Q355" s="11"/>
      <c r="R355" s="11"/>
      <c r="S355" s="141" t="s">
        <v>54</v>
      </c>
      <c r="T355" s="167" t="s">
        <v>54</v>
      </c>
      <c r="U355" s="168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 x14ac:dyDescent="0.45">
      <c r="A356" s="54"/>
      <c r="B356" s="174"/>
      <c r="C356" s="177"/>
      <c r="D356" s="174"/>
      <c r="E356" s="100" t="s">
        <v>55</v>
      </c>
      <c r="F356" s="10"/>
      <c r="G356" s="11"/>
      <c r="H356" s="11"/>
      <c r="I356" s="11"/>
      <c r="J356" s="11"/>
      <c r="K356" s="141" t="s">
        <v>54</v>
      </c>
      <c r="L356" s="167" t="s">
        <v>54</v>
      </c>
      <c r="M356" s="168"/>
      <c r="N356" s="10"/>
      <c r="O356" s="11"/>
      <c r="P356" s="11"/>
      <c r="Q356" s="11"/>
      <c r="R356" s="11"/>
      <c r="S356" s="141" t="s">
        <v>54</v>
      </c>
      <c r="T356" s="167" t="s">
        <v>54</v>
      </c>
      <c r="U356" s="168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 x14ac:dyDescent="0.45">
      <c r="A357" s="24"/>
      <c r="B357" s="174"/>
      <c r="C357" s="177"/>
      <c r="D357" s="174"/>
      <c r="E357" s="100" t="s">
        <v>56</v>
      </c>
      <c r="F357" s="103">
        <f t="shared" ref="F357:J357" si="512">F355-F356</f>
        <v>0</v>
      </c>
      <c r="G357" s="103">
        <f t="shared" si="512"/>
        <v>0</v>
      </c>
      <c r="H357" s="103">
        <f t="shared" si="512"/>
        <v>0</v>
      </c>
      <c r="I357" s="103">
        <f t="shared" si="512"/>
        <v>0</v>
      </c>
      <c r="J357" s="103">
        <f t="shared" si="512"/>
        <v>0</v>
      </c>
      <c r="K357" s="12" t="s">
        <v>54</v>
      </c>
      <c r="L357" s="169" t="s">
        <v>54</v>
      </c>
      <c r="M357" s="170"/>
      <c r="N357" s="103">
        <f t="shared" ref="N357:R357" si="513">N355-N356</f>
        <v>0</v>
      </c>
      <c r="O357" s="103">
        <f t="shared" si="513"/>
        <v>0</v>
      </c>
      <c r="P357" s="103">
        <f t="shared" si="513"/>
        <v>0</v>
      </c>
      <c r="Q357" s="103">
        <f t="shared" si="513"/>
        <v>0</v>
      </c>
      <c r="R357" s="103">
        <f t="shared" si="513"/>
        <v>0</v>
      </c>
      <c r="S357" s="12" t="s">
        <v>54</v>
      </c>
      <c r="T357" s="169" t="s">
        <v>54</v>
      </c>
      <c r="U357" s="170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 x14ac:dyDescent="0.45">
      <c r="A358" s="25"/>
      <c r="B358" s="175"/>
      <c r="C358" s="178"/>
      <c r="D358" s="175"/>
      <c r="E358" s="100" t="s">
        <v>57</v>
      </c>
      <c r="F358" s="104">
        <f t="shared" ref="F358:J358" si="514">(F355-F356)*10</f>
        <v>0</v>
      </c>
      <c r="G358" s="104">
        <f t="shared" si="514"/>
        <v>0</v>
      </c>
      <c r="H358" s="104">
        <f t="shared" si="514"/>
        <v>0</v>
      </c>
      <c r="I358" s="104">
        <f t="shared" si="514"/>
        <v>0</v>
      </c>
      <c r="J358" s="104">
        <f t="shared" si="514"/>
        <v>0</v>
      </c>
      <c r="K358" s="105">
        <f t="shared" ref="K358" si="515">IFERROR(AVERAGE(F358:J358)," ")</f>
        <v>0</v>
      </c>
      <c r="L358" s="179" t="str">
        <f t="shared" ref="L358" si="516">IFERROR((1-((MAX(F358:J358)-MIN(F358:J358))/(2*AVERAGE(F358:J358))))*100," ")</f>
        <v xml:space="preserve"> </v>
      </c>
      <c r="M358" s="180"/>
      <c r="N358" s="104">
        <f t="shared" ref="N358:R358" si="517">(N355-N356)*10</f>
        <v>0</v>
      </c>
      <c r="O358" s="104">
        <f t="shared" si="517"/>
        <v>0</v>
      </c>
      <c r="P358" s="104">
        <f t="shared" si="517"/>
        <v>0</v>
      </c>
      <c r="Q358" s="104">
        <f t="shared" si="517"/>
        <v>0</v>
      </c>
      <c r="R358" s="104">
        <f t="shared" si="517"/>
        <v>0</v>
      </c>
      <c r="S358" s="105">
        <f t="shared" ref="S358" si="518">IFERROR(AVERAGE(N358:R358)," ")</f>
        <v>0</v>
      </c>
      <c r="T358" s="171" t="str">
        <f t="shared" ref="T358" si="519">IFERROR((1-((MAX(N358:R358)-MIN(N358:R358))/(2*AVERAGE(N358:R358))))*100," ")</f>
        <v xml:space="preserve"> </v>
      </c>
      <c r="U358" s="172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 x14ac:dyDescent="0.45">
      <c r="A359" s="21"/>
      <c r="B359" s="173"/>
      <c r="C359" s="176"/>
      <c r="D359" s="173"/>
      <c r="E359" s="100" t="s">
        <v>53</v>
      </c>
      <c r="F359" s="10"/>
      <c r="G359" s="11"/>
      <c r="H359" s="11"/>
      <c r="I359" s="11"/>
      <c r="J359" s="11"/>
      <c r="K359" s="141" t="s">
        <v>54</v>
      </c>
      <c r="L359" s="167" t="s">
        <v>54</v>
      </c>
      <c r="M359" s="168"/>
      <c r="N359" s="10"/>
      <c r="O359" s="11"/>
      <c r="P359" s="11"/>
      <c r="Q359" s="11"/>
      <c r="R359" s="11"/>
      <c r="S359" s="141" t="s">
        <v>54</v>
      </c>
      <c r="T359" s="167" t="s">
        <v>54</v>
      </c>
      <c r="U359" s="168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 x14ac:dyDescent="0.45">
      <c r="A360" s="54"/>
      <c r="B360" s="174"/>
      <c r="C360" s="177"/>
      <c r="D360" s="174"/>
      <c r="E360" s="100" t="s">
        <v>55</v>
      </c>
      <c r="F360" s="10"/>
      <c r="G360" s="11"/>
      <c r="H360" s="11"/>
      <c r="I360" s="11"/>
      <c r="J360" s="11"/>
      <c r="K360" s="141" t="s">
        <v>54</v>
      </c>
      <c r="L360" s="167" t="s">
        <v>54</v>
      </c>
      <c r="M360" s="168"/>
      <c r="N360" s="10"/>
      <c r="O360" s="11"/>
      <c r="P360" s="11"/>
      <c r="Q360" s="11"/>
      <c r="R360" s="11"/>
      <c r="S360" s="141" t="s">
        <v>54</v>
      </c>
      <c r="T360" s="167" t="s">
        <v>54</v>
      </c>
      <c r="U360" s="168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 x14ac:dyDescent="0.45">
      <c r="A361" s="24"/>
      <c r="B361" s="174"/>
      <c r="C361" s="177"/>
      <c r="D361" s="174"/>
      <c r="E361" s="100" t="s">
        <v>56</v>
      </c>
      <c r="F361" s="103">
        <f t="shared" ref="F361:J361" si="520">F359-F360</f>
        <v>0</v>
      </c>
      <c r="G361" s="103">
        <f t="shared" si="520"/>
        <v>0</v>
      </c>
      <c r="H361" s="103">
        <f t="shared" si="520"/>
        <v>0</v>
      </c>
      <c r="I361" s="103">
        <f t="shared" si="520"/>
        <v>0</v>
      </c>
      <c r="J361" s="103">
        <f t="shared" si="520"/>
        <v>0</v>
      </c>
      <c r="K361" s="12" t="s">
        <v>54</v>
      </c>
      <c r="L361" s="169" t="s">
        <v>54</v>
      </c>
      <c r="M361" s="170"/>
      <c r="N361" s="103">
        <f t="shared" ref="N361:R361" si="521">N359-N360</f>
        <v>0</v>
      </c>
      <c r="O361" s="103">
        <f t="shared" si="521"/>
        <v>0</v>
      </c>
      <c r="P361" s="103">
        <f t="shared" si="521"/>
        <v>0</v>
      </c>
      <c r="Q361" s="103">
        <f t="shared" si="521"/>
        <v>0</v>
      </c>
      <c r="R361" s="103">
        <f t="shared" si="521"/>
        <v>0</v>
      </c>
      <c r="S361" s="12" t="s">
        <v>54</v>
      </c>
      <c r="T361" s="169" t="s">
        <v>54</v>
      </c>
      <c r="U361" s="170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 x14ac:dyDescent="0.45">
      <c r="A362" s="25"/>
      <c r="B362" s="175"/>
      <c r="C362" s="178"/>
      <c r="D362" s="175"/>
      <c r="E362" s="100" t="s">
        <v>57</v>
      </c>
      <c r="F362" s="104">
        <f t="shared" ref="F362:J362" si="522">(F359-F360)*10</f>
        <v>0</v>
      </c>
      <c r="G362" s="104">
        <f t="shared" si="522"/>
        <v>0</v>
      </c>
      <c r="H362" s="104">
        <f t="shared" si="522"/>
        <v>0</v>
      </c>
      <c r="I362" s="104">
        <f t="shared" si="522"/>
        <v>0</v>
      </c>
      <c r="J362" s="104">
        <f t="shared" si="522"/>
        <v>0</v>
      </c>
      <c r="K362" s="105">
        <f t="shared" ref="K362" si="523">IFERROR(AVERAGE(F362:J362)," ")</f>
        <v>0</v>
      </c>
      <c r="L362" s="179" t="str">
        <f t="shared" ref="L362" si="524">IFERROR((1-((MAX(F362:J362)-MIN(F362:J362))/(2*AVERAGE(F362:J362))))*100," ")</f>
        <v xml:space="preserve"> </v>
      </c>
      <c r="M362" s="180"/>
      <c r="N362" s="104">
        <f t="shared" ref="N362:R362" si="525">(N359-N360)*10</f>
        <v>0</v>
      </c>
      <c r="O362" s="104">
        <f t="shared" si="525"/>
        <v>0</v>
      </c>
      <c r="P362" s="104">
        <f t="shared" si="525"/>
        <v>0</v>
      </c>
      <c r="Q362" s="104">
        <f t="shared" si="525"/>
        <v>0</v>
      </c>
      <c r="R362" s="104">
        <f t="shared" si="525"/>
        <v>0</v>
      </c>
      <c r="S362" s="105">
        <f t="shared" ref="S362" si="526">IFERROR(AVERAGE(N362:R362)," ")</f>
        <v>0</v>
      </c>
      <c r="T362" s="171" t="str">
        <f t="shared" ref="T362" si="527">IFERROR((1-((MAX(N362:R362)-MIN(N362:R362))/(2*AVERAGE(N362:R362))))*100," ")</f>
        <v xml:space="preserve"> </v>
      </c>
      <c r="U362" s="172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 x14ac:dyDescent="0.45">
      <c r="A363" s="21"/>
      <c r="B363" s="173"/>
      <c r="C363" s="176"/>
      <c r="D363" s="173"/>
      <c r="E363" s="100" t="s">
        <v>53</v>
      </c>
      <c r="F363" s="10"/>
      <c r="G363" s="11"/>
      <c r="H363" s="11"/>
      <c r="I363" s="11"/>
      <c r="J363" s="11"/>
      <c r="K363" s="141" t="s">
        <v>54</v>
      </c>
      <c r="L363" s="167" t="s">
        <v>54</v>
      </c>
      <c r="M363" s="168"/>
      <c r="N363" s="10"/>
      <c r="O363" s="11"/>
      <c r="P363" s="11"/>
      <c r="Q363" s="11"/>
      <c r="R363" s="11"/>
      <c r="S363" s="141" t="s">
        <v>54</v>
      </c>
      <c r="T363" s="167" t="s">
        <v>54</v>
      </c>
      <c r="U363" s="168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 x14ac:dyDescent="0.45">
      <c r="A364" s="54"/>
      <c r="B364" s="174"/>
      <c r="C364" s="177"/>
      <c r="D364" s="174"/>
      <c r="E364" s="100" t="s">
        <v>55</v>
      </c>
      <c r="F364" s="10"/>
      <c r="G364" s="11"/>
      <c r="H364" s="11"/>
      <c r="I364" s="11"/>
      <c r="J364" s="11"/>
      <c r="K364" s="141" t="s">
        <v>54</v>
      </c>
      <c r="L364" s="167" t="s">
        <v>54</v>
      </c>
      <c r="M364" s="168"/>
      <c r="N364" s="10"/>
      <c r="O364" s="11"/>
      <c r="P364" s="11"/>
      <c r="Q364" s="11"/>
      <c r="R364" s="11"/>
      <c r="S364" s="141" t="s">
        <v>54</v>
      </c>
      <c r="T364" s="167" t="s">
        <v>54</v>
      </c>
      <c r="U364" s="168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 x14ac:dyDescent="0.45">
      <c r="A365" s="24"/>
      <c r="B365" s="174"/>
      <c r="C365" s="177"/>
      <c r="D365" s="174"/>
      <c r="E365" s="100" t="s">
        <v>56</v>
      </c>
      <c r="F365" s="103">
        <f t="shared" ref="F365:J365" si="528">F363-F364</f>
        <v>0</v>
      </c>
      <c r="G365" s="103">
        <f t="shared" si="528"/>
        <v>0</v>
      </c>
      <c r="H365" s="103">
        <f t="shared" si="528"/>
        <v>0</v>
      </c>
      <c r="I365" s="103">
        <f t="shared" si="528"/>
        <v>0</v>
      </c>
      <c r="J365" s="103">
        <f t="shared" si="528"/>
        <v>0</v>
      </c>
      <c r="K365" s="12" t="s">
        <v>54</v>
      </c>
      <c r="L365" s="169" t="s">
        <v>54</v>
      </c>
      <c r="M365" s="170"/>
      <c r="N365" s="103">
        <f t="shared" ref="N365:R365" si="529">N363-N364</f>
        <v>0</v>
      </c>
      <c r="O365" s="103">
        <f t="shared" si="529"/>
        <v>0</v>
      </c>
      <c r="P365" s="103">
        <f t="shared" si="529"/>
        <v>0</v>
      </c>
      <c r="Q365" s="103">
        <f t="shared" si="529"/>
        <v>0</v>
      </c>
      <c r="R365" s="103">
        <f t="shared" si="529"/>
        <v>0</v>
      </c>
      <c r="S365" s="12" t="s">
        <v>54</v>
      </c>
      <c r="T365" s="169" t="s">
        <v>54</v>
      </c>
      <c r="U365" s="170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 x14ac:dyDescent="0.45">
      <c r="A366" s="25"/>
      <c r="B366" s="175"/>
      <c r="C366" s="178"/>
      <c r="D366" s="175"/>
      <c r="E366" s="100" t="s">
        <v>57</v>
      </c>
      <c r="F366" s="104">
        <f t="shared" ref="F366:J366" si="530">(F363-F364)*10</f>
        <v>0</v>
      </c>
      <c r="G366" s="104">
        <f t="shared" si="530"/>
        <v>0</v>
      </c>
      <c r="H366" s="104">
        <f t="shared" si="530"/>
        <v>0</v>
      </c>
      <c r="I366" s="104">
        <f t="shared" si="530"/>
        <v>0</v>
      </c>
      <c r="J366" s="104">
        <f t="shared" si="530"/>
        <v>0</v>
      </c>
      <c r="K366" s="105">
        <f t="shared" ref="K366" si="531">IFERROR(AVERAGE(F366:J366)," ")</f>
        <v>0</v>
      </c>
      <c r="L366" s="179" t="str">
        <f t="shared" ref="L366" si="532">IFERROR((1-((MAX(F366:J366)-MIN(F366:J366))/(2*AVERAGE(F366:J366))))*100," ")</f>
        <v xml:space="preserve"> </v>
      </c>
      <c r="M366" s="180"/>
      <c r="N366" s="104">
        <f t="shared" ref="N366:R366" si="533">(N363-N364)*10</f>
        <v>0</v>
      </c>
      <c r="O366" s="104">
        <f t="shared" si="533"/>
        <v>0</v>
      </c>
      <c r="P366" s="104">
        <f t="shared" si="533"/>
        <v>0</v>
      </c>
      <c r="Q366" s="104">
        <f t="shared" si="533"/>
        <v>0</v>
      </c>
      <c r="R366" s="104">
        <f t="shared" si="533"/>
        <v>0</v>
      </c>
      <c r="S366" s="105">
        <f t="shared" ref="S366" si="534">IFERROR(AVERAGE(N366:R366)," ")</f>
        <v>0</v>
      </c>
      <c r="T366" s="171" t="str">
        <f t="shared" ref="T366" si="535">IFERROR((1-((MAX(N366:R366)-MIN(N366:R366))/(2*AVERAGE(N366:R366))))*100," ")</f>
        <v xml:space="preserve"> </v>
      </c>
      <c r="U366" s="172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 x14ac:dyDescent="0.45">
      <c r="A367" s="21"/>
      <c r="B367" s="173"/>
      <c r="C367" s="176"/>
      <c r="D367" s="173"/>
      <c r="E367" s="100" t="s">
        <v>53</v>
      </c>
      <c r="F367" s="10"/>
      <c r="G367" s="11"/>
      <c r="H367" s="11"/>
      <c r="I367" s="11"/>
      <c r="J367" s="11"/>
      <c r="K367" s="141" t="s">
        <v>54</v>
      </c>
      <c r="L367" s="167" t="s">
        <v>54</v>
      </c>
      <c r="M367" s="168"/>
      <c r="N367" s="10"/>
      <c r="O367" s="11"/>
      <c r="P367" s="11"/>
      <c r="Q367" s="11"/>
      <c r="R367" s="11"/>
      <c r="S367" s="141" t="s">
        <v>54</v>
      </c>
      <c r="T367" s="167" t="s">
        <v>54</v>
      </c>
      <c r="U367" s="168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 x14ac:dyDescent="0.45">
      <c r="A368" s="54"/>
      <c r="B368" s="174"/>
      <c r="C368" s="177"/>
      <c r="D368" s="174"/>
      <c r="E368" s="100" t="s">
        <v>55</v>
      </c>
      <c r="F368" s="10"/>
      <c r="G368" s="11"/>
      <c r="H368" s="11"/>
      <c r="I368" s="11"/>
      <c r="J368" s="11"/>
      <c r="K368" s="141" t="s">
        <v>54</v>
      </c>
      <c r="L368" s="167" t="s">
        <v>54</v>
      </c>
      <c r="M368" s="168"/>
      <c r="N368" s="10"/>
      <c r="O368" s="11"/>
      <c r="P368" s="11"/>
      <c r="Q368" s="11"/>
      <c r="R368" s="11"/>
      <c r="S368" s="141" t="s">
        <v>54</v>
      </c>
      <c r="T368" s="167" t="s">
        <v>54</v>
      </c>
      <c r="U368" s="168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 x14ac:dyDescent="0.45">
      <c r="A369" s="24"/>
      <c r="B369" s="174"/>
      <c r="C369" s="177"/>
      <c r="D369" s="174"/>
      <c r="E369" s="100" t="s">
        <v>56</v>
      </c>
      <c r="F369" s="103">
        <f t="shared" ref="F369:J369" si="536">F367-F368</f>
        <v>0</v>
      </c>
      <c r="G369" s="103">
        <f t="shared" si="536"/>
        <v>0</v>
      </c>
      <c r="H369" s="103">
        <f t="shared" si="536"/>
        <v>0</v>
      </c>
      <c r="I369" s="103">
        <f t="shared" si="536"/>
        <v>0</v>
      </c>
      <c r="J369" s="103">
        <f t="shared" si="536"/>
        <v>0</v>
      </c>
      <c r="K369" s="12" t="s">
        <v>54</v>
      </c>
      <c r="L369" s="169" t="s">
        <v>54</v>
      </c>
      <c r="M369" s="170"/>
      <c r="N369" s="103">
        <f t="shared" ref="N369:R369" si="537">N367-N368</f>
        <v>0</v>
      </c>
      <c r="O369" s="103">
        <f t="shared" si="537"/>
        <v>0</v>
      </c>
      <c r="P369" s="103">
        <f t="shared" si="537"/>
        <v>0</v>
      </c>
      <c r="Q369" s="103">
        <f t="shared" si="537"/>
        <v>0</v>
      </c>
      <c r="R369" s="103">
        <f t="shared" si="537"/>
        <v>0</v>
      </c>
      <c r="S369" s="12" t="s">
        <v>54</v>
      </c>
      <c r="T369" s="169" t="s">
        <v>54</v>
      </c>
      <c r="U369" s="170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 x14ac:dyDescent="0.45">
      <c r="A370" s="25"/>
      <c r="B370" s="175"/>
      <c r="C370" s="178"/>
      <c r="D370" s="175"/>
      <c r="E370" s="100" t="s">
        <v>57</v>
      </c>
      <c r="F370" s="104">
        <f t="shared" ref="F370:J370" si="538">(F367-F368)*10</f>
        <v>0</v>
      </c>
      <c r="G370" s="104">
        <f t="shared" si="538"/>
        <v>0</v>
      </c>
      <c r="H370" s="104">
        <f t="shared" si="538"/>
        <v>0</v>
      </c>
      <c r="I370" s="104">
        <f t="shared" si="538"/>
        <v>0</v>
      </c>
      <c r="J370" s="104">
        <f t="shared" si="538"/>
        <v>0</v>
      </c>
      <c r="K370" s="105">
        <f t="shared" ref="K370" si="539">IFERROR(AVERAGE(F370:J370)," ")</f>
        <v>0</v>
      </c>
      <c r="L370" s="179" t="str">
        <f t="shared" ref="L370" si="540">IFERROR((1-((MAX(F370:J370)-MIN(F370:J370))/(2*AVERAGE(F370:J370))))*100," ")</f>
        <v xml:space="preserve"> </v>
      </c>
      <c r="M370" s="180"/>
      <c r="N370" s="104">
        <f t="shared" ref="N370:R370" si="541">(N367-N368)*10</f>
        <v>0</v>
      </c>
      <c r="O370" s="104">
        <f t="shared" si="541"/>
        <v>0</v>
      </c>
      <c r="P370" s="104">
        <f t="shared" si="541"/>
        <v>0</v>
      </c>
      <c r="Q370" s="104">
        <f t="shared" si="541"/>
        <v>0</v>
      </c>
      <c r="R370" s="104">
        <f t="shared" si="541"/>
        <v>0</v>
      </c>
      <c r="S370" s="105">
        <f t="shared" ref="S370" si="542">IFERROR(AVERAGE(N370:R370)," ")</f>
        <v>0</v>
      </c>
      <c r="T370" s="171" t="str">
        <f t="shared" ref="T370" si="543">IFERROR((1-((MAX(N370:R370)-MIN(N370:R370))/(2*AVERAGE(N370:R370))))*100," ")</f>
        <v xml:space="preserve"> </v>
      </c>
      <c r="U370" s="172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 x14ac:dyDescent="0.45">
      <c r="A371" s="21"/>
      <c r="B371" s="173"/>
      <c r="C371" s="176"/>
      <c r="D371" s="173"/>
      <c r="E371" s="100" t="s">
        <v>53</v>
      </c>
      <c r="F371" s="10"/>
      <c r="G371" s="11"/>
      <c r="H371" s="11"/>
      <c r="I371" s="11"/>
      <c r="J371" s="11"/>
      <c r="K371" s="141" t="s">
        <v>54</v>
      </c>
      <c r="L371" s="167" t="s">
        <v>54</v>
      </c>
      <c r="M371" s="168"/>
      <c r="N371" s="10"/>
      <c r="O371" s="11"/>
      <c r="P371" s="11"/>
      <c r="Q371" s="11"/>
      <c r="R371" s="11"/>
      <c r="S371" s="141" t="s">
        <v>54</v>
      </c>
      <c r="T371" s="167" t="s">
        <v>54</v>
      </c>
      <c r="U371" s="168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 x14ac:dyDescent="0.45">
      <c r="A372" s="54"/>
      <c r="B372" s="174"/>
      <c r="C372" s="177"/>
      <c r="D372" s="174"/>
      <c r="E372" s="100" t="s">
        <v>55</v>
      </c>
      <c r="F372" s="10"/>
      <c r="G372" s="11"/>
      <c r="H372" s="11"/>
      <c r="I372" s="11"/>
      <c r="J372" s="11"/>
      <c r="K372" s="141" t="s">
        <v>54</v>
      </c>
      <c r="L372" s="167" t="s">
        <v>54</v>
      </c>
      <c r="M372" s="168"/>
      <c r="N372" s="10"/>
      <c r="O372" s="11"/>
      <c r="P372" s="11"/>
      <c r="Q372" s="11"/>
      <c r="R372" s="11"/>
      <c r="S372" s="141" t="s">
        <v>54</v>
      </c>
      <c r="T372" s="167" t="s">
        <v>54</v>
      </c>
      <c r="U372" s="168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 x14ac:dyDescent="0.45">
      <c r="A373" s="24"/>
      <c r="B373" s="174"/>
      <c r="C373" s="177"/>
      <c r="D373" s="174"/>
      <c r="E373" s="100" t="s">
        <v>56</v>
      </c>
      <c r="F373" s="103">
        <f t="shared" ref="F373:J373" si="544">F371-F372</f>
        <v>0</v>
      </c>
      <c r="G373" s="103">
        <f t="shared" si="544"/>
        <v>0</v>
      </c>
      <c r="H373" s="103">
        <f t="shared" si="544"/>
        <v>0</v>
      </c>
      <c r="I373" s="103">
        <f t="shared" si="544"/>
        <v>0</v>
      </c>
      <c r="J373" s="103">
        <f t="shared" si="544"/>
        <v>0</v>
      </c>
      <c r="K373" s="12" t="s">
        <v>54</v>
      </c>
      <c r="L373" s="169" t="s">
        <v>54</v>
      </c>
      <c r="M373" s="170"/>
      <c r="N373" s="103">
        <f t="shared" ref="N373:R373" si="545">N371-N372</f>
        <v>0</v>
      </c>
      <c r="O373" s="103">
        <f t="shared" si="545"/>
        <v>0</v>
      </c>
      <c r="P373" s="103">
        <f t="shared" si="545"/>
        <v>0</v>
      </c>
      <c r="Q373" s="103">
        <f t="shared" si="545"/>
        <v>0</v>
      </c>
      <c r="R373" s="103">
        <f t="shared" si="545"/>
        <v>0</v>
      </c>
      <c r="S373" s="12" t="s">
        <v>54</v>
      </c>
      <c r="T373" s="169" t="s">
        <v>54</v>
      </c>
      <c r="U373" s="170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 x14ac:dyDescent="0.45">
      <c r="A374" s="25"/>
      <c r="B374" s="175"/>
      <c r="C374" s="178"/>
      <c r="D374" s="175"/>
      <c r="E374" s="100" t="s">
        <v>57</v>
      </c>
      <c r="F374" s="104">
        <f t="shared" ref="F374:J374" si="546">(F371-F372)*10</f>
        <v>0</v>
      </c>
      <c r="G374" s="104">
        <f t="shared" si="546"/>
        <v>0</v>
      </c>
      <c r="H374" s="104">
        <f t="shared" si="546"/>
        <v>0</v>
      </c>
      <c r="I374" s="104">
        <f t="shared" si="546"/>
        <v>0</v>
      </c>
      <c r="J374" s="104">
        <f t="shared" si="546"/>
        <v>0</v>
      </c>
      <c r="K374" s="105">
        <f t="shared" ref="K374" si="547">IFERROR(AVERAGE(F374:J374)," ")</f>
        <v>0</v>
      </c>
      <c r="L374" s="179" t="str">
        <f t="shared" ref="L374" si="548">IFERROR((1-((MAX(F374:J374)-MIN(F374:J374))/(2*AVERAGE(F374:J374))))*100," ")</f>
        <v xml:space="preserve"> </v>
      </c>
      <c r="M374" s="180"/>
      <c r="N374" s="104">
        <f t="shared" ref="N374:R374" si="549">(N371-N372)*10</f>
        <v>0</v>
      </c>
      <c r="O374" s="104">
        <f t="shared" si="549"/>
        <v>0</v>
      </c>
      <c r="P374" s="104">
        <f t="shared" si="549"/>
        <v>0</v>
      </c>
      <c r="Q374" s="104">
        <f t="shared" si="549"/>
        <v>0</v>
      </c>
      <c r="R374" s="104">
        <f t="shared" si="549"/>
        <v>0</v>
      </c>
      <c r="S374" s="105">
        <f t="shared" ref="S374" si="550">IFERROR(AVERAGE(N374:R374)," ")</f>
        <v>0</v>
      </c>
      <c r="T374" s="171" t="str">
        <f t="shared" ref="T374" si="551">IFERROR((1-((MAX(N374:R374)-MIN(N374:R374))/(2*AVERAGE(N374:R374))))*100," ")</f>
        <v xml:space="preserve"> </v>
      </c>
      <c r="U374" s="172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 x14ac:dyDescent="0.45">
      <c r="A375" s="21"/>
      <c r="B375" s="173"/>
      <c r="C375" s="176"/>
      <c r="D375" s="173"/>
      <c r="E375" s="100" t="s">
        <v>53</v>
      </c>
      <c r="F375" s="10"/>
      <c r="G375" s="11"/>
      <c r="H375" s="11"/>
      <c r="I375" s="11"/>
      <c r="J375" s="11"/>
      <c r="K375" s="141" t="s">
        <v>54</v>
      </c>
      <c r="L375" s="167" t="s">
        <v>54</v>
      </c>
      <c r="M375" s="168"/>
      <c r="N375" s="10"/>
      <c r="O375" s="11"/>
      <c r="P375" s="11"/>
      <c r="Q375" s="11"/>
      <c r="R375" s="11"/>
      <c r="S375" s="141" t="s">
        <v>54</v>
      </c>
      <c r="T375" s="167" t="s">
        <v>54</v>
      </c>
      <c r="U375" s="168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 x14ac:dyDescent="0.45">
      <c r="A376" s="54"/>
      <c r="B376" s="174"/>
      <c r="C376" s="177"/>
      <c r="D376" s="174"/>
      <c r="E376" s="100" t="s">
        <v>55</v>
      </c>
      <c r="F376" s="10"/>
      <c r="G376" s="11"/>
      <c r="H376" s="11"/>
      <c r="I376" s="11"/>
      <c r="J376" s="11"/>
      <c r="K376" s="141" t="s">
        <v>54</v>
      </c>
      <c r="L376" s="167" t="s">
        <v>54</v>
      </c>
      <c r="M376" s="168"/>
      <c r="N376" s="10"/>
      <c r="O376" s="11"/>
      <c r="P376" s="11"/>
      <c r="Q376" s="11"/>
      <c r="R376" s="11"/>
      <c r="S376" s="141" t="s">
        <v>54</v>
      </c>
      <c r="T376" s="167" t="s">
        <v>54</v>
      </c>
      <c r="U376" s="168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 x14ac:dyDescent="0.45">
      <c r="A377" s="24"/>
      <c r="B377" s="174"/>
      <c r="C377" s="177"/>
      <c r="D377" s="174"/>
      <c r="E377" s="100" t="s">
        <v>56</v>
      </c>
      <c r="F377" s="103">
        <f t="shared" ref="F377:J377" si="552">F375-F376</f>
        <v>0</v>
      </c>
      <c r="G377" s="103">
        <f t="shared" si="552"/>
        <v>0</v>
      </c>
      <c r="H377" s="103">
        <f t="shared" si="552"/>
        <v>0</v>
      </c>
      <c r="I377" s="103">
        <f t="shared" si="552"/>
        <v>0</v>
      </c>
      <c r="J377" s="103">
        <f t="shared" si="552"/>
        <v>0</v>
      </c>
      <c r="K377" s="12" t="s">
        <v>54</v>
      </c>
      <c r="L377" s="169" t="s">
        <v>54</v>
      </c>
      <c r="M377" s="170"/>
      <c r="N377" s="103">
        <f t="shared" ref="N377:R377" si="553">N375-N376</f>
        <v>0</v>
      </c>
      <c r="O377" s="103">
        <f t="shared" si="553"/>
        <v>0</v>
      </c>
      <c r="P377" s="103">
        <f t="shared" si="553"/>
        <v>0</v>
      </c>
      <c r="Q377" s="103">
        <f t="shared" si="553"/>
        <v>0</v>
      </c>
      <c r="R377" s="103">
        <f t="shared" si="553"/>
        <v>0</v>
      </c>
      <c r="S377" s="12" t="s">
        <v>54</v>
      </c>
      <c r="T377" s="169" t="s">
        <v>54</v>
      </c>
      <c r="U377" s="170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 x14ac:dyDescent="0.45">
      <c r="A378" s="25"/>
      <c r="B378" s="175"/>
      <c r="C378" s="178"/>
      <c r="D378" s="175"/>
      <c r="E378" s="100" t="s">
        <v>57</v>
      </c>
      <c r="F378" s="104">
        <f t="shared" ref="F378:J378" si="554">(F375-F376)*10</f>
        <v>0</v>
      </c>
      <c r="G378" s="104">
        <f t="shared" si="554"/>
        <v>0</v>
      </c>
      <c r="H378" s="104">
        <f t="shared" si="554"/>
        <v>0</v>
      </c>
      <c r="I378" s="104">
        <f t="shared" si="554"/>
        <v>0</v>
      </c>
      <c r="J378" s="104">
        <f t="shared" si="554"/>
        <v>0</v>
      </c>
      <c r="K378" s="105">
        <f t="shared" ref="K378" si="555">IFERROR(AVERAGE(F378:J378)," ")</f>
        <v>0</v>
      </c>
      <c r="L378" s="179" t="str">
        <f t="shared" ref="L378" si="556">IFERROR((1-((MAX(F378:J378)-MIN(F378:J378))/(2*AVERAGE(F378:J378))))*100," ")</f>
        <v xml:space="preserve"> </v>
      </c>
      <c r="M378" s="180"/>
      <c r="N378" s="104">
        <f t="shared" ref="N378:R378" si="557">(N375-N376)*10</f>
        <v>0</v>
      </c>
      <c r="O378" s="104">
        <f t="shared" si="557"/>
        <v>0</v>
      </c>
      <c r="P378" s="104">
        <f t="shared" si="557"/>
        <v>0</v>
      </c>
      <c r="Q378" s="104">
        <f t="shared" si="557"/>
        <v>0</v>
      </c>
      <c r="R378" s="104">
        <f t="shared" si="557"/>
        <v>0</v>
      </c>
      <c r="S378" s="105">
        <f t="shared" ref="S378" si="558">IFERROR(AVERAGE(N378:R378)," ")</f>
        <v>0</v>
      </c>
      <c r="T378" s="171" t="str">
        <f t="shared" ref="T378" si="559">IFERROR((1-((MAX(N378:R378)-MIN(N378:R378))/(2*AVERAGE(N378:R378))))*100," ")</f>
        <v xml:space="preserve"> </v>
      </c>
      <c r="U378" s="172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 x14ac:dyDescent="0.45">
      <c r="A379" s="21"/>
      <c r="B379" s="173"/>
      <c r="C379" s="176"/>
      <c r="D379" s="173"/>
      <c r="E379" s="100" t="s">
        <v>53</v>
      </c>
      <c r="F379" s="10"/>
      <c r="G379" s="11"/>
      <c r="H379" s="11"/>
      <c r="I379" s="11"/>
      <c r="J379" s="11"/>
      <c r="K379" s="141" t="s">
        <v>54</v>
      </c>
      <c r="L379" s="167" t="s">
        <v>54</v>
      </c>
      <c r="M379" s="168"/>
      <c r="N379" s="10"/>
      <c r="O379" s="11"/>
      <c r="P379" s="11"/>
      <c r="Q379" s="11"/>
      <c r="R379" s="11"/>
      <c r="S379" s="141" t="s">
        <v>54</v>
      </c>
      <c r="T379" s="167" t="s">
        <v>54</v>
      </c>
      <c r="U379" s="168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 x14ac:dyDescent="0.45">
      <c r="A380" s="54"/>
      <c r="B380" s="174"/>
      <c r="C380" s="177"/>
      <c r="D380" s="174"/>
      <c r="E380" s="100" t="s">
        <v>55</v>
      </c>
      <c r="F380" s="10"/>
      <c r="G380" s="11"/>
      <c r="H380" s="11"/>
      <c r="I380" s="11"/>
      <c r="J380" s="11"/>
      <c r="K380" s="141" t="s">
        <v>54</v>
      </c>
      <c r="L380" s="167" t="s">
        <v>54</v>
      </c>
      <c r="M380" s="168"/>
      <c r="N380" s="10"/>
      <c r="O380" s="11"/>
      <c r="P380" s="11"/>
      <c r="Q380" s="11"/>
      <c r="R380" s="11"/>
      <c r="S380" s="141" t="s">
        <v>54</v>
      </c>
      <c r="T380" s="167" t="s">
        <v>54</v>
      </c>
      <c r="U380" s="168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 x14ac:dyDescent="0.45">
      <c r="A381" s="24"/>
      <c r="B381" s="174"/>
      <c r="C381" s="177"/>
      <c r="D381" s="174"/>
      <c r="E381" s="100" t="s">
        <v>56</v>
      </c>
      <c r="F381" s="103">
        <f t="shared" ref="F381:J381" si="560">F379-F380</f>
        <v>0</v>
      </c>
      <c r="G381" s="103">
        <f t="shared" si="560"/>
        <v>0</v>
      </c>
      <c r="H381" s="103">
        <f t="shared" si="560"/>
        <v>0</v>
      </c>
      <c r="I381" s="103">
        <f t="shared" si="560"/>
        <v>0</v>
      </c>
      <c r="J381" s="103">
        <f t="shared" si="560"/>
        <v>0</v>
      </c>
      <c r="K381" s="12" t="s">
        <v>54</v>
      </c>
      <c r="L381" s="169" t="s">
        <v>54</v>
      </c>
      <c r="M381" s="170"/>
      <c r="N381" s="103">
        <f t="shared" ref="N381:R381" si="561">N379-N380</f>
        <v>0</v>
      </c>
      <c r="O381" s="103">
        <f t="shared" si="561"/>
        <v>0</v>
      </c>
      <c r="P381" s="103">
        <f t="shared" si="561"/>
        <v>0</v>
      </c>
      <c r="Q381" s="103">
        <f t="shared" si="561"/>
        <v>0</v>
      </c>
      <c r="R381" s="103">
        <f t="shared" si="561"/>
        <v>0</v>
      </c>
      <c r="S381" s="12" t="s">
        <v>54</v>
      </c>
      <c r="T381" s="169" t="s">
        <v>54</v>
      </c>
      <c r="U381" s="170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 x14ac:dyDescent="0.45">
      <c r="A382" s="25"/>
      <c r="B382" s="175"/>
      <c r="C382" s="178"/>
      <c r="D382" s="175"/>
      <c r="E382" s="100" t="s">
        <v>57</v>
      </c>
      <c r="F382" s="104">
        <f t="shared" ref="F382:J382" si="562">(F379-F380)*10</f>
        <v>0</v>
      </c>
      <c r="G382" s="104">
        <f t="shared" si="562"/>
        <v>0</v>
      </c>
      <c r="H382" s="104">
        <f t="shared" si="562"/>
        <v>0</v>
      </c>
      <c r="I382" s="104">
        <f t="shared" si="562"/>
        <v>0</v>
      </c>
      <c r="J382" s="104">
        <f t="shared" si="562"/>
        <v>0</v>
      </c>
      <c r="K382" s="105">
        <f t="shared" ref="K382" si="563">IFERROR(AVERAGE(F382:J382)," ")</f>
        <v>0</v>
      </c>
      <c r="L382" s="179" t="str">
        <f t="shared" ref="L382" si="564">IFERROR((1-((MAX(F382:J382)-MIN(F382:J382))/(2*AVERAGE(F382:J382))))*100," ")</f>
        <v xml:space="preserve"> </v>
      </c>
      <c r="M382" s="180"/>
      <c r="N382" s="104">
        <f t="shared" ref="N382:R382" si="565">(N379-N380)*10</f>
        <v>0</v>
      </c>
      <c r="O382" s="104">
        <f t="shared" si="565"/>
        <v>0</v>
      </c>
      <c r="P382" s="104">
        <f t="shared" si="565"/>
        <v>0</v>
      </c>
      <c r="Q382" s="104">
        <f t="shared" si="565"/>
        <v>0</v>
      </c>
      <c r="R382" s="104">
        <f t="shared" si="565"/>
        <v>0</v>
      </c>
      <c r="S382" s="105">
        <f t="shared" ref="S382" si="566">IFERROR(AVERAGE(N382:R382)," ")</f>
        <v>0</v>
      </c>
      <c r="T382" s="171" t="str">
        <f t="shared" ref="T382" si="567">IFERROR((1-((MAX(N382:R382)-MIN(N382:R382))/(2*AVERAGE(N382:R382))))*100," ")</f>
        <v xml:space="preserve"> </v>
      </c>
      <c r="U382" s="172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 x14ac:dyDescent="0.45">
      <c r="A383" s="21"/>
      <c r="B383" s="173"/>
      <c r="C383" s="176"/>
      <c r="D383" s="173"/>
      <c r="E383" s="100" t="s">
        <v>53</v>
      </c>
      <c r="F383" s="10"/>
      <c r="G383" s="11"/>
      <c r="H383" s="11"/>
      <c r="I383" s="11"/>
      <c r="J383" s="11"/>
      <c r="K383" s="141" t="s">
        <v>54</v>
      </c>
      <c r="L383" s="167" t="s">
        <v>54</v>
      </c>
      <c r="M383" s="168"/>
      <c r="N383" s="10"/>
      <c r="O383" s="11"/>
      <c r="P383" s="11"/>
      <c r="Q383" s="11"/>
      <c r="R383" s="11"/>
      <c r="S383" s="141" t="s">
        <v>54</v>
      </c>
      <c r="T383" s="167" t="s">
        <v>54</v>
      </c>
      <c r="U383" s="168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 x14ac:dyDescent="0.45">
      <c r="A384" s="54"/>
      <c r="B384" s="174"/>
      <c r="C384" s="177"/>
      <c r="D384" s="174"/>
      <c r="E384" s="100" t="s">
        <v>55</v>
      </c>
      <c r="F384" s="10"/>
      <c r="G384" s="11"/>
      <c r="H384" s="11"/>
      <c r="I384" s="11"/>
      <c r="J384" s="11"/>
      <c r="K384" s="141" t="s">
        <v>54</v>
      </c>
      <c r="L384" s="167" t="s">
        <v>54</v>
      </c>
      <c r="M384" s="168"/>
      <c r="N384" s="10"/>
      <c r="O384" s="11"/>
      <c r="P384" s="11"/>
      <c r="Q384" s="11"/>
      <c r="R384" s="11"/>
      <c r="S384" s="141" t="s">
        <v>54</v>
      </c>
      <c r="T384" s="167" t="s">
        <v>54</v>
      </c>
      <c r="U384" s="168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 x14ac:dyDescent="0.45">
      <c r="A385" s="24"/>
      <c r="B385" s="174"/>
      <c r="C385" s="177"/>
      <c r="D385" s="174"/>
      <c r="E385" s="100" t="s">
        <v>56</v>
      </c>
      <c r="F385" s="103">
        <f t="shared" ref="F385:J385" si="568">F383-F384</f>
        <v>0</v>
      </c>
      <c r="G385" s="103">
        <f t="shared" si="568"/>
        <v>0</v>
      </c>
      <c r="H385" s="103">
        <f t="shared" si="568"/>
        <v>0</v>
      </c>
      <c r="I385" s="103">
        <f t="shared" si="568"/>
        <v>0</v>
      </c>
      <c r="J385" s="103">
        <f t="shared" si="568"/>
        <v>0</v>
      </c>
      <c r="K385" s="12" t="s">
        <v>54</v>
      </c>
      <c r="L385" s="169" t="s">
        <v>54</v>
      </c>
      <c r="M385" s="170"/>
      <c r="N385" s="103">
        <f t="shared" ref="N385:R385" si="569">N383-N384</f>
        <v>0</v>
      </c>
      <c r="O385" s="103">
        <f t="shared" si="569"/>
        <v>0</v>
      </c>
      <c r="P385" s="103">
        <f t="shared" si="569"/>
        <v>0</v>
      </c>
      <c r="Q385" s="103">
        <f t="shared" si="569"/>
        <v>0</v>
      </c>
      <c r="R385" s="103">
        <f t="shared" si="569"/>
        <v>0</v>
      </c>
      <c r="S385" s="12" t="s">
        <v>54</v>
      </c>
      <c r="T385" s="169" t="s">
        <v>54</v>
      </c>
      <c r="U385" s="170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 x14ac:dyDescent="0.45">
      <c r="A386" s="25"/>
      <c r="B386" s="175"/>
      <c r="C386" s="178"/>
      <c r="D386" s="175"/>
      <c r="E386" s="100" t="s">
        <v>57</v>
      </c>
      <c r="F386" s="104">
        <f t="shared" ref="F386:J386" si="570">(F383-F384)*10</f>
        <v>0</v>
      </c>
      <c r="G386" s="104">
        <f t="shared" si="570"/>
        <v>0</v>
      </c>
      <c r="H386" s="104">
        <f t="shared" si="570"/>
        <v>0</v>
      </c>
      <c r="I386" s="104">
        <f t="shared" si="570"/>
        <v>0</v>
      </c>
      <c r="J386" s="104">
        <f t="shared" si="570"/>
        <v>0</v>
      </c>
      <c r="K386" s="105">
        <f t="shared" ref="K386" si="571">IFERROR(AVERAGE(F386:J386)," ")</f>
        <v>0</v>
      </c>
      <c r="L386" s="179" t="str">
        <f t="shared" ref="L386" si="572">IFERROR((1-((MAX(F386:J386)-MIN(F386:J386))/(2*AVERAGE(F386:J386))))*100," ")</f>
        <v xml:space="preserve"> </v>
      </c>
      <c r="M386" s="180"/>
      <c r="N386" s="104">
        <f t="shared" ref="N386:R386" si="573">(N383-N384)*10</f>
        <v>0</v>
      </c>
      <c r="O386" s="104">
        <f t="shared" si="573"/>
        <v>0</v>
      </c>
      <c r="P386" s="104">
        <f t="shared" si="573"/>
        <v>0</v>
      </c>
      <c r="Q386" s="104">
        <f t="shared" si="573"/>
        <v>0</v>
      </c>
      <c r="R386" s="104">
        <f t="shared" si="573"/>
        <v>0</v>
      </c>
      <c r="S386" s="105">
        <f t="shared" ref="S386" si="574">IFERROR(AVERAGE(N386:R386)," ")</f>
        <v>0</v>
      </c>
      <c r="T386" s="171" t="str">
        <f t="shared" ref="T386" si="575">IFERROR((1-((MAX(N386:R386)-MIN(N386:R386))/(2*AVERAGE(N386:R386))))*100," ")</f>
        <v xml:space="preserve"> </v>
      </c>
      <c r="U386" s="172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 x14ac:dyDescent="0.45">
      <c r="A387" s="21"/>
      <c r="B387" s="173"/>
      <c r="C387" s="176"/>
      <c r="D387" s="173"/>
      <c r="E387" s="100" t="s">
        <v>53</v>
      </c>
      <c r="F387" s="10"/>
      <c r="G387" s="11"/>
      <c r="H387" s="11"/>
      <c r="I387" s="11"/>
      <c r="J387" s="11"/>
      <c r="K387" s="141" t="s">
        <v>54</v>
      </c>
      <c r="L387" s="167" t="s">
        <v>54</v>
      </c>
      <c r="M387" s="168"/>
      <c r="N387" s="10"/>
      <c r="O387" s="11"/>
      <c r="P387" s="11"/>
      <c r="Q387" s="11"/>
      <c r="R387" s="11"/>
      <c r="S387" s="141" t="s">
        <v>54</v>
      </c>
      <c r="T387" s="167" t="s">
        <v>54</v>
      </c>
      <c r="U387" s="168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 x14ac:dyDescent="0.45">
      <c r="A388" s="54"/>
      <c r="B388" s="174"/>
      <c r="C388" s="177"/>
      <c r="D388" s="174"/>
      <c r="E388" s="100" t="s">
        <v>55</v>
      </c>
      <c r="F388" s="10"/>
      <c r="G388" s="11"/>
      <c r="H388" s="11"/>
      <c r="I388" s="11"/>
      <c r="J388" s="11"/>
      <c r="K388" s="141" t="s">
        <v>54</v>
      </c>
      <c r="L388" s="167" t="s">
        <v>54</v>
      </c>
      <c r="M388" s="168"/>
      <c r="N388" s="10"/>
      <c r="O388" s="11"/>
      <c r="P388" s="11"/>
      <c r="Q388" s="11"/>
      <c r="R388" s="11"/>
      <c r="S388" s="141" t="s">
        <v>54</v>
      </c>
      <c r="T388" s="167" t="s">
        <v>54</v>
      </c>
      <c r="U388" s="168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 x14ac:dyDescent="0.45">
      <c r="A389" s="24"/>
      <c r="B389" s="174"/>
      <c r="C389" s="177"/>
      <c r="D389" s="174"/>
      <c r="E389" s="100" t="s">
        <v>56</v>
      </c>
      <c r="F389" s="103">
        <f t="shared" ref="F389:J389" si="576">F387-F388</f>
        <v>0</v>
      </c>
      <c r="G389" s="103">
        <f t="shared" si="576"/>
        <v>0</v>
      </c>
      <c r="H389" s="103">
        <f t="shared" si="576"/>
        <v>0</v>
      </c>
      <c r="I389" s="103">
        <f t="shared" si="576"/>
        <v>0</v>
      </c>
      <c r="J389" s="103">
        <f t="shared" si="576"/>
        <v>0</v>
      </c>
      <c r="K389" s="12" t="s">
        <v>54</v>
      </c>
      <c r="L389" s="169" t="s">
        <v>54</v>
      </c>
      <c r="M389" s="170"/>
      <c r="N389" s="103">
        <f t="shared" ref="N389:R389" si="577">N387-N388</f>
        <v>0</v>
      </c>
      <c r="O389" s="103">
        <f t="shared" si="577"/>
        <v>0</v>
      </c>
      <c r="P389" s="103">
        <f t="shared" si="577"/>
        <v>0</v>
      </c>
      <c r="Q389" s="103">
        <f t="shared" si="577"/>
        <v>0</v>
      </c>
      <c r="R389" s="103">
        <f t="shared" si="577"/>
        <v>0</v>
      </c>
      <c r="S389" s="12" t="s">
        <v>54</v>
      </c>
      <c r="T389" s="169" t="s">
        <v>54</v>
      </c>
      <c r="U389" s="170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 x14ac:dyDescent="0.45">
      <c r="A390" s="25"/>
      <c r="B390" s="175"/>
      <c r="C390" s="178"/>
      <c r="D390" s="175"/>
      <c r="E390" s="100" t="s">
        <v>57</v>
      </c>
      <c r="F390" s="104">
        <f t="shared" ref="F390:J390" si="578">(F387-F388)*10</f>
        <v>0</v>
      </c>
      <c r="G390" s="104">
        <f t="shared" si="578"/>
        <v>0</v>
      </c>
      <c r="H390" s="104">
        <f t="shared" si="578"/>
        <v>0</v>
      </c>
      <c r="I390" s="104">
        <f t="shared" si="578"/>
        <v>0</v>
      </c>
      <c r="J390" s="104">
        <f t="shared" si="578"/>
        <v>0</v>
      </c>
      <c r="K390" s="105">
        <f t="shared" ref="K390" si="579">IFERROR(AVERAGE(F390:J390)," ")</f>
        <v>0</v>
      </c>
      <c r="L390" s="179" t="str">
        <f t="shared" ref="L390" si="580">IFERROR((1-((MAX(F390:J390)-MIN(F390:J390))/(2*AVERAGE(F390:J390))))*100," ")</f>
        <v xml:space="preserve"> </v>
      </c>
      <c r="M390" s="180"/>
      <c r="N390" s="104">
        <f t="shared" ref="N390:R390" si="581">(N387-N388)*10</f>
        <v>0</v>
      </c>
      <c r="O390" s="104">
        <f t="shared" si="581"/>
        <v>0</v>
      </c>
      <c r="P390" s="104">
        <f t="shared" si="581"/>
        <v>0</v>
      </c>
      <c r="Q390" s="104">
        <f t="shared" si="581"/>
        <v>0</v>
      </c>
      <c r="R390" s="104">
        <f t="shared" si="581"/>
        <v>0</v>
      </c>
      <c r="S390" s="105">
        <f t="shared" ref="S390" si="582">IFERROR(AVERAGE(N390:R390)," ")</f>
        <v>0</v>
      </c>
      <c r="T390" s="171" t="str">
        <f t="shared" ref="T390" si="583">IFERROR((1-((MAX(N390:R390)-MIN(N390:R390))/(2*AVERAGE(N390:R390))))*100," ")</f>
        <v xml:space="preserve"> </v>
      </c>
      <c r="U390" s="172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 x14ac:dyDescent="0.45">
      <c r="A391" s="21"/>
      <c r="B391" s="173"/>
      <c r="C391" s="176"/>
      <c r="D391" s="173"/>
      <c r="E391" s="100" t="s">
        <v>53</v>
      </c>
      <c r="F391" s="10"/>
      <c r="G391" s="11"/>
      <c r="H391" s="11"/>
      <c r="I391" s="11"/>
      <c r="J391" s="11"/>
      <c r="K391" s="141" t="s">
        <v>54</v>
      </c>
      <c r="L391" s="167" t="s">
        <v>54</v>
      </c>
      <c r="M391" s="168"/>
      <c r="N391" s="10"/>
      <c r="O391" s="11"/>
      <c r="P391" s="11"/>
      <c r="Q391" s="11"/>
      <c r="R391" s="11"/>
      <c r="S391" s="141" t="s">
        <v>54</v>
      </c>
      <c r="T391" s="167" t="s">
        <v>54</v>
      </c>
      <c r="U391" s="168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 x14ac:dyDescent="0.45">
      <c r="A392" s="54"/>
      <c r="B392" s="174"/>
      <c r="C392" s="177"/>
      <c r="D392" s="174"/>
      <c r="E392" s="100" t="s">
        <v>55</v>
      </c>
      <c r="F392" s="10"/>
      <c r="G392" s="11"/>
      <c r="H392" s="11"/>
      <c r="I392" s="11"/>
      <c r="J392" s="11"/>
      <c r="K392" s="141" t="s">
        <v>54</v>
      </c>
      <c r="L392" s="167" t="s">
        <v>54</v>
      </c>
      <c r="M392" s="168"/>
      <c r="N392" s="10"/>
      <c r="O392" s="11"/>
      <c r="P392" s="11"/>
      <c r="Q392" s="11"/>
      <c r="R392" s="11"/>
      <c r="S392" s="141" t="s">
        <v>54</v>
      </c>
      <c r="T392" s="167" t="s">
        <v>54</v>
      </c>
      <c r="U392" s="168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 x14ac:dyDescent="0.45">
      <c r="A393" s="24"/>
      <c r="B393" s="174"/>
      <c r="C393" s="177"/>
      <c r="D393" s="174"/>
      <c r="E393" s="100" t="s">
        <v>56</v>
      </c>
      <c r="F393" s="103">
        <f t="shared" ref="F393:J393" si="584">F391-F392</f>
        <v>0</v>
      </c>
      <c r="G393" s="103">
        <f t="shared" si="584"/>
        <v>0</v>
      </c>
      <c r="H393" s="103">
        <f t="shared" si="584"/>
        <v>0</v>
      </c>
      <c r="I393" s="103">
        <f t="shared" si="584"/>
        <v>0</v>
      </c>
      <c r="J393" s="103">
        <f t="shared" si="584"/>
        <v>0</v>
      </c>
      <c r="K393" s="12" t="s">
        <v>54</v>
      </c>
      <c r="L393" s="169" t="s">
        <v>54</v>
      </c>
      <c r="M393" s="170"/>
      <c r="N393" s="103">
        <f t="shared" ref="N393:R393" si="585">N391-N392</f>
        <v>0</v>
      </c>
      <c r="O393" s="103">
        <f t="shared" si="585"/>
        <v>0</v>
      </c>
      <c r="P393" s="103">
        <f t="shared" si="585"/>
        <v>0</v>
      </c>
      <c r="Q393" s="103">
        <f t="shared" si="585"/>
        <v>0</v>
      </c>
      <c r="R393" s="103">
        <f t="shared" si="585"/>
        <v>0</v>
      </c>
      <c r="S393" s="12" t="s">
        <v>54</v>
      </c>
      <c r="T393" s="169" t="s">
        <v>54</v>
      </c>
      <c r="U393" s="170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 x14ac:dyDescent="0.45">
      <c r="A394" s="25"/>
      <c r="B394" s="175"/>
      <c r="C394" s="178"/>
      <c r="D394" s="175"/>
      <c r="E394" s="100" t="s">
        <v>57</v>
      </c>
      <c r="F394" s="104">
        <f t="shared" ref="F394:J394" si="586">(F391-F392)*10</f>
        <v>0</v>
      </c>
      <c r="G394" s="104">
        <f t="shared" si="586"/>
        <v>0</v>
      </c>
      <c r="H394" s="104">
        <f t="shared" si="586"/>
        <v>0</v>
      </c>
      <c r="I394" s="104">
        <f t="shared" si="586"/>
        <v>0</v>
      </c>
      <c r="J394" s="104">
        <f t="shared" si="586"/>
        <v>0</v>
      </c>
      <c r="K394" s="105">
        <f t="shared" ref="K394" si="587">IFERROR(AVERAGE(F394:J394)," ")</f>
        <v>0</v>
      </c>
      <c r="L394" s="179" t="str">
        <f t="shared" ref="L394" si="588">IFERROR((1-((MAX(F394:J394)-MIN(F394:J394))/(2*AVERAGE(F394:J394))))*100," ")</f>
        <v xml:space="preserve"> </v>
      </c>
      <c r="M394" s="180"/>
      <c r="N394" s="104">
        <f t="shared" ref="N394:R394" si="589">(N391-N392)*10</f>
        <v>0</v>
      </c>
      <c r="O394" s="104">
        <f t="shared" si="589"/>
        <v>0</v>
      </c>
      <c r="P394" s="104">
        <f t="shared" si="589"/>
        <v>0</v>
      </c>
      <c r="Q394" s="104">
        <f t="shared" si="589"/>
        <v>0</v>
      </c>
      <c r="R394" s="104">
        <f t="shared" si="589"/>
        <v>0</v>
      </c>
      <c r="S394" s="105">
        <f t="shared" ref="S394" si="590">IFERROR(AVERAGE(N394:R394)," ")</f>
        <v>0</v>
      </c>
      <c r="T394" s="171" t="str">
        <f t="shared" ref="T394" si="591">IFERROR((1-((MAX(N394:R394)-MIN(N394:R394))/(2*AVERAGE(N394:R394))))*100," ")</f>
        <v xml:space="preserve"> </v>
      </c>
      <c r="U394" s="172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 x14ac:dyDescent="0.45">
      <c r="A395" s="21"/>
      <c r="B395" s="173"/>
      <c r="C395" s="176"/>
      <c r="D395" s="173"/>
      <c r="E395" s="100" t="s">
        <v>53</v>
      </c>
      <c r="F395" s="10"/>
      <c r="G395" s="11"/>
      <c r="H395" s="11"/>
      <c r="I395" s="11"/>
      <c r="J395" s="11"/>
      <c r="K395" s="141" t="s">
        <v>54</v>
      </c>
      <c r="L395" s="167" t="s">
        <v>54</v>
      </c>
      <c r="M395" s="168"/>
      <c r="N395" s="10"/>
      <c r="O395" s="11"/>
      <c r="P395" s="11"/>
      <c r="Q395" s="11"/>
      <c r="R395" s="11"/>
      <c r="S395" s="141" t="s">
        <v>54</v>
      </c>
      <c r="T395" s="167" t="s">
        <v>54</v>
      </c>
      <c r="U395" s="168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 x14ac:dyDescent="0.45">
      <c r="A396" s="54"/>
      <c r="B396" s="174"/>
      <c r="C396" s="177"/>
      <c r="D396" s="174"/>
      <c r="E396" s="100" t="s">
        <v>55</v>
      </c>
      <c r="F396" s="10"/>
      <c r="G396" s="11"/>
      <c r="H396" s="11"/>
      <c r="I396" s="11"/>
      <c r="J396" s="11"/>
      <c r="K396" s="141" t="s">
        <v>54</v>
      </c>
      <c r="L396" s="167" t="s">
        <v>54</v>
      </c>
      <c r="M396" s="168"/>
      <c r="N396" s="10"/>
      <c r="O396" s="11"/>
      <c r="P396" s="11"/>
      <c r="Q396" s="11"/>
      <c r="R396" s="11"/>
      <c r="S396" s="141" t="s">
        <v>54</v>
      </c>
      <c r="T396" s="167" t="s">
        <v>54</v>
      </c>
      <c r="U396" s="168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 x14ac:dyDescent="0.45">
      <c r="A397" s="24"/>
      <c r="B397" s="174"/>
      <c r="C397" s="177"/>
      <c r="D397" s="174"/>
      <c r="E397" s="100" t="s">
        <v>56</v>
      </c>
      <c r="F397" s="103">
        <f t="shared" ref="F397:J397" si="592">F395-F396</f>
        <v>0</v>
      </c>
      <c r="G397" s="103">
        <f t="shared" si="592"/>
        <v>0</v>
      </c>
      <c r="H397" s="103">
        <f t="shared" si="592"/>
        <v>0</v>
      </c>
      <c r="I397" s="103">
        <f t="shared" si="592"/>
        <v>0</v>
      </c>
      <c r="J397" s="103">
        <f t="shared" si="592"/>
        <v>0</v>
      </c>
      <c r="K397" s="12" t="s">
        <v>54</v>
      </c>
      <c r="L397" s="169" t="s">
        <v>54</v>
      </c>
      <c r="M397" s="170"/>
      <c r="N397" s="103">
        <f t="shared" ref="N397:R397" si="593">N395-N396</f>
        <v>0</v>
      </c>
      <c r="O397" s="103">
        <f t="shared" si="593"/>
        <v>0</v>
      </c>
      <c r="P397" s="103">
        <f t="shared" si="593"/>
        <v>0</v>
      </c>
      <c r="Q397" s="103">
        <f t="shared" si="593"/>
        <v>0</v>
      </c>
      <c r="R397" s="103">
        <f t="shared" si="593"/>
        <v>0</v>
      </c>
      <c r="S397" s="12" t="s">
        <v>54</v>
      </c>
      <c r="T397" s="169" t="s">
        <v>54</v>
      </c>
      <c r="U397" s="170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 x14ac:dyDescent="0.45">
      <c r="A398" s="25"/>
      <c r="B398" s="175"/>
      <c r="C398" s="178"/>
      <c r="D398" s="175"/>
      <c r="E398" s="100" t="s">
        <v>57</v>
      </c>
      <c r="F398" s="104">
        <f t="shared" ref="F398:J398" si="594">(F395-F396)*10</f>
        <v>0</v>
      </c>
      <c r="G398" s="104">
        <f t="shared" si="594"/>
        <v>0</v>
      </c>
      <c r="H398" s="104">
        <f t="shared" si="594"/>
        <v>0</v>
      </c>
      <c r="I398" s="104">
        <f t="shared" si="594"/>
        <v>0</v>
      </c>
      <c r="J398" s="104">
        <f t="shared" si="594"/>
        <v>0</v>
      </c>
      <c r="K398" s="105">
        <f t="shared" ref="K398" si="595">IFERROR(AVERAGE(F398:J398)," ")</f>
        <v>0</v>
      </c>
      <c r="L398" s="179" t="str">
        <f t="shared" ref="L398" si="596">IFERROR((1-((MAX(F398:J398)-MIN(F398:J398))/(2*AVERAGE(F398:J398))))*100," ")</f>
        <v xml:space="preserve"> </v>
      </c>
      <c r="M398" s="180"/>
      <c r="N398" s="104">
        <f t="shared" ref="N398:R398" si="597">(N395-N396)*10</f>
        <v>0</v>
      </c>
      <c r="O398" s="104">
        <f t="shared" si="597"/>
        <v>0</v>
      </c>
      <c r="P398" s="104">
        <f t="shared" si="597"/>
        <v>0</v>
      </c>
      <c r="Q398" s="104">
        <f t="shared" si="597"/>
        <v>0</v>
      </c>
      <c r="R398" s="104">
        <f t="shared" si="597"/>
        <v>0</v>
      </c>
      <c r="S398" s="105">
        <f t="shared" ref="S398" si="598">IFERROR(AVERAGE(N398:R398)," ")</f>
        <v>0</v>
      </c>
      <c r="T398" s="171" t="str">
        <f t="shared" ref="T398" si="599">IFERROR((1-((MAX(N398:R398)-MIN(N398:R398))/(2*AVERAGE(N398:R398))))*100," ")</f>
        <v xml:space="preserve"> </v>
      </c>
      <c r="U398" s="172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 x14ac:dyDescent="0.45">
      <c r="A399" s="21"/>
      <c r="B399" s="173"/>
      <c r="C399" s="176"/>
      <c r="D399" s="173"/>
      <c r="E399" s="100" t="s">
        <v>53</v>
      </c>
      <c r="F399" s="10"/>
      <c r="G399" s="11"/>
      <c r="H399" s="11"/>
      <c r="I399" s="11"/>
      <c r="J399" s="11"/>
      <c r="K399" s="141" t="s">
        <v>54</v>
      </c>
      <c r="L399" s="167" t="s">
        <v>54</v>
      </c>
      <c r="M399" s="168"/>
      <c r="N399" s="10"/>
      <c r="O399" s="11"/>
      <c r="P399" s="11"/>
      <c r="Q399" s="11"/>
      <c r="R399" s="11"/>
      <c r="S399" s="141" t="s">
        <v>54</v>
      </c>
      <c r="T399" s="167" t="s">
        <v>54</v>
      </c>
      <c r="U399" s="168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 x14ac:dyDescent="0.45">
      <c r="A400" s="54"/>
      <c r="B400" s="174"/>
      <c r="C400" s="177"/>
      <c r="D400" s="174"/>
      <c r="E400" s="100" t="s">
        <v>55</v>
      </c>
      <c r="F400" s="10"/>
      <c r="G400" s="11"/>
      <c r="H400" s="11"/>
      <c r="I400" s="11"/>
      <c r="J400" s="11"/>
      <c r="K400" s="141" t="s">
        <v>54</v>
      </c>
      <c r="L400" s="167" t="s">
        <v>54</v>
      </c>
      <c r="M400" s="168"/>
      <c r="N400" s="10"/>
      <c r="O400" s="11"/>
      <c r="P400" s="11"/>
      <c r="Q400" s="11"/>
      <c r="R400" s="11"/>
      <c r="S400" s="141" t="s">
        <v>54</v>
      </c>
      <c r="T400" s="167" t="s">
        <v>54</v>
      </c>
      <c r="U400" s="168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 x14ac:dyDescent="0.45">
      <c r="A401" s="24"/>
      <c r="B401" s="174"/>
      <c r="C401" s="177"/>
      <c r="D401" s="174"/>
      <c r="E401" s="100" t="s">
        <v>56</v>
      </c>
      <c r="F401" s="103">
        <f t="shared" ref="F401:J401" si="600">F399-F400</f>
        <v>0</v>
      </c>
      <c r="G401" s="103">
        <f t="shared" si="600"/>
        <v>0</v>
      </c>
      <c r="H401" s="103">
        <f t="shared" si="600"/>
        <v>0</v>
      </c>
      <c r="I401" s="103">
        <f t="shared" si="600"/>
        <v>0</v>
      </c>
      <c r="J401" s="103">
        <f t="shared" si="600"/>
        <v>0</v>
      </c>
      <c r="K401" s="12" t="s">
        <v>54</v>
      </c>
      <c r="L401" s="169" t="s">
        <v>54</v>
      </c>
      <c r="M401" s="170"/>
      <c r="N401" s="103">
        <f t="shared" ref="N401:R401" si="601">N399-N400</f>
        <v>0</v>
      </c>
      <c r="O401" s="103">
        <f t="shared" si="601"/>
        <v>0</v>
      </c>
      <c r="P401" s="103">
        <f t="shared" si="601"/>
        <v>0</v>
      </c>
      <c r="Q401" s="103">
        <f t="shared" si="601"/>
        <v>0</v>
      </c>
      <c r="R401" s="103">
        <f t="shared" si="601"/>
        <v>0</v>
      </c>
      <c r="S401" s="12" t="s">
        <v>54</v>
      </c>
      <c r="T401" s="169" t="s">
        <v>54</v>
      </c>
      <c r="U401" s="170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 x14ac:dyDescent="0.45">
      <c r="A402" s="25"/>
      <c r="B402" s="175"/>
      <c r="C402" s="178"/>
      <c r="D402" s="175"/>
      <c r="E402" s="100" t="s">
        <v>57</v>
      </c>
      <c r="F402" s="104">
        <f t="shared" ref="F402:J402" si="602">(F399-F400)*10</f>
        <v>0</v>
      </c>
      <c r="G402" s="104">
        <f t="shared" si="602"/>
        <v>0</v>
      </c>
      <c r="H402" s="104">
        <f t="shared" si="602"/>
        <v>0</v>
      </c>
      <c r="I402" s="104">
        <f t="shared" si="602"/>
        <v>0</v>
      </c>
      <c r="J402" s="104">
        <f t="shared" si="602"/>
        <v>0</v>
      </c>
      <c r="K402" s="105">
        <f t="shared" ref="K402" si="603">IFERROR(AVERAGE(F402:J402)," ")</f>
        <v>0</v>
      </c>
      <c r="L402" s="179" t="str">
        <f t="shared" ref="L402" si="604">IFERROR((1-((MAX(F402:J402)-MIN(F402:J402))/(2*AVERAGE(F402:J402))))*100," ")</f>
        <v xml:space="preserve"> </v>
      </c>
      <c r="M402" s="180"/>
      <c r="N402" s="104">
        <f t="shared" ref="N402:R402" si="605">(N399-N400)*10</f>
        <v>0</v>
      </c>
      <c r="O402" s="104">
        <f t="shared" si="605"/>
        <v>0</v>
      </c>
      <c r="P402" s="104">
        <f t="shared" si="605"/>
        <v>0</v>
      </c>
      <c r="Q402" s="104">
        <f t="shared" si="605"/>
        <v>0</v>
      </c>
      <c r="R402" s="104">
        <f t="shared" si="605"/>
        <v>0</v>
      </c>
      <c r="S402" s="105">
        <f t="shared" ref="S402" si="606">IFERROR(AVERAGE(N402:R402)," ")</f>
        <v>0</v>
      </c>
      <c r="T402" s="171" t="str">
        <f t="shared" ref="T402" si="607">IFERROR((1-((MAX(N402:R402)-MIN(N402:R402))/(2*AVERAGE(N402:R402))))*100," ")</f>
        <v xml:space="preserve"> </v>
      </c>
      <c r="U402" s="172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 x14ac:dyDescent="0.45">
      <c r="A403" s="21"/>
      <c r="B403" s="173"/>
      <c r="C403" s="176"/>
      <c r="D403" s="173"/>
      <c r="E403" s="100" t="s">
        <v>53</v>
      </c>
      <c r="F403" s="10"/>
      <c r="G403" s="11"/>
      <c r="H403" s="11"/>
      <c r="I403" s="11"/>
      <c r="J403" s="11"/>
      <c r="K403" s="141" t="s">
        <v>54</v>
      </c>
      <c r="L403" s="167" t="s">
        <v>54</v>
      </c>
      <c r="M403" s="168"/>
      <c r="N403" s="10"/>
      <c r="O403" s="11"/>
      <c r="P403" s="11"/>
      <c r="Q403" s="11"/>
      <c r="R403" s="11"/>
      <c r="S403" s="141" t="s">
        <v>54</v>
      </c>
      <c r="T403" s="167" t="s">
        <v>54</v>
      </c>
      <c r="U403" s="168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 x14ac:dyDescent="0.45">
      <c r="A404" s="54"/>
      <c r="B404" s="174"/>
      <c r="C404" s="177"/>
      <c r="D404" s="174"/>
      <c r="E404" s="100" t="s">
        <v>55</v>
      </c>
      <c r="F404" s="10"/>
      <c r="G404" s="11"/>
      <c r="H404" s="11"/>
      <c r="I404" s="11"/>
      <c r="J404" s="11"/>
      <c r="K404" s="141" t="s">
        <v>54</v>
      </c>
      <c r="L404" s="167" t="s">
        <v>54</v>
      </c>
      <c r="M404" s="168"/>
      <c r="N404" s="10"/>
      <c r="O404" s="11"/>
      <c r="P404" s="11"/>
      <c r="Q404" s="11"/>
      <c r="R404" s="11"/>
      <c r="S404" s="141" t="s">
        <v>54</v>
      </c>
      <c r="T404" s="167" t="s">
        <v>54</v>
      </c>
      <c r="U404" s="168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 x14ac:dyDescent="0.45">
      <c r="A405" s="24"/>
      <c r="B405" s="174"/>
      <c r="C405" s="177"/>
      <c r="D405" s="174"/>
      <c r="E405" s="100" t="s">
        <v>56</v>
      </c>
      <c r="F405" s="103">
        <f t="shared" ref="F405:J405" si="608">F403-F404</f>
        <v>0</v>
      </c>
      <c r="G405" s="103">
        <f t="shared" si="608"/>
        <v>0</v>
      </c>
      <c r="H405" s="103">
        <f t="shared" si="608"/>
        <v>0</v>
      </c>
      <c r="I405" s="103">
        <f t="shared" si="608"/>
        <v>0</v>
      </c>
      <c r="J405" s="103">
        <f t="shared" si="608"/>
        <v>0</v>
      </c>
      <c r="K405" s="12" t="s">
        <v>54</v>
      </c>
      <c r="L405" s="169" t="s">
        <v>54</v>
      </c>
      <c r="M405" s="170"/>
      <c r="N405" s="103">
        <f t="shared" ref="N405:R405" si="609">N403-N404</f>
        <v>0</v>
      </c>
      <c r="O405" s="103">
        <f t="shared" si="609"/>
        <v>0</v>
      </c>
      <c r="P405" s="103">
        <f t="shared" si="609"/>
        <v>0</v>
      </c>
      <c r="Q405" s="103">
        <f t="shared" si="609"/>
        <v>0</v>
      </c>
      <c r="R405" s="103">
        <f t="shared" si="609"/>
        <v>0</v>
      </c>
      <c r="S405" s="12" t="s">
        <v>54</v>
      </c>
      <c r="T405" s="169" t="s">
        <v>54</v>
      </c>
      <c r="U405" s="170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 x14ac:dyDescent="0.45">
      <c r="A406" s="25"/>
      <c r="B406" s="175"/>
      <c r="C406" s="178"/>
      <c r="D406" s="175"/>
      <c r="E406" s="100" t="s">
        <v>57</v>
      </c>
      <c r="F406" s="104">
        <f t="shared" ref="F406:J406" si="610">(F403-F404)*10</f>
        <v>0</v>
      </c>
      <c r="G406" s="104">
        <f t="shared" si="610"/>
        <v>0</v>
      </c>
      <c r="H406" s="104">
        <f t="shared" si="610"/>
        <v>0</v>
      </c>
      <c r="I406" s="104">
        <f t="shared" si="610"/>
        <v>0</v>
      </c>
      <c r="J406" s="104">
        <f t="shared" si="610"/>
        <v>0</v>
      </c>
      <c r="K406" s="105">
        <f t="shared" ref="K406" si="611">IFERROR(AVERAGE(F406:J406)," ")</f>
        <v>0</v>
      </c>
      <c r="L406" s="179" t="str">
        <f t="shared" ref="L406" si="612">IFERROR((1-((MAX(F406:J406)-MIN(F406:J406))/(2*AVERAGE(F406:J406))))*100," ")</f>
        <v xml:space="preserve"> </v>
      </c>
      <c r="M406" s="180"/>
      <c r="N406" s="104">
        <f t="shared" ref="N406:R406" si="613">(N403-N404)*10</f>
        <v>0</v>
      </c>
      <c r="O406" s="104">
        <f t="shared" si="613"/>
        <v>0</v>
      </c>
      <c r="P406" s="104">
        <f t="shared" si="613"/>
        <v>0</v>
      </c>
      <c r="Q406" s="104">
        <f t="shared" si="613"/>
        <v>0</v>
      </c>
      <c r="R406" s="104">
        <f t="shared" si="613"/>
        <v>0</v>
      </c>
      <c r="S406" s="105">
        <f t="shared" ref="S406" si="614">IFERROR(AVERAGE(N406:R406)," ")</f>
        <v>0</v>
      </c>
      <c r="T406" s="171" t="str">
        <f t="shared" ref="T406" si="615">IFERROR((1-((MAX(N406:R406)-MIN(N406:R406))/(2*AVERAGE(N406:R406))))*100," ")</f>
        <v xml:space="preserve"> </v>
      </c>
      <c r="U406" s="172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 x14ac:dyDescent="0.45">
      <c r="A407" s="21"/>
      <c r="B407" s="173"/>
      <c r="C407" s="176"/>
      <c r="D407" s="173"/>
      <c r="E407" s="100" t="s">
        <v>53</v>
      </c>
      <c r="F407" s="10"/>
      <c r="G407" s="11"/>
      <c r="H407" s="11"/>
      <c r="I407" s="11"/>
      <c r="J407" s="11"/>
      <c r="K407" s="141" t="s">
        <v>54</v>
      </c>
      <c r="L407" s="167" t="s">
        <v>54</v>
      </c>
      <c r="M407" s="168"/>
      <c r="N407" s="10"/>
      <c r="O407" s="11"/>
      <c r="P407" s="11"/>
      <c r="Q407" s="11"/>
      <c r="R407" s="11"/>
      <c r="S407" s="141" t="s">
        <v>54</v>
      </c>
      <c r="T407" s="167" t="s">
        <v>54</v>
      </c>
      <c r="U407" s="168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 x14ac:dyDescent="0.45">
      <c r="A408" s="54"/>
      <c r="B408" s="174"/>
      <c r="C408" s="177"/>
      <c r="D408" s="174"/>
      <c r="E408" s="100" t="s">
        <v>55</v>
      </c>
      <c r="F408" s="10"/>
      <c r="G408" s="11"/>
      <c r="H408" s="11"/>
      <c r="I408" s="11"/>
      <c r="J408" s="11"/>
      <c r="K408" s="141" t="s">
        <v>54</v>
      </c>
      <c r="L408" s="167" t="s">
        <v>54</v>
      </c>
      <c r="M408" s="168"/>
      <c r="N408" s="10"/>
      <c r="O408" s="11"/>
      <c r="P408" s="11"/>
      <c r="Q408" s="11"/>
      <c r="R408" s="11"/>
      <c r="S408" s="141" t="s">
        <v>54</v>
      </c>
      <c r="T408" s="167" t="s">
        <v>54</v>
      </c>
      <c r="U408" s="168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 x14ac:dyDescent="0.45">
      <c r="A409" s="24"/>
      <c r="B409" s="174"/>
      <c r="C409" s="177"/>
      <c r="D409" s="174"/>
      <c r="E409" s="100" t="s">
        <v>56</v>
      </c>
      <c r="F409" s="103">
        <f t="shared" ref="F409:J409" si="616">F407-F408</f>
        <v>0</v>
      </c>
      <c r="G409" s="103">
        <f t="shared" si="616"/>
        <v>0</v>
      </c>
      <c r="H409" s="103">
        <f t="shared" si="616"/>
        <v>0</v>
      </c>
      <c r="I409" s="103">
        <f t="shared" si="616"/>
        <v>0</v>
      </c>
      <c r="J409" s="103">
        <f t="shared" si="616"/>
        <v>0</v>
      </c>
      <c r="K409" s="12" t="s">
        <v>54</v>
      </c>
      <c r="L409" s="169" t="s">
        <v>54</v>
      </c>
      <c r="M409" s="170"/>
      <c r="N409" s="103">
        <f t="shared" ref="N409:R409" si="617">N407-N408</f>
        <v>0</v>
      </c>
      <c r="O409" s="103">
        <f t="shared" si="617"/>
        <v>0</v>
      </c>
      <c r="P409" s="103">
        <f t="shared" si="617"/>
        <v>0</v>
      </c>
      <c r="Q409" s="103">
        <f t="shared" si="617"/>
        <v>0</v>
      </c>
      <c r="R409" s="103">
        <f t="shared" si="617"/>
        <v>0</v>
      </c>
      <c r="S409" s="12" t="s">
        <v>54</v>
      </c>
      <c r="T409" s="169" t="s">
        <v>54</v>
      </c>
      <c r="U409" s="170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 x14ac:dyDescent="0.45">
      <c r="A410" s="25"/>
      <c r="B410" s="175"/>
      <c r="C410" s="178"/>
      <c r="D410" s="175"/>
      <c r="E410" s="100" t="s">
        <v>57</v>
      </c>
      <c r="F410" s="104">
        <f t="shared" ref="F410:J410" si="618">(F407-F408)*10</f>
        <v>0</v>
      </c>
      <c r="G410" s="104">
        <f t="shared" si="618"/>
        <v>0</v>
      </c>
      <c r="H410" s="104">
        <f t="shared" si="618"/>
        <v>0</v>
      </c>
      <c r="I410" s="104">
        <f t="shared" si="618"/>
        <v>0</v>
      </c>
      <c r="J410" s="104">
        <f t="shared" si="618"/>
        <v>0</v>
      </c>
      <c r="K410" s="105">
        <f t="shared" ref="K410" si="619">IFERROR(AVERAGE(F410:J410)," ")</f>
        <v>0</v>
      </c>
      <c r="L410" s="179" t="str">
        <f t="shared" ref="L410" si="620">IFERROR((1-((MAX(F410:J410)-MIN(F410:J410))/(2*AVERAGE(F410:J410))))*100," ")</f>
        <v xml:space="preserve"> </v>
      </c>
      <c r="M410" s="180"/>
      <c r="N410" s="104">
        <f t="shared" ref="N410:R410" si="621">(N407-N408)*10</f>
        <v>0</v>
      </c>
      <c r="O410" s="104">
        <f t="shared" si="621"/>
        <v>0</v>
      </c>
      <c r="P410" s="104">
        <f t="shared" si="621"/>
        <v>0</v>
      </c>
      <c r="Q410" s="104">
        <f t="shared" si="621"/>
        <v>0</v>
      </c>
      <c r="R410" s="104">
        <f t="shared" si="621"/>
        <v>0</v>
      </c>
      <c r="S410" s="105">
        <f t="shared" ref="S410" si="622">IFERROR(AVERAGE(N410:R410)," ")</f>
        <v>0</v>
      </c>
      <c r="T410" s="171" t="str">
        <f t="shared" ref="T410" si="623">IFERROR((1-((MAX(N410:R410)-MIN(N410:R410))/(2*AVERAGE(N410:R410))))*100," ")</f>
        <v xml:space="preserve"> </v>
      </c>
      <c r="U410" s="172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 x14ac:dyDescent="0.45">
      <c r="A411" s="21"/>
      <c r="B411" s="173"/>
      <c r="C411" s="176"/>
      <c r="D411" s="173"/>
      <c r="E411" s="100" t="s">
        <v>53</v>
      </c>
      <c r="F411" s="10"/>
      <c r="G411" s="11"/>
      <c r="H411" s="11"/>
      <c r="I411" s="11"/>
      <c r="J411" s="11"/>
      <c r="K411" s="141" t="s">
        <v>54</v>
      </c>
      <c r="L411" s="167" t="s">
        <v>54</v>
      </c>
      <c r="M411" s="168"/>
      <c r="N411" s="10"/>
      <c r="O411" s="11"/>
      <c r="P411" s="11"/>
      <c r="Q411" s="11"/>
      <c r="R411" s="11"/>
      <c r="S411" s="141" t="s">
        <v>54</v>
      </c>
      <c r="T411" s="167" t="s">
        <v>54</v>
      </c>
      <c r="U411" s="168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 x14ac:dyDescent="0.45">
      <c r="A412" s="54"/>
      <c r="B412" s="174"/>
      <c r="C412" s="177"/>
      <c r="D412" s="174"/>
      <c r="E412" s="100" t="s">
        <v>55</v>
      </c>
      <c r="F412" s="10"/>
      <c r="G412" s="11"/>
      <c r="H412" s="11"/>
      <c r="I412" s="11"/>
      <c r="J412" s="11"/>
      <c r="K412" s="141" t="s">
        <v>54</v>
      </c>
      <c r="L412" s="167" t="s">
        <v>54</v>
      </c>
      <c r="M412" s="168"/>
      <c r="N412" s="10"/>
      <c r="O412" s="11"/>
      <c r="P412" s="11"/>
      <c r="Q412" s="11"/>
      <c r="R412" s="11"/>
      <c r="S412" s="141" t="s">
        <v>54</v>
      </c>
      <c r="T412" s="167" t="s">
        <v>54</v>
      </c>
      <c r="U412" s="168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 x14ac:dyDescent="0.45">
      <c r="A413" s="24"/>
      <c r="B413" s="174"/>
      <c r="C413" s="177"/>
      <c r="D413" s="174"/>
      <c r="E413" s="100" t="s">
        <v>56</v>
      </c>
      <c r="F413" s="103">
        <f t="shared" ref="F413:J413" si="624">F411-F412</f>
        <v>0</v>
      </c>
      <c r="G413" s="103">
        <f t="shared" si="624"/>
        <v>0</v>
      </c>
      <c r="H413" s="103">
        <f t="shared" si="624"/>
        <v>0</v>
      </c>
      <c r="I413" s="103">
        <f t="shared" si="624"/>
        <v>0</v>
      </c>
      <c r="J413" s="103">
        <f t="shared" si="624"/>
        <v>0</v>
      </c>
      <c r="K413" s="12" t="s">
        <v>54</v>
      </c>
      <c r="L413" s="169" t="s">
        <v>54</v>
      </c>
      <c r="M413" s="170"/>
      <c r="N413" s="103">
        <f t="shared" ref="N413:R413" si="625">N411-N412</f>
        <v>0</v>
      </c>
      <c r="O413" s="103">
        <f t="shared" si="625"/>
        <v>0</v>
      </c>
      <c r="P413" s="103">
        <f t="shared" si="625"/>
        <v>0</v>
      </c>
      <c r="Q413" s="103">
        <f t="shared" si="625"/>
        <v>0</v>
      </c>
      <c r="R413" s="103">
        <f t="shared" si="625"/>
        <v>0</v>
      </c>
      <c r="S413" s="12" t="s">
        <v>54</v>
      </c>
      <c r="T413" s="169" t="s">
        <v>54</v>
      </c>
      <c r="U413" s="170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 x14ac:dyDescent="0.45">
      <c r="A414" s="25"/>
      <c r="B414" s="175"/>
      <c r="C414" s="178"/>
      <c r="D414" s="175"/>
      <c r="E414" s="100" t="s">
        <v>57</v>
      </c>
      <c r="F414" s="104">
        <f t="shared" ref="F414:J414" si="626">(F411-F412)*10</f>
        <v>0</v>
      </c>
      <c r="G414" s="104">
        <f t="shared" si="626"/>
        <v>0</v>
      </c>
      <c r="H414" s="104">
        <f t="shared" si="626"/>
        <v>0</v>
      </c>
      <c r="I414" s="104">
        <f t="shared" si="626"/>
        <v>0</v>
      </c>
      <c r="J414" s="104">
        <f t="shared" si="626"/>
        <v>0</v>
      </c>
      <c r="K414" s="105">
        <f t="shared" ref="K414" si="627">IFERROR(AVERAGE(F414:J414)," ")</f>
        <v>0</v>
      </c>
      <c r="L414" s="179" t="str">
        <f t="shared" ref="L414" si="628">IFERROR((1-((MAX(F414:J414)-MIN(F414:J414))/(2*AVERAGE(F414:J414))))*100," ")</f>
        <v xml:space="preserve"> </v>
      </c>
      <c r="M414" s="180"/>
      <c r="N414" s="104">
        <f t="shared" ref="N414:R414" si="629">(N411-N412)*10</f>
        <v>0</v>
      </c>
      <c r="O414" s="104">
        <f t="shared" si="629"/>
        <v>0</v>
      </c>
      <c r="P414" s="104">
        <f t="shared" si="629"/>
        <v>0</v>
      </c>
      <c r="Q414" s="104">
        <f t="shared" si="629"/>
        <v>0</v>
      </c>
      <c r="R414" s="104">
        <f t="shared" si="629"/>
        <v>0</v>
      </c>
      <c r="S414" s="105">
        <f t="shared" ref="S414" si="630">IFERROR(AVERAGE(N414:R414)," ")</f>
        <v>0</v>
      </c>
      <c r="T414" s="171" t="str">
        <f t="shared" ref="T414" si="631">IFERROR((1-((MAX(N414:R414)-MIN(N414:R414))/(2*AVERAGE(N414:R414))))*100," ")</f>
        <v xml:space="preserve"> </v>
      </c>
      <c r="U414" s="172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 x14ac:dyDescent="0.45">
      <c r="A415" s="21"/>
      <c r="B415" s="173"/>
      <c r="C415" s="176"/>
      <c r="D415" s="173"/>
      <c r="E415" s="100" t="s">
        <v>53</v>
      </c>
      <c r="F415" s="10"/>
      <c r="G415" s="11"/>
      <c r="H415" s="11"/>
      <c r="I415" s="11"/>
      <c r="J415" s="11"/>
      <c r="K415" s="141" t="s">
        <v>54</v>
      </c>
      <c r="L415" s="167" t="s">
        <v>54</v>
      </c>
      <c r="M415" s="168"/>
      <c r="N415" s="10"/>
      <c r="O415" s="11"/>
      <c r="P415" s="11"/>
      <c r="Q415" s="11"/>
      <c r="R415" s="11"/>
      <c r="S415" s="141" t="s">
        <v>54</v>
      </c>
      <c r="T415" s="167" t="s">
        <v>54</v>
      </c>
      <c r="U415" s="168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 x14ac:dyDescent="0.45">
      <c r="A416" s="54"/>
      <c r="B416" s="174"/>
      <c r="C416" s="177"/>
      <c r="D416" s="174"/>
      <c r="E416" s="100" t="s">
        <v>55</v>
      </c>
      <c r="F416" s="10"/>
      <c r="G416" s="11"/>
      <c r="H416" s="11"/>
      <c r="I416" s="11"/>
      <c r="J416" s="11"/>
      <c r="K416" s="141" t="s">
        <v>54</v>
      </c>
      <c r="L416" s="167" t="s">
        <v>54</v>
      </c>
      <c r="M416" s="168"/>
      <c r="N416" s="10"/>
      <c r="O416" s="11"/>
      <c r="P416" s="11"/>
      <c r="Q416" s="11"/>
      <c r="R416" s="11"/>
      <c r="S416" s="141" t="s">
        <v>54</v>
      </c>
      <c r="T416" s="167" t="s">
        <v>54</v>
      </c>
      <c r="U416" s="168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 x14ac:dyDescent="0.45">
      <c r="A417" s="24"/>
      <c r="B417" s="174"/>
      <c r="C417" s="177"/>
      <c r="D417" s="174"/>
      <c r="E417" s="100" t="s">
        <v>56</v>
      </c>
      <c r="F417" s="103">
        <f t="shared" ref="F417:J417" si="632">F415-F416</f>
        <v>0</v>
      </c>
      <c r="G417" s="103">
        <f t="shared" si="632"/>
        <v>0</v>
      </c>
      <c r="H417" s="103">
        <f t="shared" si="632"/>
        <v>0</v>
      </c>
      <c r="I417" s="103">
        <f t="shared" si="632"/>
        <v>0</v>
      </c>
      <c r="J417" s="103">
        <f t="shared" si="632"/>
        <v>0</v>
      </c>
      <c r="K417" s="12" t="s">
        <v>54</v>
      </c>
      <c r="L417" s="169" t="s">
        <v>54</v>
      </c>
      <c r="M417" s="170"/>
      <c r="N417" s="103">
        <f t="shared" ref="N417:R417" si="633">N415-N416</f>
        <v>0</v>
      </c>
      <c r="O417" s="103">
        <f t="shared" si="633"/>
        <v>0</v>
      </c>
      <c r="P417" s="103">
        <f t="shared" si="633"/>
        <v>0</v>
      </c>
      <c r="Q417" s="103">
        <f t="shared" si="633"/>
        <v>0</v>
      </c>
      <c r="R417" s="103">
        <f t="shared" si="633"/>
        <v>0</v>
      </c>
      <c r="S417" s="12" t="s">
        <v>54</v>
      </c>
      <c r="T417" s="169" t="s">
        <v>54</v>
      </c>
      <c r="U417" s="170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 x14ac:dyDescent="0.45">
      <c r="A418" s="25"/>
      <c r="B418" s="175"/>
      <c r="C418" s="178"/>
      <c r="D418" s="175"/>
      <c r="E418" s="100" t="s">
        <v>57</v>
      </c>
      <c r="F418" s="104">
        <f t="shared" ref="F418:J418" si="634">(F415-F416)*10</f>
        <v>0</v>
      </c>
      <c r="G418" s="104">
        <f t="shared" si="634"/>
        <v>0</v>
      </c>
      <c r="H418" s="104">
        <f t="shared" si="634"/>
        <v>0</v>
      </c>
      <c r="I418" s="104">
        <f t="shared" si="634"/>
        <v>0</v>
      </c>
      <c r="J418" s="104">
        <f t="shared" si="634"/>
        <v>0</v>
      </c>
      <c r="K418" s="105">
        <f t="shared" ref="K418" si="635">IFERROR(AVERAGE(F418:J418)," ")</f>
        <v>0</v>
      </c>
      <c r="L418" s="179" t="str">
        <f t="shared" ref="L418" si="636">IFERROR((1-((MAX(F418:J418)-MIN(F418:J418))/(2*AVERAGE(F418:J418))))*100," ")</f>
        <v xml:space="preserve"> </v>
      </c>
      <c r="M418" s="180"/>
      <c r="N418" s="104">
        <f t="shared" ref="N418:R418" si="637">(N415-N416)*10</f>
        <v>0</v>
      </c>
      <c r="O418" s="104">
        <f t="shared" si="637"/>
        <v>0</v>
      </c>
      <c r="P418" s="104">
        <f t="shared" si="637"/>
        <v>0</v>
      </c>
      <c r="Q418" s="104">
        <f t="shared" si="637"/>
        <v>0</v>
      </c>
      <c r="R418" s="104">
        <f t="shared" si="637"/>
        <v>0</v>
      </c>
      <c r="S418" s="105">
        <f t="shared" ref="S418" si="638">IFERROR(AVERAGE(N418:R418)," ")</f>
        <v>0</v>
      </c>
      <c r="T418" s="171" t="str">
        <f t="shared" ref="T418" si="639">IFERROR((1-((MAX(N418:R418)-MIN(N418:R418))/(2*AVERAGE(N418:R418))))*100," ")</f>
        <v xml:space="preserve"> </v>
      </c>
      <c r="U418" s="172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 x14ac:dyDescent="0.45">
      <c r="A419" s="21"/>
      <c r="B419" s="173"/>
      <c r="C419" s="176"/>
      <c r="D419" s="173"/>
      <c r="E419" s="100" t="s">
        <v>53</v>
      </c>
      <c r="F419" s="10"/>
      <c r="G419" s="11"/>
      <c r="H419" s="11"/>
      <c r="I419" s="11"/>
      <c r="J419" s="11"/>
      <c r="K419" s="141" t="s">
        <v>54</v>
      </c>
      <c r="L419" s="167" t="s">
        <v>54</v>
      </c>
      <c r="M419" s="168"/>
      <c r="N419" s="10"/>
      <c r="O419" s="11"/>
      <c r="P419" s="11"/>
      <c r="Q419" s="11"/>
      <c r="R419" s="11"/>
      <c r="S419" s="141" t="s">
        <v>54</v>
      </c>
      <c r="T419" s="167" t="s">
        <v>54</v>
      </c>
      <c r="U419" s="168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 x14ac:dyDescent="0.45">
      <c r="A420" s="54"/>
      <c r="B420" s="174"/>
      <c r="C420" s="177"/>
      <c r="D420" s="174"/>
      <c r="E420" s="100" t="s">
        <v>55</v>
      </c>
      <c r="F420" s="10"/>
      <c r="G420" s="11"/>
      <c r="H420" s="11"/>
      <c r="I420" s="11"/>
      <c r="J420" s="11"/>
      <c r="K420" s="141" t="s">
        <v>54</v>
      </c>
      <c r="L420" s="167" t="s">
        <v>54</v>
      </c>
      <c r="M420" s="168"/>
      <c r="N420" s="10"/>
      <c r="O420" s="11"/>
      <c r="P420" s="11"/>
      <c r="Q420" s="11"/>
      <c r="R420" s="11"/>
      <c r="S420" s="141" t="s">
        <v>54</v>
      </c>
      <c r="T420" s="167" t="s">
        <v>54</v>
      </c>
      <c r="U420" s="168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 x14ac:dyDescent="0.45">
      <c r="A421" s="24"/>
      <c r="B421" s="174"/>
      <c r="C421" s="177"/>
      <c r="D421" s="174"/>
      <c r="E421" s="100" t="s">
        <v>56</v>
      </c>
      <c r="F421" s="103">
        <f t="shared" ref="F421:J421" si="640">F419-F420</f>
        <v>0</v>
      </c>
      <c r="G421" s="103">
        <f t="shared" si="640"/>
        <v>0</v>
      </c>
      <c r="H421" s="103">
        <f t="shared" si="640"/>
        <v>0</v>
      </c>
      <c r="I421" s="103">
        <f t="shared" si="640"/>
        <v>0</v>
      </c>
      <c r="J421" s="103">
        <f t="shared" si="640"/>
        <v>0</v>
      </c>
      <c r="K421" s="12" t="s">
        <v>54</v>
      </c>
      <c r="L421" s="169" t="s">
        <v>54</v>
      </c>
      <c r="M421" s="170"/>
      <c r="N421" s="103">
        <f t="shared" ref="N421:R421" si="641">N419-N420</f>
        <v>0</v>
      </c>
      <c r="O421" s="103">
        <f t="shared" si="641"/>
        <v>0</v>
      </c>
      <c r="P421" s="103">
        <f t="shared" si="641"/>
        <v>0</v>
      </c>
      <c r="Q421" s="103">
        <f t="shared" si="641"/>
        <v>0</v>
      </c>
      <c r="R421" s="103">
        <f t="shared" si="641"/>
        <v>0</v>
      </c>
      <c r="S421" s="12" t="s">
        <v>54</v>
      </c>
      <c r="T421" s="169" t="s">
        <v>54</v>
      </c>
      <c r="U421" s="170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 x14ac:dyDescent="0.45">
      <c r="A422" s="25"/>
      <c r="B422" s="175"/>
      <c r="C422" s="178"/>
      <c r="D422" s="175"/>
      <c r="E422" s="100" t="s">
        <v>57</v>
      </c>
      <c r="F422" s="104">
        <f t="shared" ref="F422:J422" si="642">(F419-F420)*10</f>
        <v>0</v>
      </c>
      <c r="G422" s="104">
        <f t="shared" si="642"/>
        <v>0</v>
      </c>
      <c r="H422" s="104">
        <f t="shared" si="642"/>
        <v>0</v>
      </c>
      <c r="I422" s="104">
        <f t="shared" si="642"/>
        <v>0</v>
      </c>
      <c r="J422" s="104">
        <f t="shared" si="642"/>
        <v>0</v>
      </c>
      <c r="K422" s="105">
        <f t="shared" ref="K422" si="643">IFERROR(AVERAGE(F422:J422)," ")</f>
        <v>0</v>
      </c>
      <c r="L422" s="179" t="str">
        <f t="shared" ref="L422" si="644">IFERROR((1-((MAX(F422:J422)-MIN(F422:J422))/(2*AVERAGE(F422:J422))))*100," ")</f>
        <v xml:space="preserve"> </v>
      </c>
      <c r="M422" s="180"/>
      <c r="N422" s="104">
        <f t="shared" ref="N422:R422" si="645">(N419-N420)*10</f>
        <v>0</v>
      </c>
      <c r="O422" s="104">
        <f t="shared" si="645"/>
        <v>0</v>
      </c>
      <c r="P422" s="104">
        <f t="shared" si="645"/>
        <v>0</v>
      </c>
      <c r="Q422" s="104">
        <f t="shared" si="645"/>
        <v>0</v>
      </c>
      <c r="R422" s="104">
        <f t="shared" si="645"/>
        <v>0</v>
      </c>
      <c r="S422" s="105">
        <f t="shared" ref="S422" si="646">IFERROR(AVERAGE(N422:R422)," ")</f>
        <v>0</v>
      </c>
      <c r="T422" s="171" t="str">
        <f t="shared" ref="T422" si="647">IFERROR((1-((MAX(N422:R422)-MIN(N422:R422))/(2*AVERAGE(N422:R422))))*100," ")</f>
        <v xml:space="preserve"> </v>
      </c>
      <c r="U422" s="172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 x14ac:dyDescent="0.45">
      <c r="A423" s="21"/>
      <c r="B423" s="173"/>
      <c r="C423" s="176"/>
      <c r="D423" s="173"/>
      <c r="E423" s="100" t="s">
        <v>53</v>
      </c>
      <c r="F423" s="10"/>
      <c r="G423" s="11"/>
      <c r="H423" s="11"/>
      <c r="I423" s="11"/>
      <c r="J423" s="11"/>
      <c r="K423" s="141" t="s">
        <v>54</v>
      </c>
      <c r="L423" s="167" t="s">
        <v>54</v>
      </c>
      <c r="M423" s="168"/>
      <c r="N423" s="10"/>
      <c r="O423" s="11"/>
      <c r="P423" s="11"/>
      <c r="Q423" s="11"/>
      <c r="R423" s="11"/>
      <c r="S423" s="141" t="s">
        <v>54</v>
      </c>
      <c r="T423" s="167" t="s">
        <v>54</v>
      </c>
      <c r="U423" s="168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 x14ac:dyDescent="0.45">
      <c r="A424" s="54"/>
      <c r="B424" s="174"/>
      <c r="C424" s="177"/>
      <c r="D424" s="174"/>
      <c r="E424" s="100" t="s">
        <v>55</v>
      </c>
      <c r="F424" s="10"/>
      <c r="G424" s="11"/>
      <c r="H424" s="11"/>
      <c r="I424" s="11"/>
      <c r="J424" s="11"/>
      <c r="K424" s="141" t="s">
        <v>54</v>
      </c>
      <c r="L424" s="167" t="s">
        <v>54</v>
      </c>
      <c r="M424" s="168"/>
      <c r="N424" s="10"/>
      <c r="O424" s="11"/>
      <c r="P424" s="11"/>
      <c r="Q424" s="11"/>
      <c r="R424" s="11"/>
      <c r="S424" s="141" t="s">
        <v>54</v>
      </c>
      <c r="T424" s="167" t="s">
        <v>54</v>
      </c>
      <c r="U424" s="168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 x14ac:dyDescent="0.45">
      <c r="A425" s="24"/>
      <c r="B425" s="174"/>
      <c r="C425" s="177"/>
      <c r="D425" s="174"/>
      <c r="E425" s="100" t="s">
        <v>56</v>
      </c>
      <c r="F425" s="103">
        <f t="shared" ref="F425:J425" si="648">F423-F424</f>
        <v>0</v>
      </c>
      <c r="G425" s="103">
        <f t="shared" si="648"/>
        <v>0</v>
      </c>
      <c r="H425" s="103">
        <f t="shared" si="648"/>
        <v>0</v>
      </c>
      <c r="I425" s="103">
        <f t="shared" si="648"/>
        <v>0</v>
      </c>
      <c r="J425" s="103">
        <f t="shared" si="648"/>
        <v>0</v>
      </c>
      <c r="K425" s="12" t="s">
        <v>54</v>
      </c>
      <c r="L425" s="169" t="s">
        <v>54</v>
      </c>
      <c r="M425" s="170"/>
      <c r="N425" s="103">
        <f t="shared" ref="N425:R425" si="649">N423-N424</f>
        <v>0</v>
      </c>
      <c r="O425" s="103">
        <f t="shared" si="649"/>
        <v>0</v>
      </c>
      <c r="P425" s="103">
        <f t="shared" si="649"/>
        <v>0</v>
      </c>
      <c r="Q425" s="103">
        <f t="shared" si="649"/>
        <v>0</v>
      </c>
      <c r="R425" s="103">
        <f t="shared" si="649"/>
        <v>0</v>
      </c>
      <c r="S425" s="12" t="s">
        <v>54</v>
      </c>
      <c r="T425" s="169" t="s">
        <v>54</v>
      </c>
      <c r="U425" s="170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 x14ac:dyDescent="0.45">
      <c r="A426" s="25"/>
      <c r="B426" s="175"/>
      <c r="C426" s="178"/>
      <c r="D426" s="175"/>
      <c r="E426" s="100" t="s">
        <v>57</v>
      </c>
      <c r="F426" s="104">
        <f t="shared" ref="F426:J426" si="650">(F423-F424)*10</f>
        <v>0</v>
      </c>
      <c r="G426" s="104">
        <f t="shared" si="650"/>
        <v>0</v>
      </c>
      <c r="H426" s="104">
        <f t="shared" si="650"/>
        <v>0</v>
      </c>
      <c r="I426" s="104">
        <f t="shared" si="650"/>
        <v>0</v>
      </c>
      <c r="J426" s="104">
        <f t="shared" si="650"/>
        <v>0</v>
      </c>
      <c r="K426" s="105">
        <f t="shared" ref="K426" si="651">IFERROR(AVERAGE(F426:J426)," ")</f>
        <v>0</v>
      </c>
      <c r="L426" s="179" t="str">
        <f t="shared" ref="L426" si="652">IFERROR((1-((MAX(F426:J426)-MIN(F426:J426))/(2*AVERAGE(F426:J426))))*100," ")</f>
        <v xml:space="preserve"> </v>
      </c>
      <c r="M426" s="180"/>
      <c r="N426" s="104">
        <f t="shared" ref="N426:R426" si="653">(N423-N424)*10</f>
        <v>0</v>
      </c>
      <c r="O426" s="104">
        <f t="shared" si="653"/>
        <v>0</v>
      </c>
      <c r="P426" s="104">
        <f t="shared" si="653"/>
        <v>0</v>
      </c>
      <c r="Q426" s="104">
        <f t="shared" si="653"/>
        <v>0</v>
      </c>
      <c r="R426" s="104">
        <f t="shared" si="653"/>
        <v>0</v>
      </c>
      <c r="S426" s="105">
        <f t="shared" ref="S426" si="654">IFERROR(AVERAGE(N426:R426)," ")</f>
        <v>0</v>
      </c>
      <c r="T426" s="171" t="str">
        <f t="shared" ref="T426" si="655">IFERROR((1-((MAX(N426:R426)-MIN(N426:R426))/(2*AVERAGE(N426:R426))))*100," ")</f>
        <v xml:space="preserve"> </v>
      </c>
      <c r="U426" s="172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 x14ac:dyDescent="0.45">
      <c r="A427" s="21"/>
      <c r="B427" s="173"/>
      <c r="C427" s="176"/>
      <c r="D427" s="173"/>
      <c r="E427" s="100" t="s">
        <v>53</v>
      </c>
      <c r="F427" s="10"/>
      <c r="G427" s="11"/>
      <c r="H427" s="11"/>
      <c r="I427" s="11"/>
      <c r="J427" s="11"/>
      <c r="K427" s="141" t="s">
        <v>54</v>
      </c>
      <c r="L427" s="167" t="s">
        <v>54</v>
      </c>
      <c r="M427" s="168"/>
      <c r="N427" s="10"/>
      <c r="O427" s="11"/>
      <c r="P427" s="11"/>
      <c r="Q427" s="11"/>
      <c r="R427" s="11"/>
      <c r="S427" s="141" t="s">
        <v>54</v>
      </c>
      <c r="T427" s="167" t="s">
        <v>54</v>
      </c>
      <c r="U427" s="168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 x14ac:dyDescent="0.45">
      <c r="A428" s="54"/>
      <c r="B428" s="174"/>
      <c r="C428" s="177"/>
      <c r="D428" s="174"/>
      <c r="E428" s="100" t="s">
        <v>55</v>
      </c>
      <c r="F428" s="10"/>
      <c r="G428" s="11"/>
      <c r="H428" s="11"/>
      <c r="I428" s="11"/>
      <c r="J428" s="11"/>
      <c r="K428" s="141" t="s">
        <v>54</v>
      </c>
      <c r="L428" s="167" t="s">
        <v>54</v>
      </c>
      <c r="M428" s="168"/>
      <c r="N428" s="10"/>
      <c r="O428" s="11"/>
      <c r="P428" s="11"/>
      <c r="Q428" s="11"/>
      <c r="R428" s="11"/>
      <c r="S428" s="141" t="s">
        <v>54</v>
      </c>
      <c r="T428" s="167" t="s">
        <v>54</v>
      </c>
      <c r="U428" s="168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 x14ac:dyDescent="0.45">
      <c r="A429" s="24"/>
      <c r="B429" s="174"/>
      <c r="C429" s="177"/>
      <c r="D429" s="174"/>
      <c r="E429" s="100" t="s">
        <v>56</v>
      </c>
      <c r="F429" s="103">
        <f t="shared" ref="F429:J429" si="656">F427-F428</f>
        <v>0</v>
      </c>
      <c r="G429" s="103">
        <f t="shared" si="656"/>
        <v>0</v>
      </c>
      <c r="H429" s="103">
        <f t="shared" si="656"/>
        <v>0</v>
      </c>
      <c r="I429" s="103">
        <f t="shared" si="656"/>
        <v>0</v>
      </c>
      <c r="J429" s="103">
        <f t="shared" si="656"/>
        <v>0</v>
      </c>
      <c r="K429" s="12" t="s">
        <v>54</v>
      </c>
      <c r="L429" s="169" t="s">
        <v>54</v>
      </c>
      <c r="M429" s="170"/>
      <c r="N429" s="103">
        <f t="shared" ref="N429:R429" si="657">N427-N428</f>
        <v>0</v>
      </c>
      <c r="O429" s="103">
        <f t="shared" si="657"/>
        <v>0</v>
      </c>
      <c r="P429" s="103">
        <f t="shared" si="657"/>
        <v>0</v>
      </c>
      <c r="Q429" s="103">
        <f t="shared" si="657"/>
        <v>0</v>
      </c>
      <c r="R429" s="103">
        <f t="shared" si="657"/>
        <v>0</v>
      </c>
      <c r="S429" s="12" t="s">
        <v>54</v>
      </c>
      <c r="T429" s="169" t="s">
        <v>54</v>
      </c>
      <c r="U429" s="170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 x14ac:dyDescent="0.45">
      <c r="A430" s="25"/>
      <c r="B430" s="175"/>
      <c r="C430" s="178"/>
      <c r="D430" s="175"/>
      <c r="E430" s="100" t="s">
        <v>57</v>
      </c>
      <c r="F430" s="104">
        <f t="shared" ref="F430:J430" si="658">(F427-F428)*10</f>
        <v>0</v>
      </c>
      <c r="G430" s="104">
        <f t="shared" si="658"/>
        <v>0</v>
      </c>
      <c r="H430" s="104">
        <f t="shared" si="658"/>
        <v>0</v>
      </c>
      <c r="I430" s="104">
        <f t="shared" si="658"/>
        <v>0</v>
      </c>
      <c r="J430" s="104">
        <f t="shared" si="658"/>
        <v>0</v>
      </c>
      <c r="K430" s="105">
        <f t="shared" ref="K430" si="659">IFERROR(AVERAGE(F430:J430)," ")</f>
        <v>0</v>
      </c>
      <c r="L430" s="179" t="str">
        <f t="shared" ref="L430" si="660">IFERROR((1-((MAX(F430:J430)-MIN(F430:J430))/(2*AVERAGE(F430:J430))))*100," ")</f>
        <v xml:space="preserve"> </v>
      </c>
      <c r="M430" s="180"/>
      <c r="N430" s="104">
        <f t="shared" ref="N430:R430" si="661">(N427-N428)*10</f>
        <v>0</v>
      </c>
      <c r="O430" s="104">
        <f t="shared" si="661"/>
        <v>0</v>
      </c>
      <c r="P430" s="104">
        <f t="shared" si="661"/>
        <v>0</v>
      </c>
      <c r="Q430" s="104">
        <f t="shared" si="661"/>
        <v>0</v>
      </c>
      <c r="R430" s="104">
        <f t="shared" si="661"/>
        <v>0</v>
      </c>
      <c r="S430" s="105">
        <f t="shared" ref="S430" si="662">IFERROR(AVERAGE(N430:R430)," ")</f>
        <v>0</v>
      </c>
      <c r="T430" s="171" t="str">
        <f t="shared" ref="T430" si="663">IFERROR((1-((MAX(N430:R430)-MIN(N430:R430))/(2*AVERAGE(N430:R430))))*100," ")</f>
        <v xml:space="preserve"> </v>
      </c>
      <c r="U430" s="172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 x14ac:dyDescent="0.45">
      <c r="A431" s="21"/>
      <c r="B431" s="173"/>
      <c r="C431" s="176"/>
      <c r="D431" s="173"/>
      <c r="E431" s="100" t="s">
        <v>53</v>
      </c>
      <c r="F431" s="10"/>
      <c r="G431" s="11"/>
      <c r="H431" s="11"/>
      <c r="I431" s="11"/>
      <c r="J431" s="11"/>
      <c r="K431" s="141" t="s">
        <v>54</v>
      </c>
      <c r="L431" s="167" t="s">
        <v>54</v>
      </c>
      <c r="M431" s="168"/>
      <c r="N431" s="10"/>
      <c r="O431" s="11"/>
      <c r="P431" s="11"/>
      <c r="Q431" s="11"/>
      <c r="R431" s="11"/>
      <c r="S431" s="141" t="s">
        <v>54</v>
      </c>
      <c r="T431" s="167" t="s">
        <v>54</v>
      </c>
      <c r="U431" s="168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 x14ac:dyDescent="0.45">
      <c r="A432" s="54"/>
      <c r="B432" s="174"/>
      <c r="C432" s="177"/>
      <c r="D432" s="174"/>
      <c r="E432" s="100" t="s">
        <v>55</v>
      </c>
      <c r="F432" s="10"/>
      <c r="G432" s="11"/>
      <c r="H432" s="11"/>
      <c r="I432" s="11"/>
      <c r="J432" s="11"/>
      <c r="K432" s="141" t="s">
        <v>54</v>
      </c>
      <c r="L432" s="167" t="s">
        <v>54</v>
      </c>
      <c r="M432" s="168"/>
      <c r="N432" s="10"/>
      <c r="O432" s="11"/>
      <c r="P432" s="11"/>
      <c r="Q432" s="11"/>
      <c r="R432" s="11"/>
      <c r="S432" s="141" t="s">
        <v>54</v>
      </c>
      <c r="T432" s="167" t="s">
        <v>54</v>
      </c>
      <c r="U432" s="168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 x14ac:dyDescent="0.45">
      <c r="A433" s="24"/>
      <c r="B433" s="174"/>
      <c r="C433" s="177"/>
      <c r="D433" s="174"/>
      <c r="E433" s="100" t="s">
        <v>56</v>
      </c>
      <c r="F433" s="103">
        <f t="shared" ref="F433:J433" si="664">F431-F432</f>
        <v>0</v>
      </c>
      <c r="G433" s="103">
        <f t="shared" si="664"/>
        <v>0</v>
      </c>
      <c r="H433" s="103">
        <f t="shared" si="664"/>
        <v>0</v>
      </c>
      <c r="I433" s="103">
        <f t="shared" si="664"/>
        <v>0</v>
      </c>
      <c r="J433" s="103">
        <f t="shared" si="664"/>
        <v>0</v>
      </c>
      <c r="K433" s="12" t="s">
        <v>54</v>
      </c>
      <c r="L433" s="169" t="s">
        <v>54</v>
      </c>
      <c r="M433" s="170"/>
      <c r="N433" s="103">
        <f t="shared" ref="N433:R433" si="665">N431-N432</f>
        <v>0</v>
      </c>
      <c r="O433" s="103">
        <f t="shared" si="665"/>
        <v>0</v>
      </c>
      <c r="P433" s="103">
        <f t="shared" si="665"/>
        <v>0</v>
      </c>
      <c r="Q433" s="103">
        <f t="shared" si="665"/>
        <v>0</v>
      </c>
      <c r="R433" s="103">
        <f t="shared" si="665"/>
        <v>0</v>
      </c>
      <c r="S433" s="12" t="s">
        <v>54</v>
      </c>
      <c r="T433" s="169" t="s">
        <v>54</v>
      </c>
      <c r="U433" s="170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 x14ac:dyDescent="0.45">
      <c r="A434" s="25"/>
      <c r="B434" s="175"/>
      <c r="C434" s="178"/>
      <c r="D434" s="175"/>
      <c r="E434" s="100" t="s">
        <v>57</v>
      </c>
      <c r="F434" s="104">
        <f t="shared" ref="F434:J434" si="666">(F431-F432)*10</f>
        <v>0</v>
      </c>
      <c r="G434" s="104">
        <f t="shared" si="666"/>
        <v>0</v>
      </c>
      <c r="H434" s="104">
        <f t="shared" si="666"/>
        <v>0</v>
      </c>
      <c r="I434" s="104">
        <f t="shared" si="666"/>
        <v>0</v>
      </c>
      <c r="J434" s="104">
        <f t="shared" si="666"/>
        <v>0</v>
      </c>
      <c r="K434" s="105">
        <f t="shared" ref="K434" si="667">IFERROR(AVERAGE(F434:J434)," ")</f>
        <v>0</v>
      </c>
      <c r="L434" s="179" t="str">
        <f t="shared" ref="L434" si="668">IFERROR((1-((MAX(F434:J434)-MIN(F434:J434))/(2*AVERAGE(F434:J434))))*100," ")</f>
        <v xml:space="preserve"> </v>
      </c>
      <c r="M434" s="180"/>
      <c r="N434" s="104">
        <f t="shared" ref="N434:R434" si="669">(N431-N432)*10</f>
        <v>0</v>
      </c>
      <c r="O434" s="104">
        <f t="shared" si="669"/>
        <v>0</v>
      </c>
      <c r="P434" s="104">
        <f t="shared" si="669"/>
        <v>0</v>
      </c>
      <c r="Q434" s="104">
        <f t="shared" si="669"/>
        <v>0</v>
      </c>
      <c r="R434" s="104">
        <f t="shared" si="669"/>
        <v>0</v>
      </c>
      <c r="S434" s="105">
        <f t="shared" ref="S434" si="670">IFERROR(AVERAGE(N434:R434)," ")</f>
        <v>0</v>
      </c>
      <c r="T434" s="171" t="str">
        <f t="shared" ref="T434" si="671">IFERROR((1-((MAX(N434:R434)-MIN(N434:R434))/(2*AVERAGE(N434:R434))))*100," ")</f>
        <v xml:space="preserve"> </v>
      </c>
      <c r="U434" s="172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 x14ac:dyDescent="0.45">
      <c r="A435" s="21"/>
      <c r="B435" s="173"/>
      <c r="C435" s="176"/>
      <c r="D435" s="173"/>
      <c r="E435" s="100" t="s">
        <v>53</v>
      </c>
      <c r="F435" s="10"/>
      <c r="G435" s="11"/>
      <c r="H435" s="11"/>
      <c r="I435" s="11"/>
      <c r="J435" s="11"/>
      <c r="K435" s="141" t="s">
        <v>54</v>
      </c>
      <c r="L435" s="167" t="s">
        <v>54</v>
      </c>
      <c r="M435" s="168"/>
      <c r="N435" s="10"/>
      <c r="O435" s="11"/>
      <c r="P435" s="11"/>
      <c r="Q435" s="11"/>
      <c r="R435" s="11"/>
      <c r="S435" s="141" t="s">
        <v>54</v>
      </c>
      <c r="T435" s="167" t="s">
        <v>54</v>
      </c>
      <c r="U435" s="168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 x14ac:dyDescent="0.45">
      <c r="A436" s="54"/>
      <c r="B436" s="174"/>
      <c r="C436" s="177"/>
      <c r="D436" s="174"/>
      <c r="E436" s="100" t="s">
        <v>55</v>
      </c>
      <c r="F436" s="10"/>
      <c r="G436" s="11"/>
      <c r="H436" s="11"/>
      <c r="I436" s="11"/>
      <c r="J436" s="11"/>
      <c r="K436" s="141" t="s">
        <v>54</v>
      </c>
      <c r="L436" s="167" t="s">
        <v>54</v>
      </c>
      <c r="M436" s="168"/>
      <c r="N436" s="10"/>
      <c r="O436" s="11"/>
      <c r="P436" s="11"/>
      <c r="Q436" s="11"/>
      <c r="R436" s="11"/>
      <c r="S436" s="141" t="s">
        <v>54</v>
      </c>
      <c r="T436" s="167" t="s">
        <v>54</v>
      </c>
      <c r="U436" s="168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 x14ac:dyDescent="0.45">
      <c r="A437" s="24"/>
      <c r="B437" s="174"/>
      <c r="C437" s="177"/>
      <c r="D437" s="174"/>
      <c r="E437" s="100" t="s">
        <v>56</v>
      </c>
      <c r="F437" s="103">
        <f t="shared" ref="F437:J437" si="672">F435-F436</f>
        <v>0</v>
      </c>
      <c r="G437" s="103">
        <f t="shared" si="672"/>
        <v>0</v>
      </c>
      <c r="H437" s="103">
        <f t="shared" si="672"/>
        <v>0</v>
      </c>
      <c r="I437" s="103">
        <f t="shared" si="672"/>
        <v>0</v>
      </c>
      <c r="J437" s="103">
        <f t="shared" si="672"/>
        <v>0</v>
      </c>
      <c r="K437" s="12" t="s">
        <v>54</v>
      </c>
      <c r="L437" s="169" t="s">
        <v>54</v>
      </c>
      <c r="M437" s="170"/>
      <c r="N437" s="103">
        <f t="shared" ref="N437:R437" si="673">N435-N436</f>
        <v>0</v>
      </c>
      <c r="O437" s="103">
        <f t="shared" si="673"/>
        <v>0</v>
      </c>
      <c r="P437" s="103">
        <f t="shared" si="673"/>
        <v>0</v>
      </c>
      <c r="Q437" s="103">
        <f t="shared" si="673"/>
        <v>0</v>
      </c>
      <c r="R437" s="103">
        <f t="shared" si="673"/>
        <v>0</v>
      </c>
      <c r="S437" s="12" t="s">
        <v>54</v>
      </c>
      <c r="T437" s="169" t="s">
        <v>54</v>
      </c>
      <c r="U437" s="170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 x14ac:dyDescent="0.45">
      <c r="A438" s="25"/>
      <c r="B438" s="175"/>
      <c r="C438" s="178"/>
      <c r="D438" s="175"/>
      <c r="E438" s="100" t="s">
        <v>57</v>
      </c>
      <c r="F438" s="104">
        <f t="shared" ref="F438:J438" si="674">(F435-F436)*10</f>
        <v>0</v>
      </c>
      <c r="G438" s="104">
        <f t="shared" si="674"/>
        <v>0</v>
      </c>
      <c r="H438" s="104">
        <f t="shared" si="674"/>
        <v>0</v>
      </c>
      <c r="I438" s="104">
        <f t="shared" si="674"/>
        <v>0</v>
      </c>
      <c r="J438" s="104">
        <f t="shared" si="674"/>
        <v>0</v>
      </c>
      <c r="K438" s="105">
        <f t="shared" ref="K438" si="675">IFERROR(AVERAGE(F438:J438)," ")</f>
        <v>0</v>
      </c>
      <c r="L438" s="179" t="str">
        <f t="shared" ref="L438" si="676">IFERROR((1-((MAX(F438:J438)-MIN(F438:J438))/(2*AVERAGE(F438:J438))))*100," ")</f>
        <v xml:space="preserve"> </v>
      </c>
      <c r="M438" s="180"/>
      <c r="N438" s="104">
        <f t="shared" ref="N438:R438" si="677">(N435-N436)*10</f>
        <v>0</v>
      </c>
      <c r="O438" s="104">
        <f t="shared" si="677"/>
        <v>0</v>
      </c>
      <c r="P438" s="104">
        <f t="shared" si="677"/>
        <v>0</v>
      </c>
      <c r="Q438" s="104">
        <f t="shared" si="677"/>
        <v>0</v>
      </c>
      <c r="R438" s="104">
        <f t="shared" si="677"/>
        <v>0</v>
      </c>
      <c r="S438" s="105">
        <f t="shared" ref="S438" si="678">IFERROR(AVERAGE(N438:R438)," ")</f>
        <v>0</v>
      </c>
      <c r="T438" s="171" t="str">
        <f t="shared" ref="T438" si="679">IFERROR((1-((MAX(N438:R438)-MIN(N438:R438))/(2*AVERAGE(N438:R438))))*100," ")</f>
        <v xml:space="preserve"> </v>
      </c>
      <c r="U438" s="172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 x14ac:dyDescent="0.45">
      <c r="A439" s="21"/>
      <c r="B439" s="173"/>
      <c r="C439" s="176"/>
      <c r="D439" s="173"/>
      <c r="E439" s="100" t="s">
        <v>53</v>
      </c>
      <c r="F439" s="10"/>
      <c r="G439" s="11"/>
      <c r="H439" s="11"/>
      <c r="I439" s="11"/>
      <c r="J439" s="11"/>
      <c r="K439" s="141" t="s">
        <v>54</v>
      </c>
      <c r="L439" s="167" t="s">
        <v>54</v>
      </c>
      <c r="M439" s="168"/>
      <c r="N439" s="10"/>
      <c r="O439" s="11"/>
      <c r="P439" s="11"/>
      <c r="Q439" s="11"/>
      <c r="R439" s="11"/>
      <c r="S439" s="141" t="s">
        <v>54</v>
      </c>
      <c r="T439" s="167" t="s">
        <v>54</v>
      </c>
      <c r="U439" s="168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 x14ac:dyDescent="0.45">
      <c r="A440" s="54"/>
      <c r="B440" s="174"/>
      <c r="C440" s="177"/>
      <c r="D440" s="174"/>
      <c r="E440" s="100" t="s">
        <v>55</v>
      </c>
      <c r="F440" s="10"/>
      <c r="G440" s="11"/>
      <c r="H440" s="11"/>
      <c r="I440" s="11"/>
      <c r="J440" s="11"/>
      <c r="K440" s="141" t="s">
        <v>54</v>
      </c>
      <c r="L440" s="167" t="s">
        <v>54</v>
      </c>
      <c r="M440" s="168"/>
      <c r="N440" s="10"/>
      <c r="O440" s="11"/>
      <c r="P440" s="11"/>
      <c r="Q440" s="11"/>
      <c r="R440" s="11"/>
      <c r="S440" s="141" t="s">
        <v>54</v>
      </c>
      <c r="T440" s="167" t="s">
        <v>54</v>
      </c>
      <c r="U440" s="168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 x14ac:dyDescent="0.45">
      <c r="A441" s="24"/>
      <c r="B441" s="174"/>
      <c r="C441" s="177"/>
      <c r="D441" s="174"/>
      <c r="E441" s="100" t="s">
        <v>56</v>
      </c>
      <c r="F441" s="103">
        <f t="shared" ref="F441:J441" si="680">F439-F440</f>
        <v>0</v>
      </c>
      <c r="G441" s="103">
        <f t="shared" si="680"/>
        <v>0</v>
      </c>
      <c r="H441" s="103">
        <f t="shared" si="680"/>
        <v>0</v>
      </c>
      <c r="I441" s="103">
        <f t="shared" si="680"/>
        <v>0</v>
      </c>
      <c r="J441" s="103">
        <f t="shared" si="680"/>
        <v>0</v>
      </c>
      <c r="K441" s="12" t="s">
        <v>54</v>
      </c>
      <c r="L441" s="169" t="s">
        <v>54</v>
      </c>
      <c r="M441" s="170"/>
      <c r="N441" s="103">
        <f t="shared" ref="N441:R441" si="681">N439-N440</f>
        <v>0</v>
      </c>
      <c r="O441" s="103">
        <f t="shared" si="681"/>
        <v>0</v>
      </c>
      <c r="P441" s="103">
        <f t="shared" si="681"/>
        <v>0</v>
      </c>
      <c r="Q441" s="103">
        <f t="shared" si="681"/>
        <v>0</v>
      </c>
      <c r="R441" s="103">
        <f t="shared" si="681"/>
        <v>0</v>
      </c>
      <c r="S441" s="12" t="s">
        <v>54</v>
      </c>
      <c r="T441" s="169" t="s">
        <v>54</v>
      </c>
      <c r="U441" s="170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 x14ac:dyDescent="0.45">
      <c r="A442" s="25"/>
      <c r="B442" s="175"/>
      <c r="C442" s="178"/>
      <c r="D442" s="175"/>
      <c r="E442" s="100" t="s">
        <v>57</v>
      </c>
      <c r="F442" s="104">
        <f t="shared" ref="F442:J442" si="682">(F439-F440)*10</f>
        <v>0</v>
      </c>
      <c r="G442" s="104">
        <f t="shared" si="682"/>
        <v>0</v>
      </c>
      <c r="H442" s="104">
        <f t="shared" si="682"/>
        <v>0</v>
      </c>
      <c r="I442" s="104">
        <f t="shared" si="682"/>
        <v>0</v>
      </c>
      <c r="J442" s="104">
        <f t="shared" si="682"/>
        <v>0</v>
      </c>
      <c r="K442" s="105">
        <f t="shared" ref="K442" si="683">IFERROR(AVERAGE(F442:J442)," ")</f>
        <v>0</v>
      </c>
      <c r="L442" s="179" t="str">
        <f t="shared" ref="L442" si="684">IFERROR((1-((MAX(F442:J442)-MIN(F442:J442))/(2*AVERAGE(F442:J442))))*100," ")</f>
        <v xml:space="preserve"> </v>
      </c>
      <c r="M442" s="180"/>
      <c r="N442" s="104">
        <f t="shared" ref="N442:R442" si="685">(N439-N440)*10</f>
        <v>0</v>
      </c>
      <c r="O442" s="104">
        <f t="shared" si="685"/>
        <v>0</v>
      </c>
      <c r="P442" s="104">
        <f t="shared" si="685"/>
        <v>0</v>
      </c>
      <c r="Q442" s="104">
        <f t="shared" si="685"/>
        <v>0</v>
      </c>
      <c r="R442" s="104">
        <f t="shared" si="685"/>
        <v>0</v>
      </c>
      <c r="S442" s="105">
        <f t="shared" ref="S442" si="686">IFERROR(AVERAGE(N442:R442)," ")</f>
        <v>0</v>
      </c>
      <c r="T442" s="171" t="str">
        <f t="shared" ref="T442" si="687">IFERROR((1-((MAX(N442:R442)-MIN(N442:R442))/(2*AVERAGE(N442:R442))))*100," ")</f>
        <v xml:space="preserve"> </v>
      </c>
      <c r="U442" s="172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 x14ac:dyDescent="0.45">
      <c r="A443" s="21"/>
      <c r="B443" s="173"/>
      <c r="C443" s="176"/>
      <c r="D443" s="173"/>
      <c r="E443" s="100" t="s">
        <v>53</v>
      </c>
      <c r="F443" s="10"/>
      <c r="G443" s="11"/>
      <c r="H443" s="11"/>
      <c r="I443" s="11"/>
      <c r="J443" s="11"/>
      <c r="K443" s="141" t="s">
        <v>54</v>
      </c>
      <c r="L443" s="167" t="s">
        <v>54</v>
      </c>
      <c r="M443" s="168"/>
      <c r="N443" s="10"/>
      <c r="O443" s="11"/>
      <c r="P443" s="11"/>
      <c r="Q443" s="11"/>
      <c r="R443" s="11"/>
      <c r="S443" s="141" t="s">
        <v>54</v>
      </c>
      <c r="T443" s="167" t="s">
        <v>54</v>
      </c>
      <c r="U443" s="168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 x14ac:dyDescent="0.45">
      <c r="A444" s="54"/>
      <c r="B444" s="174"/>
      <c r="C444" s="177"/>
      <c r="D444" s="174"/>
      <c r="E444" s="100" t="s">
        <v>55</v>
      </c>
      <c r="F444" s="10"/>
      <c r="G444" s="11"/>
      <c r="H444" s="11"/>
      <c r="I444" s="11"/>
      <c r="J444" s="11"/>
      <c r="K444" s="141" t="s">
        <v>54</v>
      </c>
      <c r="L444" s="167" t="s">
        <v>54</v>
      </c>
      <c r="M444" s="168"/>
      <c r="N444" s="10"/>
      <c r="O444" s="11"/>
      <c r="P444" s="11"/>
      <c r="Q444" s="11"/>
      <c r="R444" s="11"/>
      <c r="S444" s="141" t="s">
        <v>54</v>
      </c>
      <c r="T444" s="167" t="s">
        <v>54</v>
      </c>
      <c r="U444" s="168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 x14ac:dyDescent="0.45">
      <c r="A445" s="24"/>
      <c r="B445" s="174"/>
      <c r="C445" s="177"/>
      <c r="D445" s="174"/>
      <c r="E445" s="100" t="s">
        <v>56</v>
      </c>
      <c r="F445" s="103">
        <f t="shared" ref="F445:J445" si="688">F443-F444</f>
        <v>0</v>
      </c>
      <c r="G445" s="103">
        <f t="shared" si="688"/>
        <v>0</v>
      </c>
      <c r="H445" s="103">
        <f t="shared" si="688"/>
        <v>0</v>
      </c>
      <c r="I445" s="103">
        <f t="shared" si="688"/>
        <v>0</v>
      </c>
      <c r="J445" s="103">
        <f t="shared" si="688"/>
        <v>0</v>
      </c>
      <c r="K445" s="12" t="s">
        <v>54</v>
      </c>
      <c r="L445" s="169" t="s">
        <v>54</v>
      </c>
      <c r="M445" s="170"/>
      <c r="N445" s="103">
        <f t="shared" ref="N445:R445" si="689">N443-N444</f>
        <v>0</v>
      </c>
      <c r="O445" s="103">
        <f t="shared" si="689"/>
        <v>0</v>
      </c>
      <c r="P445" s="103">
        <f t="shared" si="689"/>
        <v>0</v>
      </c>
      <c r="Q445" s="103">
        <f t="shared" si="689"/>
        <v>0</v>
      </c>
      <c r="R445" s="103">
        <f t="shared" si="689"/>
        <v>0</v>
      </c>
      <c r="S445" s="12" t="s">
        <v>54</v>
      </c>
      <c r="T445" s="169" t="s">
        <v>54</v>
      </c>
      <c r="U445" s="170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 x14ac:dyDescent="0.45">
      <c r="A446" s="25"/>
      <c r="B446" s="175"/>
      <c r="C446" s="178"/>
      <c r="D446" s="175"/>
      <c r="E446" s="100" t="s">
        <v>57</v>
      </c>
      <c r="F446" s="104">
        <f t="shared" ref="F446:J446" si="690">(F443-F444)*10</f>
        <v>0</v>
      </c>
      <c r="G446" s="104">
        <f t="shared" si="690"/>
        <v>0</v>
      </c>
      <c r="H446" s="104">
        <f t="shared" si="690"/>
        <v>0</v>
      </c>
      <c r="I446" s="104">
        <f t="shared" si="690"/>
        <v>0</v>
      </c>
      <c r="J446" s="104">
        <f t="shared" si="690"/>
        <v>0</v>
      </c>
      <c r="K446" s="105">
        <f t="shared" ref="K446" si="691">IFERROR(AVERAGE(F446:J446)," ")</f>
        <v>0</v>
      </c>
      <c r="L446" s="179" t="str">
        <f t="shared" ref="L446" si="692">IFERROR((1-((MAX(F446:J446)-MIN(F446:J446))/(2*AVERAGE(F446:J446))))*100," ")</f>
        <v xml:space="preserve"> </v>
      </c>
      <c r="M446" s="180"/>
      <c r="N446" s="104">
        <f t="shared" ref="N446:R446" si="693">(N443-N444)*10</f>
        <v>0</v>
      </c>
      <c r="O446" s="104">
        <f t="shared" si="693"/>
        <v>0</v>
      </c>
      <c r="P446" s="104">
        <f t="shared" si="693"/>
        <v>0</v>
      </c>
      <c r="Q446" s="104">
        <f t="shared" si="693"/>
        <v>0</v>
      </c>
      <c r="R446" s="104">
        <f t="shared" si="693"/>
        <v>0</v>
      </c>
      <c r="S446" s="105">
        <f t="shared" ref="S446" si="694">IFERROR(AVERAGE(N446:R446)," ")</f>
        <v>0</v>
      </c>
      <c r="T446" s="171" t="str">
        <f t="shared" ref="T446" si="695">IFERROR((1-((MAX(N446:R446)-MIN(N446:R446))/(2*AVERAGE(N446:R446))))*100," ")</f>
        <v xml:space="preserve"> </v>
      </c>
      <c r="U446" s="172"/>
      <c r="V446" s="9"/>
      <c r="W446" s="9"/>
      <c r="X446" s="9"/>
      <c r="Y446" s="9"/>
      <c r="Z446" s="5"/>
      <c r="AA446" s="6"/>
      <c r="AB446" s="6"/>
      <c r="AC446" s="7"/>
      <c r="AD446" s="8"/>
    </row>
    <row r="447" spans="1:30" ht="21.75" x14ac:dyDescent="0.45">
      <c r="A447" s="21"/>
      <c r="B447" s="173"/>
      <c r="C447" s="176"/>
      <c r="D447" s="173"/>
      <c r="E447" s="100" t="s">
        <v>53</v>
      </c>
      <c r="F447" s="10"/>
      <c r="G447" s="11"/>
      <c r="H447" s="11"/>
      <c r="I447" s="11"/>
      <c r="J447" s="11"/>
      <c r="K447" s="141" t="s">
        <v>54</v>
      </c>
      <c r="L447" s="167" t="s">
        <v>54</v>
      </c>
      <c r="M447" s="168"/>
      <c r="N447" s="10"/>
      <c r="O447" s="11"/>
      <c r="P447" s="11"/>
      <c r="Q447" s="11"/>
      <c r="R447" s="11"/>
      <c r="S447" s="141" t="s">
        <v>54</v>
      </c>
      <c r="T447" s="167" t="s">
        <v>54</v>
      </c>
      <c r="U447" s="168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 x14ac:dyDescent="0.45">
      <c r="A448" s="54"/>
      <c r="B448" s="174"/>
      <c r="C448" s="177"/>
      <c r="D448" s="174"/>
      <c r="E448" s="100" t="s">
        <v>55</v>
      </c>
      <c r="F448" s="10"/>
      <c r="G448" s="11"/>
      <c r="H448" s="11"/>
      <c r="I448" s="11"/>
      <c r="J448" s="11"/>
      <c r="K448" s="141" t="s">
        <v>54</v>
      </c>
      <c r="L448" s="167" t="s">
        <v>54</v>
      </c>
      <c r="M448" s="168"/>
      <c r="N448" s="10"/>
      <c r="O448" s="11"/>
      <c r="P448" s="11"/>
      <c r="Q448" s="11"/>
      <c r="R448" s="11"/>
      <c r="S448" s="141" t="s">
        <v>54</v>
      </c>
      <c r="T448" s="167" t="s">
        <v>54</v>
      </c>
      <c r="U448" s="168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 x14ac:dyDescent="0.45">
      <c r="A449" s="24"/>
      <c r="B449" s="174"/>
      <c r="C449" s="177"/>
      <c r="D449" s="174"/>
      <c r="E449" s="100" t="s">
        <v>56</v>
      </c>
      <c r="F449" s="103">
        <f t="shared" ref="F449:J449" si="696">F447-F448</f>
        <v>0</v>
      </c>
      <c r="G449" s="103">
        <f t="shared" si="696"/>
        <v>0</v>
      </c>
      <c r="H449" s="103">
        <f t="shared" si="696"/>
        <v>0</v>
      </c>
      <c r="I449" s="103">
        <f t="shared" si="696"/>
        <v>0</v>
      </c>
      <c r="J449" s="103">
        <f t="shared" si="696"/>
        <v>0</v>
      </c>
      <c r="K449" s="12" t="s">
        <v>54</v>
      </c>
      <c r="L449" s="169" t="s">
        <v>54</v>
      </c>
      <c r="M449" s="170"/>
      <c r="N449" s="103">
        <f t="shared" ref="N449:R449" si="697">N447-N448</f>
        <v>0</v>
      </c>
      <c r="O449" s="103">
        <f t="shared" si="697"/>
        <v>0</v>
      </c>
      <c r="P449" s="103">
        <f t="shared" si="697"/>
        <v>0</v>
      </c>
      <c r="Q449" s="103">
        <f t="shared" si="697"/>
        <v>0</v>
      </c>
      <c r="R449" s="103">
        <f t="shared" si="697"/>
        <v>0</v>
      </c>
      <c r="S449" s="12" t="s">
        <v>54</v>
      </c>
      <c r="T449" s="169" t="s">
        <v>54</v>
      </c>
      <c r="U449" s="170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 x14ac:dyDescent="0.45">
      <c r="A450" s="25"/>
      <c r="B450" s="175"/>
      <c r="C450" s="178"/>
      <c r="D450" s="175"/>
      <c r="E450" s="100" t="s">
        <v>57</v>
      </c>
      <c r="F450" s="104">
        <f t="shared" ref="F450:J450" si="698">(F447-F448)*10</f>
        <v>0</v>
      </c>
      <c r="G450" s="104">
        <f t="shared" si="698"/>
        <v>0</v>
      </c>
      <c r="H450" s="104">
        <f t="shared" si="698"/>
        <v>0</v>
      </c>
      <c r="I450" s="104">
        <f t="shared" si="698"/>
        <v>0</v>
      </c>
      <c r="J450" s="104">
        <f t="shared" si="698"/>
        <v>0</v>
      </c>
      <c r="K450" s="105">
        <f t="shared" ref="K450" si="699">IFERROR(AVERAGE(F450:J450)," ")</f>
        <v>0</v>
      </c>
      <c r="L450" s="179" t="str">
        <f t="shared" ref="L450" si="700">IFERROR((1-((MAX(F450:J450)-MIN(F450:J450))/(2*AVERAGE(F450:J450))))*100," ")</f>
        <v xml:space="preserve"> </v>
      </c>
      <c r="M450" s="180"/>
      <c r="N450" s="104">
        <f t="shared" ref="N450:R450" si="701">(N447-N448)*10</f>
        <v>0</v>
      </c>
      <c r="O450" s="104">
        <f t="shared" si="701"/>
        <v>0</v>
      </c>
      <c r="P450" s="104">
        <f t="shared" si="701"/>
        <v>0</v>
      </c>
      <c r="Q450" s="104">
        <f t="shared" si="701"/>
        <v>0</v>
      </c>
      <c r="R450" s="104">
        <f t="shared" si="701"/>
        <v>0</v>
      </c>
      <c r="S450" s="105">
        <f t="shared" ref="S450" si="702">IFERROR(AVERAGE(N450:R450)," ")</f>
        <v>0</v>
      </c>
      <c r="T450" s="171" t="str">
        <f t="shared" ref="T450" si="703">IFERROR((1-((MAX(N450:R450)-MIN(N450:R450))/(2*AVERAGE(N450:R450))))*100," ")</f>
        <v xml:space="preserve"> </v>
      </c>
      <c r="U450" s="172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 x14ac:dyDescent="0.45">
      <c r="A451" s="21"/>
      <c r="B451" s="173"/>
      <c r="C451" s="176"/>
      <c r="D451" s="173"/>
      <c r="E451" s="100" t="s">
        <v>53</v>
      </c>
      <c r="F451" s="10"/>
      <c r="G451" s="11"/>
      <c r="H451" s="11"/>
      <c r="I451" s="11"/>
      <c r="J451" s="11"/>
      <c r="K451" s="141" t="s">
        <v>54</v>
      </c>
      <c r="L451" s="167" t="s">
        <v>54</v>
      </c>
      <c r="M451" s="168"/>
      <c r="N451" s="10"/>
      <c r="O451" s="11"/>
      <c r="P451" s="11"/>
      <c r="Q451" s="11"/>
      <c r="R451" s="11"/>
      <c r="S451" s="141" t="s">
        <v>54</v>
      </c>
      <c r="T451" s="167" t="s">
        <v>54</v>
      </c>
      <c r="U451" s="168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 x14ac:dyDescent="0.45">
      <c r="A452" s="54"/>
      <c r="B452" s="174"/>
      <c r="C452" s="177"/>
      <c r="D452" s="174"/>
      <c r="E452" s="100" t="s">
        <v>55</v>
      </c>
      <c r="F452" s="10"/>
      <c r="G452" s="11"/>
      <c r="H452" s="11"/>
      <c r="I452" s="11"/>
      <c r="J452" s="11"/>
      <c r="K452" s="141" t="s">
        <v>54</v>
      </c>
      <c r="L452" s="167" t="s">
        <v>54</v>
      </c>
      <c r="M452" s="168"/>
      <c r="N452" s="10"/>
      <c r="O452" s="11"/>
      <c r="P452" s="11"/>
      <c r="Q452" s="11"/>
      <c r="R452" s="11"/>
      <c r="S452" s="141" t="s">
        <v>54</v>
      </c>
      <c r="T452" s="167" t="s">
        <v>54</v>
      </c>
      <c r="U452" s="168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 x14ac:dyDescent="0.45">
      <c r="A453" s="24"/>
      <c r="B453" s="174"/>
      <c r="C453" s="177"/>
      <c r="D453" s="174"/>
      <c r="E453" s="100" t="s">
        <v>56</v>
      </c>
      <c r="F453" s="103">
        <f t="shared" ref="F453:J453" si="704">F451-F452</f>
        <v>0</v>
      </c>
      <c r="G453" s="103">
        <f t="shared" si="704"/>
        <v>0</v>
      </c>
      <c r="H453" s="103">
        <f t="shared" si="704"/>
        <v>0</v>
      </c>
      <c r="I453" s="103">
        <f t="shared" si="704"/>
        <v>0</v>
      </c>
      <c r="J453" s="103">
        <f t="shared" si="704"/>
        <v>0</v>
      </c>
      <c r="K453" s="12" t="s">
        <v>54</v>
      </c>
      <c r="L453" s="169" t="s">
        <v>54</v>
      </c>
      <c r="M453" s="170"/>
      <c r="N453" s="103">
        <f t="shared" ref="N453:R453" si="705">N451-N452</f>
        <v>0</v>
      </c>
      <c r="O453" s="103">
        <f t="shared" si="705"/>
        <v>0</v>
      </c>
      <c r="P453" s="103">
        <f t="shared" si="705"/>
        <v>0</v>
      </c>
      <c r="Q453" s="103">
        <f t="shared" si="705"/>
        <v>0</v>
      </c>
      <c r="R453" s="103">
        <f t="shared" si="705"/>
        <v>0</v>
      </c>
      <c r="S453" s="12" t="s">
        <v>54</v>
      </c>
      <c r="T453" s="169" t="s">
        <v>54</v>
      </c>
      <c r="U453" s="170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 x14ac:dyDescent="0.45">
      <c r="A454" s="25"/>
      <c r="B454" s="175"/>
      <c r="C454" s="178"/>
      <c r="D454" s="175"/>
      <c r="E454" s="100" t="s">
        <v>57</v>
      </c>
      <c r="F454" s="104">
        <f t="shared" ref="F454:J454" si="706">(F451-F452)*10</f>
        <v>0</v>
      </c>
      <c r="G454" s="104">
        <f t="shared" si="706"/>
        <v>0</v>
      </c>
      <c r="H454" s="104">
        <f t="shared" si="706"/>
        <v>0</v>
      </c>
      <c r="I454" s="104">
        <f t="shared" si="706"/>
        <v>0</v>
      </c>
      <c r="J454" s="104">
        <f t="shared" si="706"/>
        <v>0</v>
      </c>
      <c r="K454" s="105">
        <f t="shared" ref="K454" si="707">IFERROR(AVERAGE(F454:J454)," ")</f>
        <v>0</v>
      </c>
      <c r="L454" s="179" t="str">
        <f t="shared" ref="L454" si="708">IFERROR((1-((MAX(F454:J454)-MIN(F454:J454))/(2*AVERAGE(F454:J454))))*100," ")</f>
        <v xml:space="preserve"> </v>
      </c>
      <c r="M454" s="180"/>
      <c r="N454" s="104">
        <f t="shared" ref="N454:R454" si="709">(N451-N452)*10</f>
        <v>0</v>
      </c>
      <c r="O454" s="104">
        <f t="shared" si="709"/>
        <v>0</v>
      </c>
      <c r="P454" s="104">
        <f t="shared" si="709"/>
        <v>0</v>
      </c>
      <c r="Q454" s="104">
        <f t="shared" si="709"/>
        <v>0</v>
      </c>
      <c r="R454" s="104">
        <f t="shared" si="709"/>
        <v>0</v>
      </c>
      <c r="S454" s="105">
        <f t="shared" ref="S454" si="710">IFERROR(AVERAGE(N454:R454)," ")</f>
        <v>0</v>
      </c>
      <c r="T454" s="171" t="str">
        <f t="shared" ref="T454" si="711">IFERROR((1-((MAX(N454:R454)-MIN(N454:R454))/(2*AVERAGE(N454:R454))))*100," ")</f>
        <v xml:space="preserve"> </v>
      </c>
      <c r="U454" s="172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 x14ac:dyDescent="0.45">
      <c r="A455" s="21"/>
      <c r="B455" s="173"/>
      <c r="C455" s="176"/>
      <c r="D455" s="173"/>
      <c r="E455" s="100" t="s">
        <v>53</v>
      </c>
      <c r="F455" s="10"/>
      <c r="G455" s="11"/>
      <c r="H455" s="11"/>
      <c r="I455" s="11"/>
      <c r="J455" s="11"/>
      <c r="K455" s="141" t="s">
        <v>54</v>
      </c>
      <c r="L455" s="167" t="s">
        <v>54</v>
      </c>
      <c r="M455" s="168"/>
      <c r="N455" s="10"/>
      <c r="O455" s="11"/>
      <c r="P455" s="11"/>
      <c r="Q455" s="11"/>
      <c r="R455" s="11"/>
      <c r="S455" s="141" t="s">
        <v>54</v>
      </c>
      <c r="T455" s="167" t="s">
        <v>54</v>
      </c>
      <c r="U455" s="168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 x14ac:dyDescent="0.45">
      <c r="A456" s="54"/>
      <c r="B456" s="174"/>
      <c r="C456" s="177"/>
      <c r="D456" s="174"/>
      <c r="E456" s="100" t="s">
        <v>55</v>
      </c>
      <c r="F456" s="10"/>
      <c r="G456" s="11"/>
      <c r="H456" s="11"/>
      <c r="I456" s="11"/>
      <c r="J456" s="11"/>
      <c r="K456" s="141" t="s">
        <v>54</v>
      </c>
      <c r="L456" s="167" t="s">
        <v>54</v>
      </c>
      <c r="M456" s="168"/>
      <c r="N456" s="10"/>
      <c r="O456" s="11"/>
      <c r="P456" s="11"/>
      <c r="Q456" s="11"/>
      <c r="R456" s="11"/>
      <c r="S456" s="141" t="s">
        <v>54</v>
      </c>
      <c r="T456" s="167" t="s">
        <v>54</v>
      </c>
      <c r="U456" s="168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 x14ac:dyDescent="0.45">
      <c r="A457" s="24"/>
      <c r="B457" s="174"/>
      <c r="C457" s="177"/>
      <c r="D457" s="174"/>
      <c r="E457" s="100" t="s">
        <v>56</v>
      </c>
      <c r="F457" s="103">
        <f t="shared" ref="F457:J457" si="712">F455-F456</f>
        <v>0</v>
      </c>
      <c r="G457" s="103">
        <f t="shared" si="712"/>
        <v>0</v>
      </c>
      <c r="H457" s="103">
        <f t="shared" si="712"/>
        <v>0</v>
      </c>
      <c r="I457" s="103">
        <f t="shared" si="712"/>
        <v>0</v>
      </c>
      <c r="J457" s="103">
        <f t="shared" si="712"/>
        <v>0</v>
      </c>
      <c r="K457" s="12" t="s">
        <v>54</v>
      </c>
      <c r="L457" s="169" t="s">
        <v>54</v>
      </c>
      <c r="M457" s="170"/>
      <c r="N457" s="103">
        <f t="shared" ref="N457:R457" si="713">N455-N456</f>
        <v>0</v>
      </c>
      <c r="O457" s="103">
        <f t="shared" si="713"/>
        <v>0</v>
      </c>
      <c r="P457" s="103">
        <f t="shared" si="713"/>
        <v>0</v>
      </c>
      <c r="Q457" s="103">
        <f t="shared" si="713"/>
        <v>0</v>
      </c>
      <c r="R457" s="103">
        <f t="shared" si="713"/>
        <v>0</v>
      </c>
      <c r="S457" s="12" t="s">
        <v>54</v>
      </c>
      <c r="T457" s="169" t="s">
        <v>54</v>
      </c>
      <c r="U457" s="170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 x14ac:dyDescent="0.45">
      <c r="A458" s="25"/>
      <c r="B458" s="175"/>
      <c r="C458" s="178"/>
      <c r="D458" s="175"/>
      <c r="E458" s="100" t="s">
        <v>57</v>
      </c>
      <c r="F458" s="104">
        <f t="shared" ref="F458:J458" si="714">(F455-F456)*10</f>
        <v>0</v>
      </c>
      <c r="G458" s="104">
        <f t="shared" si="714"/>
        <v>0</v>
      </c>
      <c r="H458" s="104">
        <f t="shared" si="714"/>
        <v>0</v>
      </c>
      <c r="I458" s="104">
        <f t="shared" si="714"/>
        <v>0</v>
      </c>
      <c r="J458" s="104">
        <f t="shared" si="714"/>
        <v>0</v>
      </c>
      <c r="K458" s="105">
        <f t="shared" ref="K458" si="715">IFERROR(AVERAGE(F458:J458)," ")</f>
        <v>0</v>
      </c>
      <c r="L458" s="179" t="str">
        <f t="shared" ref="L458" si="716">IFERROR((1-((MAX(F458:J458)-MIN(F458:J458))/(2*AVERAGE(F458:J458))))*100," ")</f>
        <v xml:space="preserve"> </v>
      </c>
      <c r="M458" s="180"/>
      <c r="N458" s="104">
        <f t="shared" ref="N458:R458" si="717">(N455-N456)*10</f>
        <v>0</v>
      </c>
      <c r="O458" s="104">
        <f t="shared" si="717"/>
        <v>0</v>
      </c>
      <c r="P458" s="104">
        <f t="shared" si="717"/>
        <v>0</v>
      </c>
      <c r="Q458" s="104">
        <f t="shared" si="717"/>
        <v>0</v>
      </c>
      <c r="R458" s="104">
        <f t="shared" si="717"/>
        <v>0</v>
      </c>
      <c r="S458" s="105">
        <f t="shared" ref="S458" si="718">IFERROR(AVERAGE(N458:R458)," ")</f>
        <v>0</v>
      </c>
      <c r="T458" s="171" t="str">
        <f t="shared" ref="T458" si="719">IFERROR((1-((MAX(N458:R458)-MIN(N458:R458))/(2*AVERAGE(N458:R458))))*100," ")</f>
        <v xml:space="preserve"> </v>
      </c>
      <c r="U458" s="172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 x14ac:dyDescent="0.45">
      <c r="A459" s="21"/>
      <c r="B459" s="173"/>
      <c r="C459" s="176"/>
      <c r="D459" s="173"/>
      <c r="E459" s="100" t="s">
        <v>53</v>
      </c>
      <c r="F459" s="10"/>
      <c r="G459" s="11"/>
      <c r="H459" s="11"/>
      <c r="I459" s="11"/>
      <c r="J459" s="11"/>
      <c r="K459" s="141" t="s">
        <v>54</v>
      </c>
      <c r="L459" s="167" t="s">
        <v>54</v>
      </c>
      <c r="M459" s="168"/>
      <c r="N459" s="10"/>
      <c r="O459" s="11"/>
      <c r="P459" s="11"/>
      <c r="Q459" s="11"/>
      <c r="R459" s="11"/>
      <c r="S459" s="141" t="s">
        <v>54</v>
      </c>
      <c r="T459" s="167" t="s">
        <v>54</v>
      </c>
      <c r="U459" s="168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 x14ac:dyDescent="0.45">
      <c r="A460" s="54"/>
      <c r="B460" s="174"/>
      <c r="C460" s="177"/>
      <c r="D460" s="174"/>
      <c r="E460" s="100" t="s">
        <v>55</v>
      </c>
      <c r="F460" s="10"/>
      <c r="G460" s="11"/>
      <c r="H460" s="11"/>
      <c r="I460" s="11"/>
      <c r="J460" s="11"/>
      <c r="K460" s="141" t="s">
        <v>54</v>
      </c>
      <c r="L460" s="167" t="s">
        <v>54</v>
      </c>
      <c r="M460" s="168"/>
      <c r="N460" s="10"/>
      <c r="O460" s="11"/>
      <c r="P460" s="11"/>
      <c r="Q460" s="11"/>
      <c r="R460" s="11"/>
      <c r="S460" s="141" t="s">
        <v>54</v>
      </c>
      <c r="T460" s="167" t="s">
        <v>54</v>
      </c>
      <c r="U460" s="168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 x14ac:dyDescent="0.45">
      <c r="A461" s="24"/>
      <c r="B461" s="174"/>
      <c r="C461" s="177"/>
      <c r="D461" s="174"/>
      <c r="E461" s="100" t="s">
        <v>56</v>
      </c>
      <c r="F461" s="103">
        <f t="shared" ref="F461:J461" si="720">F459-F460</f>
        <v>0</v>
      </c>
      <c r="G461" s="103">
        <f t="shared" si="720"/>
        <v>0</v>
      </c>
      <c r="H461" s="103">
        <f t="shared" si="720"/>
        <v>0</v>
      </c>
      <c r="I461" s="103">
        <f t="shared" si="720"/>
        <v>0</v>
      </c>
      <c r="J461" s="103">
        <f t="shared" si="720"/>
        <v>0</v>
      </c>
      <c r="K461" s="12" t="s">
        <v>54</v>
      </c>
      <c r="L461" s="169" t="s">
        <v>54</v>
      </c>
      <c r="M461" s="170"/>
      <c r="N461" s="103">
        <f t="shared" ref="N461:R461" si="721">N459-N460</f>
        <v>0</v>
      </c>
      <c r="O461" s="103">
        <f t="shared" si="721"/>
        <v>0</v>
      </c>
      <c r="P461" s="103">
        <f t="shared" si="721"/>
        <v>0</v>
      </c>
      <c r="Q461" s="103">
        <f t="shared" si="721"/>
        <v>0</v>
      </c>
      <c r="R461" s="103">
        <f t="shared" si="721"/>
        <v>0</v>
      </c>
      <c r="S461" s="12" t="s">
        <v>54</v>
      </c>
      <c r="T461" s="169" t="s">
        <v>54</v>
      </c>
      <c r="U461" s="170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 x14ac:dyDescent="0.45">
      <c r="A462" s="25"/>
      <c r="B462" s="175"/>
      <c r="C462" s="178"/>
      <c r="D462" s="175"/>
      <c r="E462" s="100" t="s">
        <v>57</v>
      </c>
      <c r="F462" s="104">
        <f t="shared" ref="F462:J462" si="722">(F459-F460)*10</f>
        <v>0</v>
      </c>
      <c r="G462" s="104">
        <f t="shared" si="722"/>
        <v>0</v>
      </c>
      <c r="H462" s="104">
        <f t="shared" si="722"/>
        <v>0</v>
      </c>
      <c r="I462" s="104">
        <f t="shared" si="722"/>
        <v>0</v>
      </c>
      <c r="J462" s="104">
        <f t="shared" si="722"/>
        <v>0</v>
      </c>
      <c r="K462" s="105">
        <f t="shared" ref="K462" si="723">IFERROR(AVERAGE(F462:J462)," ")</f>
        <v>0</v>
      </c>
      <c r="L462" s="179" t="str">
        <f t="shared" ref="L462" si="724">IFERROR((1-((MAX(F462:J462)-MIN(F462:J462))/(2*AVERAGE(F462:J462))))*100," ")</f>
        <v xml:space="preserve"> </v>
      </c>
      <c r="M462" s="180"/>
      <c r="N462" s="104">
        <f t="shared" ref="N462:R462" si="725">(N459-N460)*10</f>
        <v>0</v>
      </c>
      <c r="O462" s="104">
        <f t="shared" si="725"/>
        <v>0</v>
      </c>
      <c r="P462" s="104">
        <f t="shared" si="725"/>
        <v>0</v>
      </c>
      <c r="Q462" s="104">
        <f t="shared" si="725"/>
        <v>0</v>
      </c>
      <c r="R462" s="104">
        <f t="shared" si="725"/>
        <v>0</v>
      </c>
      <c r="S462" s="105">
        <f t="shared" ref="S462" si="726">IFERROR(AVERAGE(N462:R462)," ")</f>
        <v>0</v>
      </c>
      <c r="T462" s="171" t="str">
        <f t="shared" ref="T462" si="727">IFERROR((1-((MAX(N462:R462)-MIN(N462:R462))/(2*AVERAGE(N462:R462))))*100," ")</f>
        <v xml:space="preserve"> </v>
      </c>
      <c r="U462" s="172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 x14ac:dyDescent="0.45">
      <c r="A463" s="21"/>
      <c r="B463" s="173"/>
      <c r="C463" s="176"/>
      <c r="D463" s="173"/>
      <c r="E463" s="100" t="s">
        <v>53</v>
      </c>
      <c r="F463" s="10"/>
      <c r="G463" s="11"/>
      <c r="H463" s="11"/>
      <c r="I463" s="11"/>
      <c r="J463" s="11"/>
      <c r="K463" s="141" t="s">
        <v>54</v>
      </c>
      <c r="L463" s="167" t="s">
        <v>54</v>
      </c>
      <c r="M463" s="168"/>
      <c r="N463" s="10"/>
      <c r="O463" s="11"/>
      <c r="P463" s="11"/>
      <c r="Q463" s="11"/>
      <c r="R463" s="11"/>
      <c r="S463" s="141" t="s">
        <v>54</v>
      </c>
      <c r="T463" s="167" t="s">
        <v>54</v>
      </c>
      <c r="U463" s="168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 x14ac:dyDescent="0.45">
      <c r="A464" s="54"/>
      <c r="B464" s="174"/>
      <c r="C464" s="177"/>
      <c r="D464" s="174"/>
      <c r="E464" s="100" t="s">
        <v>55</v>
      </c>
      <c r="F464" s="10"/>
      <c r="G464" s="11"/>
      <c r="H464" s="11"/>
      <c r="I464" s="11"/>
      <c r="J464" s="11"/>
      <c r="K464" s="141" t="s">
        <v>54</v>
      </c>
      <c r="L464" s="167" t="s">
        <v>54</v>
      </c>
      <c r="M464" s="168"/>
      <c r="N464" s="10"/>
      <c r="O464" s="11"/>
      <c r="P464" s="11"/>
      <c r="Q464" s="11"/>
      <c r="R464" s="11"/>
      <c r="S464" s="141" t="s">
        <v>54</v>
      </c>
      <c r="T464" s="167" t="s">
        <v>54</v>
      </c>
      <c r="U464" s="168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 x14ac:dyDescent="0.45">
      <c r="A465" s="24"/>
      <c r="B465" s="174"/>
      <c r="C465" s="177"/>
      <c r="D465" s="174"/>
      <c r="E465" s="100" t="s">
        <v>56</v>
      </c>
      <c r="F465" s="103">
        <f t="shared" ref="F465:J465" si="728">F463-F464</f>
        <v>0</v>
      </c>
      <c r="G465" s="103">
        <f t="shared" si="728"/>
        <v>0</v>
      </c>
      <c r="H465" s="103">
        <f t="shared" si="728"/>
        <v>0</v>
      </c>
      <c r="I465" s="103">
        <f t="shared" si="728"/>
        <v>0</v>
      </c>
      <c r="J465" s="103">
        <f t="shared" si="728"/>
        <v>0</v>
      </c>
      <c r="K465" s="12" t="s">
        <v>54</v>
      </c>
      <c r="L465" s="169" t="s">
        <v>54</v>
      </c>
      <c r="M465" s="170"/>
      <c r="N465" s="103">
        <f t="shared" ref="N465:R465" si="729">N463-N464</f>
        <v>0</v>
      </c>
      <c r="O465" s="103">
        <f t="shared" si="729"/>
        <v>0</v>
      </c>
      <c r="P465" s="103">
        <f t="shared" si="729"/>
        <v>0</v>
      </c>
      <c r="Q465" s="103">
        <f t="shared" si="729"/>
        <v>0</v>
      </c>
      <c r="R465" s="103">
        <f t="shared" si="729"/>
        <v>0</v>
      </c>
      <c r="S465" s="12" t="s">
        <v>54</v>
      </c>
      <c r="T465" s="169" t="s">
        <v>54</v>
      </c>
      <c r="U465" s="170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 x14ac:dyDescent="0.45">
      <c r="A466" s="25"/>
      <c r="B466" s="175"/>
      <c r="C466" s="178"/>
      <c r="D466" s="175"/>
      <c r="E466" s="100" t="s">
        <v>57</v>
      </c>
      <c r="F466" s="104">
        <f t="shared" ref="F466:J466" si="730">(F463-F464)*10</f>
        <v>0</v>
      </c>
      <c r="G466" s="104">
        <f t="shared" si="730"/>
        <v>0</v>
      </c>
      <c r="H466" s="104">
        <f t="shared" si="730"/>
        <v>0</v>
      </c>
      <c r="I466" s="104">
        <f t="shared" si="730"/>
        <v>0</v>
      </c>
      <c r="J466" s="104">
        <f t="shared" si="730"/>
        <v>0</v>
      </c>
      <c r="K466" s="105">
        <f t="shared" ref="K466" si="731">IFERROR(AVERAGE(F466:J466)," ")</f>
        <v>0</v>
      </c>
      <c r="L466" s="179" t="str">
        <f t="shared" ref="L466" si="732">IFERROR((1-((MAX(F466:J466)-MIN(F466:J466))/(2*AVERAGE(F466:J466))))*100," ")</f>
        <v xml:space="preserve"> </v>
      </c>
      <c r="M466" s="180"/>
      <c r="N466" s="104">
        <f t="shared" ref="N466:R466" si="733">(N463-N464)*10</f>
        <v>0</v>
      </c>
      <c r="O466" s="104">
        <f t="shared" si="733"/>
        <v>0</v>
      </c>
      <c r="P466" s="104">
        <f t="shared" si="733"/>
        <v>0</v>
      </c>
      <c r="Q466" s="104">
        <f t="shared" si="733"/>
        <v>0</v>
      </c>
      <c r="R466" s="104">
        <f t="shared" si="733"/>
        <v>0</v>
      </c>
      <c r="S466" s="105">
        <f t="shared" ref="S466" si="734">IFERROR(AVERAGE(N466:R466)," ")</f>
        <v>0</v>
      </c>
      <c r="T466" s="171" t="str">
        <f t="shared" ref="T466" si="735">IFERROR((1-((MAX(N466:R466)-MIN(N466:R466))/(2*AVERAGE(N466:R466))))*100," ")</f>
        <v xml:space="preserve"> </v>
      </c>
      <c r="U466" s="172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 x14ac:dyDescent="0.45">
      <c r="A467" s="21"/>
      <c r="B467" s="173"/>
      <c r="C467" s="176"/>
      <c r="D467" s="173"/>
      <c r="E467" s="100" t="s">
        <v>53</v>
      </c>
      <c r="F467" s="10"/>
      <c r="G467" s="11"/>
      <c r="H467" s="11"/>
      <c r="I467" s="11"/>
      <c r="J467" s="11"/>
      <c r="K467" s="141" t="s">
        <v>54</v>
      </c>
      <c r="L467" s="167" t="s">
        <v>54</v>
      </c>
      <c r="M467" s="168"/>
      <c r="N467" s="10"/>
      <c r="O467" s="11"/>
      <c r="P467" s="11"/>
      <c r="Q467" s="11"/>
      <c r="R467" s="11"/>
      <c r="S467" s="141" t="s">
        <v>54</v>
      </c>
      <c r="T467" s="167" t="s">
        <v>54</v>
      </c>
      <c r="U467" s="168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 x14ac:dyDescent="0.45">
      <c r="A468" s="54"/>
      <c r="B468" s="174"/>
      <c r="C468" s="177"/>
      <c r="D468" s="174"/>
      <c r="E468" s="100" t="s">
        <v>55</v>
      </c>
      <c r="F468" s="10"/>
      <c r="G468" s="11"/>
      <c r="H468" s="11"/>
      <c r="I468" s="11"/>
      <c r="J468" s="11"/>
      <c r="K468" s="141" t="s">
        <v>54</v>
      </c>
      <c r="L468" s="167" t="s">
        <v>54</v>
      </c>
      <c r="M468" s="168"/>
      <c r="N468" s="10"/>
      <c r="O468" s="11"/>
      <c r="P468" s="11"/>
      <c r="Q468" s="11"/>
      <c r="R468" s="11"/>
      <c r="S468" s="141" t="s">
        <v>54</v>
      </c>
      <c r="T468" s="167" t="s">
        <v>54</v>
      </c>
      <c r="U468" s="168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 x14ac:dyDescent="0.45">
      <c r="A469" s="24"/>
      <c r="B469" s="174"/>
      <c r="C469" s="177"/>
      <c r="D469" s="174"/>
      <c r="E469" s="100" t="s">
        <v>56</v>
      </c>
      <c r="F469" s="103">
        <f t="shared" ref="F469:J469" si="736">F467-F468</f>
        <v>0</v>
      </c>
      <c r="G469" s="103">
        <f t="shared" si="736"/>
        <v>0</v>
      </c>
      <c r="H469" s="103">
        <f t="shared" si="736"/>
        <v>0</v>
      </c>
      <c r="I469" s="103">
        <f t="shared" si="736"/>
        <v>0</v>
      </c>
      <c r="J469" s="103">
        <f t="shared" si="736"/>
        <v>0</v>
      </c>
      <c r="K469" s="12" t="s">
        <v>54</v>
      </c>
      <c r="L469" s="169" t="s">
        <v>54</v>
      </c>
      <c r="M469" s="170"/>
      <c r="N469" s="103">
        <f t="shared" ref="N469:R469" si="737">N467-N468</f>
        <v>0</v>
      </c>
      <c r="O469" s="103">
        <f t="shared" si="737"/>
        <v>0</v>
      </c>
      <c r="P469" s="103">
        <f t="shared" si="737"/>
        <v>0</v>
      </c>
      <c r="Q469" s="103">
        <f t="shared" si="737"/>
        <v>0</v>
      </c>
      <c r="R469" s="103">
        <f t="shared" si="737"/>
        <v>0</v>
      </c>
      <c r="S469" s="12" t="s">
        <v>54</v>
      </c>
      <c r="T469" s="169" t="s">
        <v>54</v>
      </c>
      <c r="U469" s="170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 x14ac:dyDescent="0.45">
      <c r="A470" s="25"/>
      <c r="B470" s="175"/>
      <c r="C470" s="178"/>
      <c r="D470" s="175"/>
      <c r="E470" s="100" t="s">
        <v>57</v>
      </c>
      <c r="F470" s="104">
        <f t="shared" ref="F470:J470" si="738">(F467-F468)*10</f>
        <v>0</v>
      </c>
      <c r="G470" s="104">
        <f t="shared" si="738"/>
        <v>0</v>
      </c>
      <c r="H470" s="104">
        <f t="shared" si="738"/>
        <v>0</v>
      </c>
      <c r="I470" s="104">
        <f t="shared" si="738"/>
        <v>0</v>
      </c>
      <c r="J470" s="104">
        <f t="shared" si="738"/>
        <v>0</v>
      </c>
      <c r="K470" s="105">
        <f t="shared" ref="K470" si="739">IFERROR(AVERAGE(F470:J470)," ")</f>
        <v>0</v>
      </c>
      <c r="L470" s="179" t="str">
        <f t="shared" ref="L470" si="740">IFERROR((1-((MAX(F470:J470)-MIN(F470:J470))/(2*AVERAGE(F470:J470))))*100," ")</f>
        <v xml:space="preserve"> </v>
      </c>
      <c r="M470" s="180"/>
      <c r="N470" s="104">
        <f t="shared" ref="N470:R470" si="741">(N467-N468)*10</f>
        <v>0</v>
      </c>
      <c r="O470" s="104">
        <f t="shared" si="741"/>
        <v>0</v>
      </c>
      <c r="P470" s="104">
        <f t="shared" si="741"/>
        <v>0</v>
      </c>
      <c r="Q470" s="104">
        <f t="shared" si="741"/>
        <v>0</v>
      </c>
      <c r="R470" s="104">
        <f t="shared" si="741"/>
        <v>0</v>
      </c>
      <c r="S470" s="105">
        <f t="shared" ref="S470" si="742">IFERROR(AVERAGE(N470:R470)," ")</f>
        <v>0</v>
      </c>
      <c r="T470" s="171" t="str">
        <f t="shared" ref="T470" si="743">IFERROR((1-((MAX(N470:R470)-MIN(N470:R470))/(2*AVERAGE(N470:R470))))*100," ")</f>
        <v xml:space="preserve"> </v>
      </c>
      <c r="U470" s="172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 x14ac:dyDescent="0.45">
      <c r="A471" s="21"/>
      <c r="B471" s="173"/>
      <c r="C471" s="176"/>
      <c r="D471" s="173"/>
      <c r="E471" s="100" t="s">
        <v>53</v>
      </c>
      <c r="F471" s="10"/>
      <c r="G471" s="11"/>
      <c r="H471" s="11"/>
      <c r="I471" s="11"/>
      <c r="J471" s="11"/>
      <c r="K471" s="141" t="s">
        <v>54</v>
      </c>
      <c r="L471" s="167" t="s">
        <v>54</v>
      </c>
      <c r="M471" s="168"/>
      <c r="N471" s="10"/>
      <c r="O471" s="11"/>
      <c r="P471" s="11"/>
      <c r="Q471" s="11"/>
      <c r="R471" s="11"/>
      <c r="S471" s="141" t="s">
        <v>54</v>
      </c>
      <c r="T471" s="167" t="s">
        <v>54</v>
      </c>
      <c r="U471" s="168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 x14ac:dyDescent="0.45">
      <c r="A472" s="54"/>
      <c r="B472" s="174"/>
      <c r="C472" s="177"/>
      <c r="D472" s="174"/>
      <c r="E472" s="100" t="s">
        <v>55</v>
      </c>
      <c r="F472" s="10"/>
      <c r="G472" s="11"/>
      <c r="H472" s="11"/>
      <c r="I472" s="11"/>
      <c r="J472" s="11"/>
      <c r="K472" s="141" t="s">
        <v>54</v>
      </c>
      <c r="L472" s="167" t="s">
        <v>54</v>
      </c>
      <c r="M472" s="168"/>
      <c r="N472" s="10"/>
      <c r="O472" s="11"/>
      <c r="P472" s="11"/>
      <c r="Q472" s="11"/>
      <c r="R472" s="11"/>
      <c r="S472" s="141" t="s">
        <v>54</v>
      </c>
      <c r="T472" s="167" t="s">
        <v>54</v>
      </c>
      <c r="U472" s="168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 x14ac:dyDescent="0.45">
      <c r="A473" s="24"/>
      <c r="B473" s="174"/>
      <c r="C473" s="177"/>
      <c r="D473" s="174"/>
      <c r="E473" s="100" t="s">
        <v>56</v>
      </c>
      <c r="F473" s="103">
        <f t="shared" ref="F473:J473" si="744">F471-F472</f>
        <v>0</v>
      </c>
      <c r="G473" s="103">
        <f t="shared" si="744"/>
        <v>0</v>
      </c>
      <c r="H473" s="103">
        <f t="shared" si="744"/>
        <v>0</v>
      </c>
      <c r="I473" s="103">
        <f t="shared" si="744"/>
        <v>0</v>
      </c>
      <c r="J473" s="103">
        <f t="shared" si="744"/>
        <v>0</v>
      </c>
      <c r="K473" s="12" t="s">
        <v>54</v>
      </c>
      <c r="L473" s="169" t="s">
        <v>54</v>
      </c>
      <c r="M473" s="170"/>
      <c r="N473" s="103">
        <f t="shared" ref="N473:R473" si="745">N471-N472</f>
        <v>0</v>
      </c>
      <c r="O473" s="103">
        <f t="shared" si="745"/>
        <v>0</v>
      </c>
      <c r="P473" s="103">
        <f t="shared" si="745"/>
        <v>0</v>
      </c>
      <c r="Q473" s="103">
        <f t="shared" si="745"/>
        <v>0</v>
      </c>
      <c r="R473" s="103">
        <f t="shared" si="745"/>
        <v>0</v>
      </c>
      <c r="S473" s="12" t="s">
        <v>54</v>
      </c>
      <c r="T473" s="169" t="s">
        <v>54</v>
      </c>
      <c r="U473" s="170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 x14ac:dyDescent="0.45">
      <c r="A474" s="25"/>
      <c r="B474" s="175"/>
      <c r="C474" s="178"/>
      <c r="D474" s="175"/>
      <c r="E474" s="100" t="s">
        <v>57</v>
      </c>
      <c r="F474" s="104">
        <f t="shared" ref="F474:J474" si="746">(F471-F472)*10</f>
        <v>0</v>
      </c>
      <c r="G474" s="104">
        <f t="shared" si="746"/>
        <v>0</v>
      </c>
      <c r="H474" s="104">
        <f t="shared" si="746"/>
        <v>0</v>
      </c>
      <c r="I474" s="104">
        <f t="shared" si="746"/>
        <v>0</v>
      </c>
      <c r="J474" s="104">
        <f t="shared" si="746"/>
        <v>0</v>
      </c>
      <c r="K474" s="105">
        <f t="shared" ref="K474" si="747">IFERROR(AVERAGE(F474:J474)," ")</f>
        <v>0</v>
      </c>
      <c r="L474" s="179" t="str">
        <f t="shared" ref="L474" si="748">IFERROR((1-((MAX(F474:J474)-MIN(F474:J474))/(2*AVERAGE(F474:J474))))*100," ")</f>
        <v xml:space="preserve"> </v>
      </c>
      <c r="M474" s="180"/>
      <c r="N474" s="104">
        <f t="shared" ref="N474:R474" si="749">(N471-N472)*10</f>
        <v>0</v>
      </c>
      <c r="O474" s="104">
        <f t="shared" si="749"/>
        <v>0</v>
      </c>
      <c r="P474" s="104">
        <f t="shared" si="749"/>
        <v>0</v>
      </c>
      <c r="Q474" s="104">
        <f t="shared" si="749"/>
        <v>0</v>
      </c>
      <c r="R474" s="104">
        <f t="shared" si="749"/>
        <v>0</v>
      </c>
      <c r="S474" s="105">
        <f t="shared" ref="S474" si="750">IFERROR(AVERAGE(N474:R474)," ")</f>
        <v>0</v>
      </c>
      <c r="T474" s="171" t="str">
        <f t="shared" ref="T474" si="751">IFERROR((1-((MAX(N474:R474)-MIN(N474:R474))/(2*AVERAGE(N474:R474))))*100," ")</f>
        <v xml:space="preserve"> </v>
      </c>
      <c r="U474" s="172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 x14ac:dyDescent="0.45">
      <c r="A475" s="21"/>
      <c r="B475" s="173"/>
      <c r="C475" s="176"/>
      <c r="D475" s="173"/>
      <c r="E475" s="100" t="s">
        <v>53</v>
      </c>
      <c r="F475" s="10"/>
      <c r="G475" s="11"/>
      <c r="H475" s="11"/>
      <c r="I475" s="11"/>
      <c r="J475" s="11"/>
      <c r="K475" s="141" t="s">
        <v>54</v>
      </c>
      <c r="L475" s="167" t="s">
        <v>54</v>
      </c>
      <c r="M475" s="168"/>
      <c r="N475" s="10"/>
      <c r="O475" s="11"/>
      <c r="P475" s="11"/>
      <c r="Q475" s="11"/>
      <c r="R475" s="11"/>
      <c r="S475" s="141" t="s">
        <v>54</v>
      </c>
      <c r="T475" s="167" t="s">
        <v>54</v>
      </c>
      <c r="U475" s="168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 x14ac:dyDescent="0.45">
      <c r="A476" s="54"/>
      <c r="B476" s="174"/>
      <c r="C476" s="177"/>
      <c r="D476" s="174"/>
      <c r="E476" s="100" t="s">
        <v>55</v>
      </c>
      <c r="F476" s="10"/>
      <c r="G476" s="11"/>
      <c r="H476" s="11"/>
      <c r="I476" s="11"/>
      <c r="J476" s="11"/>
      <c r="K476" s="141" t="s">
        <v>54</v>
      </c>
      <c r="L476" s="167" t="s">
        <v>54</v>
      </c>
      <c r="M476" s="168"/>
      <c r="N476" s="10"/>
      <c r="O476" s="11"/>
      <c r="P476" s="11"/>
      <c r="Q476" s="11"/>
      <c r="R476" s="11"/>
      <c r="S476" s="141" t="s">
        <v>54</v>
      </c>
      <c r="T476" s="167" t="s">
        <v>54</v>
      </c>
      <c r="U476" s="168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 x14ac:dyDescent="0.45">
      <c r="A477" s="24"/>
      <c r="B477" s="174"/>
      <c r="C477" s="177"/>
      <c r="D477" s="174"/>
      <c r="E477" s="100" t="s">
        <v>56</v>
      </c>
      <c r="F477" s="103">
        <f t="shared" ref="F477:J477" si="752">F475-F476</f>
        <v>0</v>
      </c>
      <c r="G477" s="103">
        <f t="shared" si="752"/>
        <v>0</v>
      </c>
      <c r="H477" s="103">
        <f t="shared" si="752"/>
        <v>0</v>
      </c>
      <c r="I477" s="103">
        <f t="shared" si="752"/>
        <v>0</v>
      </c>
      <c r="J477" s="103">
        <f t="shared" si="752"/>
        <v>0</v>
      </c>
      <c r="K477" s="12" t="s">
        <v>54</v>
      </c>
      <c r="L477" s="169" t="s">
        <v>54</v>
      </c>
      <c r="M477" s="170"/>
      <c r="N477" s="103">
        <f t="shared" ref="N477:R477" si="753">N475-N476</f>
        <v>0</v>
      </c>
      <c r="O477" s="103">
        <f t="shared" si="753"/>
        <v>0</v>
      </c>
      <c r="P477" s="103">
        <f t="shared" si="753"/>
        <v>0</v>
      </c>
      <c r="Q477" s="103">
        <f t="shared" si="753"/>
        <v>0</v>
      </c>
      <c r="R477" s="103">
        <f t="shared" si="753"/>
        <v>0</v>
      </c>
      <c r="S477" s="12" t="s">
        <v>54</v>
      </c>
      <c r="T477" s="169" t="s">
        <v>54</v>
      </c>
      <c r="U477" s="170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 x14ac:dyDescent="0.45">
      <c r="A478" s="25"/>
      <c r="B478" s="175"/>
      <c r="C478" s="178"/>
      <c r="D478" s="175"/>
      <c r="E478" s="100" t="s">
        <v>57</v>
      </c>
      <c r="F478" s="104">
        <f t="shared" ref="F478:J478" si="754">(F475-F476)*10</f>
        <v>0</v>
      </c>
      <c r="G478" s="104">
        <f t="shared" si="754"/>
        <v>0</v>
      </c>
      <c r="H478" s="104">
        <f t="shared" si="754"/>
        <v>0</v>
      </c>
      <c r="I478" s="104">
        <f t="shared" si="754"/>
        <v>0</v>
      </c>
      <c r="J478" s="104">
        <f t="shared" si="754"/>
        <v>0</v>
      </c>
      <c r="K478" s="105">
        <f t="shared" ref="K478" si="755">IFERROR(AVERAGE(F478:J478)," ")</f>
        <v>0</v>
      </c>
      <c r="L478" s="179" t="str">
        <f t="shared" ref="L478" si="756">IFERROR((1-((MAX(F478:J478)-MIN(F478:J478))/(2*AVERAGE(F478:J478))))*100," ")</f>
        <v xml:space="preserve"> </v>
      </c>
      <c r="M478" s="180"/>
      <c r="N478" s="104">
        <f t="shared" ref="N478:R478" si="757">(N475-N476)*10</f>
        <v>0</v>
      </c>
      <c r="O478" s="104">
        <f t="shared" si="757"/>
        <v>0</v>
      </c>
      <c r="P478" s="104">
        <f t="shared" si="757"/>
        <v>0</v>
      </c>
      <c r="Q478" s="104">
        <f t="shared" si="757"/>
        <v>0</v>
      </c>
      <c r="R478" s="104">
        <f t="shared" si="757"/>
        <v>0</v>
      </c>
      <c r="S478" s="105">
        <f t="shared" ref="S478" si="758">IFERROR(AVERAGE(N478:R478)," ")</f>
        <v>0</v>
      </c>
      <c r="T478" s="171" t="str">
        <f t="shared" ref="T478" si="759">IFERROR((1-((MAX(N478:R478)-MIN(N478:R478))/(2*AVERAGE(N478:R478))))*100," ")</f>
        <v xml:space="preserve"> </v>
      </c>
      <c r="U478" s="172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 x14ac:dyDescent="0.45">
      <c r="A479" s="21"/>
      <c r="B479" s="173"/>
      <c r="C479" s="176"/>
      <c r="D479" s="173"/>
      <c r="E479" s="100" t="s">
        <v>53</v>
      </c>
      <c r="F479" s="10"/>
      <c r="G479" s="11"/>
      <c r="H479" s="11"/>
      <c r="I479" s="11"/>
      <c r="J479" s="11"/>
      <c r="K479" s="141" t="s">
        <v>54</v>
      </c>
      <c r="L479" s="167" t="s">
        <v>54</v>
      </c>
      <c r="M479" s="168"/>
      <c r="N479" s="10"/>
      <c r="O479" s="11"/>
      <c r="P479" s="11"/>
      <c r="Q479" s="11"/>
      <c r="R479" s="11"/>
      <c r="S479" s="141" t="s">
        <v>54</v>
      </c>
      <c r="T479" s="167" t="s">
        <v>54</v>
      </c>
      <c r="U479" s="168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 x14ac:dyDescent="0.45">
      <c r="A480" s="54"/>
      <c r="B480" s="174"/>
      <c r="C480" s="177"/>
      <c r="D480" s="174"/>
      <c r="E480" s="100" t="s">
        <v>55</v>
      </c>
      <c r="F480" s="10"/>
      <c r="G480" s="11"/>
      <c r="H480" s="11"/>
      <c r="I480" s="11"/>
      <c r="J480" s="11"/>
      <c r="K480" s="141" t="s">
        <v>54</v>
      </c>
      <c r="L480" s="167" t="s">
        <v>54</v>
      </c>
      <c r="M480" s="168"/>
      <c r="N480" s="10"/>
      <c r="O480" s="11"/>
      <c r="P480" s="11"/>
      <c r="Q480" s="11"/>
      <c r="R480" s="11"/>
      <c r="S480" s="141" t="s">
        <v>54</v>
      </c>
      <c r="T480" s="167" t="s">
        <v>54</v>
      </c>
      <c r="U480" s="168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 x14ac:dyDescent="0.45">
      <c r="A481" s="24"/>
      <c r="B481" s="174"/>
      <c r="C481" s="177"/>
      <c r="D481" s="174"/>
      <c r="E481" s="100" t="s">
        <v>56</v>
      </c>
      <c r="F481" s="103">
        <f t="shared" ref="F481:J481" si="760">F479-F480</f>
        <v>0</v>
      </c>
      <c r="G481" s="103">
        <f t="shared" si="760"/>
        <v>0</v>
      </c>
      <c r="H481" s="103">
        <f t="shared" si="760"/>
        <v>0</v>
      </c>
      <c r="I481" s="103">
        <f t="shared" si="760"/>
        <v>0</v>
      </c>
      <c r="J481" s="103">
        <f t="shared" si="760"/>
        <v>0</v>
      </c>
      <c r="K481" s="12" t="s">
        <v>54</v>
      </c>
      <c r="L481" s="169" t="s">
        <v>54</v>
      </c>
      <c r="M481" s="170"/>
      <c r="N481" s="103">
        <f t="shared" ref="N481:R481" si="761">N479-N480</f>
        <v>0</v>
      </c>
      <c r="O481" s="103">
        <f t="shared" si="761"/>
        <v>0</v>
      </c>
      <c r="P481" s="103">
        <f t="shared" si="761"/>
        <v>0</v>
      </c>
      <c r="Q481" s="103">
        <f t="shared" si="761"/>
        <v>0</v>
      </c>
      <c r="R481" s="103">
        <f t="shared" si="761"/>
        <v>0</v>
      </c>
      <c r="S481" s="12" t="s">
        <v>54</v>
      </c>
      <c r="T481" s="169" t="s">
        <v>54</v>
      </c>
      <c r="U481" s="170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 x14ac:dyDescent="0.45">
      <c r="A482" s="25"/>
      <c r="B482" s="175"/>
      <c r="C482" s="178"/>
      <c r="D482" s="175"/>
      <c r="E482" s="100" t="s">
        <v>57</v>
      </c>
      <c r="F482" s="104">
        <f t="shared" ref="F482:J482" si="762">(F479-F480)*10</f>
        <v>0</v>
      </c>
      <c r="G482" s="104">
        <f t="shared" si="762"/>
        <v>0</v>
      </c>
      <c r="H482" s="104">
        <f t="shared" si="762"/>
        <v>0</v>
      </c>
      <c r="I482" s="104">
        <f t="shared" si="762"/>
        <v>0</v>
      </c>
      <c r="J482" s="104">
        <f t="shared" si="762"/>
        <v>0</v>
      </c>
      <c r="K482" s="105">
        <f t="shared" ref="K482" si="763">IFERROR(AVERAGE(F482:J482)," ")</f>
        <v>0</v>
      </c>
      <c r="L482" s="179" t="str">
        <f t="shared" ref="L482" si="764">IFERROR((1-((MAX(F482:J482)-MIN(F482:J482))/(2*AVERAGE(F482:J482))))*100," ")</f>
        <v xml:space="preserve"> </v>
      </c>
      <c r="M482" s="180"/>
      <c r="N482" s="104">
        <f t="shared" ref="N482:R482" si="765">(N479-N480)*10</f>
        <v>0</v>
      </c>
      <c r="O482" s="104">
        <f t="shared" si="765"/>
        <v>0</v>
      </c>
      <c r="P482" s="104">
        <f t="shared" si="765"/>
        <v>0</v>
      </c>
      <c r="Q482" s="104">
        <f t="shared" si="765"/>
        <v>0</v>
      </c>
      <c r="R482" s="104">
        <f t="shared" si="765"/>
        <v>0</v>
      </c>
      <c r="S482" s="105">
        <f t="shared" ref="S482" si="766">IFERROR(AVERAGE(N482:R482)," ")</f>
        <v>0</v>
      </c>
      <c r="T482" s="171" t="str">
        <f t="shared" ref="T482" si="767">IFERROR((1-((MAX(N482:R482)-MIN(N482:R482))/(2*AVERAGE(N482:R482))))*100," ")</f>
        <v xml:space="preserve"> </v>
      </c>
      <c r="U482" s="172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 x14ac:dyDescent="0.45">
      <c r="A483" s="21"/>
      <c r="B483" s="173"/>
      <c r="C483" s="176"/>
      <c r="D483" s="173"/>
      <c r="E483" s="100" t="s">
        <v>53</v>
      </c>
      <c r="F483" s="10"/>
      <c r="G483" s="11"/>
      <c r="H483" s="11"/>
      <c r="I483" s="11"/>
      <c r="J483" s="11"/>
      <c r="K483" s="141" t="s">
        <v>54</v>
      </c>
      <c r="L483" s="167" t="s">
        <v>54</v>
      </c>
      <c r="M483" s="168"/>
      <c r="N483" s="10"/>
      <c r="O483" s="11"/>
      <c r="P483" s="11"/>
      <c r="Q483" s="11"/>
      <c r="R483" s="11"/>
      <c r="S483" s="141" t="s">
        <v>54</v>
      </c>
      <c r="T483" s="167" t="s">
        <v>54</v>
      </c>
      <c r="U483" s="168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 x14ac:dyDescent="0.45">
      <c r="A484" s="54"/>
      <c r="B484" s="174"/>
      <c r="C484" s="177"/>
      <c r="D484" s="174"/>
      <c r="E484" s="100" t="s">
        <v>55</v>
      </c>
      <c r="F484" s="10"/>
      <c r="G484" s="11"/>
      <c r="H484" s="11"/>
      <c r="I484" s="11"/>
      <c r="J484" s="11"/>
      <c r="K484" s="141" t="s">
        <v>54</v>
      </c>
      <c r="L484" s="167" t="s">
        <v>54</v>
      </c>
      <c r="M484" s="168"/>
      <c r="N484" s="10"/>
      <c r="O484" s="11"/>
      <c r="P484" s="11"/>
      <c r="Q484" s="11"/>
      <c r="R484" s="11"/>
      <c r="S484" s="141" t="s">
        <v>54</v>
      </c>
      <c r="T484" s="167" t="s">
        <v>54</v>
      </c>
      <c r="U484" s="168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 x14ac:dyDescent="0.45">
      <c r="A485" s="24"/>
      <c r="B485" s="174"/>
      <c r="C485" s="177"/>
      <c r="D485" s="174"/>
      <c r="E485" s="100" t="s">
        <v>56</v>
      </c>
      <c r="F485" s="103">
        <f t="shared" ref="F485:J485" si="768">F483-F484</f>
        <v>0</v>
      </c>
      <c r="G485" s="103">
        <f t="shared" si="768"/>
        <v>0</v>
      </c>
      <c r="H485" s="103">
        <f t="shared" si="768"/>
        <v>0</v>
      </c>
      <c r="I485" s="103">
        <f t="shared" si="768"/>
        <v>0</v>
      </c>
      <c r="J485" s="103">
        <f t="shared" si="768"/>
        <v>0</v>
      </c>
      <c r="K485" s="12" t="s">
        <v>54</v>
      </c>
      <c r="L485" s="169" t="s">
        <v>54</v>
      </c>
      <c r="M485" s="170"/>
      <c r="N485" s="103">
        <f t="shared" ref="N485:R485" si="769">N483-N484</f>
        <v>0</v>
      </c>
      <c r="O485" s="103">
        <f t="shared" si="769"/>
        <v>0</v>
      </c>
      <c r="P485" s="103">
        <f t="shared" si="769"/>
        <v>0</v>
      </c>
      <c r="Q485" s="103">
        <f t="shared" si="769"/>
        <v>0</v>
      </c>
      <c r="R485" s="103">
        <f t="shared" si="769"/>
        <v>0</v>
      </c>
      <c r="S485" s="12" t="s">
        <v>54</v>
      </c>
      <c r="T485" s="169" t="s">
        <v>54</v>
      </c>
      <c r="U485" s="170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 x14ac:dyDescent="0.45">
      <c r="A486" s="25"/>
      <c r="B486" s="175"/>
      <c r="C486" s="178"/>
      <c r="D486" s="175"/>
      <c r="E486" s="100" t="s">
        <v>57</v>
      </c>
      <c r="F486" s="104">
        <f t="shared" ref="F486:J486" si="770">(F483-F484)*10</f>
        <v>0</v>
      </c>
      <c r="G486" s="104">
        <f t="shared" si="770"/>
        <v>0</v>
      </c>
      <c r="H486" s="104">
        <f t="shared" si="770"/>
        <v>0</v>
      </c>
      <c r="I486" s="104">
        <f t="shared" si="770"/>
        <v>0</v>
      </c>
      <c r="J486" s="104">
        <f t="shared" si="770"/>
        <v>0</v>
      </c>
      <c r="K486" s="105">
        <f t="shared" ref="K486" si="771">IFERROR(AVERAGE(F486:J486)," ")</f>
        <v>0</v>
      </c>
      <c r="L486" s="179" t="str">
        <f t="shared" ref="L486" si="772">IFERROR((1-((MAX(F486:J486)-MIN(F486:J486))/(2*AVERAGE(F486:J486))))*100," ")</f>
        <v xml:space="preserve"> </v>
      </c>
      <c r="M486" s="180"/>
      <c r="N486" s="104">
        <f t="shared" ref="N486:R486" si="773">(N483-N484)*10</f>
        <v>0</v>
      </c>
      <c r="O486" s="104">
        <f t="shared" si="773"/>
        <v>0</v>
      </c>
      <c r="P486" s="104">
        <f t="shared" si="773"/>
        <v>0</v>
      </c>
      <c r="Q486" s="104">
        <f t="shared" si="773"/>
        <v>0</v>
      </c>
      <c r="R486" s="104">
        <f t="shared" si="773"/>
        <v>0</v>
      </c>
      <c r="S486" s="105">
        <f t="shared" ref="S486" si="774">IFERROR(AVERAGE(N486:R486)," ")</f>
        <v>0</v>
      </c>
      <c r="T486" s="171" t="str">
        <f t="shared" ref="T486" si="775">IFERROR((1-((MAX(N486:R486)-MIN(N486:R486))/(2*AVERAGE(N486:R486))))*100," ")</f>
        <v xml:space="preserve"> </v>
      </c>
      <c r="U486" s="172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 x14ac:dyDescent="0.45">
      <c r="A487" s="21"/>
      <c r="B487" s="173"/>
      <c r="C487" s="176"/>
      <c r="D487" s="173"/>
      <c r="E487" s="100" t="s">
        <v>53</v>
      </c>
      <c r="F487" s="10"/>
      <c r="G487" s="11"/>
      <c r="H487" s="11"/>
      <c r="I487" s="11"/>
      <c r="J487" s="11"/>
      <c r="K487" s="141" t="s">
        <v>54</v>
      </c>
      <c r="L487" s="167" t="s">
        <v>54</v>
      </c>
      <c r="M487" s="168"/>
      <c r="N487" s="10"/>
      <c r="O487" s="11"/>
      <c r="P487" s="11"/>
      <c r="Q487" s="11"/>
      <c r="R487" s="11"/>
      <c r="S487" s="141" t="s">
        <v>54</v>
      </c>
      <c r="T487" s="167" t="s">
        <v>54</v>
      </c>
      <c r="U487" s="168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 x14ac:dyDescent="0.45">
      <c r="A488" s="54"/>
      <c r="B488" s="174"/>
      <c r="C488" s="177"/>
      <c r="D488" s="174"/>
      <c r="E488" s="100" t="s">
        <v>55</v>
      </c>
      <c r="F488" s="10"/>
      <c r="G488" s="11"/>
      <c r="H488" s="11"/>
      <c r="I488" s="11"/>
      <c r="J488" s="11"/>
      <c r="K488" s="141" t="s">
        <v>54</v>
      </c>
      <c r="L488" s="167" t="s">
        <v>54</v>
      </c>
      <c r="M488" s="168"/>
      <c r="N488" s="10"/>
      <c r="O488" s="11"/>
      <c r="P488" s="11"/>
      <c r="Q488" s="11"/>
      <c r="R488" s="11"/>
      <c r="S488" s="141" t="s">
        <v>54</v>
      </c>
      <c r="T488" s="167" t="s">
        <v>54</v>
      </c>
      <c r="U488" s="168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 x14ac:dyDescent="0.45">
      <c r="A489" s="24"/>
      <c r="B489" s="174"/>
      <c r="C489" s="177"/>
      <c r="D489" s="174"/>
      <c r="E489" s="100" t="s">
        <v>56</v>
      </c>
      <c r="F489" s="103">
        <f t="shared" ref="F489:J489" si="776">F487-F488</f>
        <v>0</v>
      </c>
      <c r="G489" s="103">
        <f t="shared" si="776"/>
        <v>0</v>
      </c>
      <c r="H489" s="103">
        <f t="shared" si="776"/>
        <v>0</v>
      </c>
      <c r="I489" s="103">
        <f t="shared" si="776"/>
        <v>0</v>
      </c>
      <c r="J489" s="103">
        <f t="shared" si="776"/>
        <v>0</v>
      </c>
      <c r="K489" s="12" t="s">
        <v>54</v>
      </c>
      <c r="L489" s="169" t="s">
        <v>54</v>
      </c>
      <c r="M489" s="170"/>
      <c r="N489" s="103">
        <f t="shared" ref="N489:R489" si="777">N487-N488</f>
        <v>0</v>
      </c>
      <c r="O489" s="103">
        <f t="shared" si="777"/>
        <v>0</v>
      </c>
      <c r="P489" s="103">
        <f t="shared" si="777"/>
        <v>0</v>
      </c>
      <c r="Q489" s="103">
        <f t="shared" si="777"/>
        <v>0</v>
      </c>
      <c r="R489" s="103">
        <f t="shared" si="777"/>
        <v>0</v>
      </c>
      <c r="S489" s="12" t="s">
        <v>54</v>
      </c>
      <c r="T489" s="169" t="s">
        <v>54</v>
      </c>
      <c r="U489" s="170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 x14ac:dyDescent="0.45">
      <c r="A490" s="25"/>
      <c r="B490" s="175"/>
      <c r="C490" s="178"/>
      <c r="D490" s="175"/>
      <c r="E490" s="100" t="s">
        <v>57</v>
      </c>
      <c r="F490" s="104">
        <f t="shared" ref="F490:J490" si="778">(F487-F488)*10</f>
        <v>0</v>
      </c>
      <c r="G490" s="104">
        <f t="shared" si="778"/>
        <v>0</v>
      </c>
      <c r="H490" s="104">
        <f t="shared" si="778"/>
        <v>0</v>
      </c>
      <c r="I490" s="104">
        <f t="shared" si="778"/>
        <v>0</v>
      </c>
      <c r="J490" s="104">
        <f t="shared" si="778"/>
        <v>0</v>
      </c>
      <c r="K490" s="105">
        <f t="shared" ref="K490" si="779">IFERROR(AVERAGE(F490:J490)," ")</f>
        <v>0</v>
      </c>
      <c r="L490" s="179" t="str">
        <f t="shared" ref="L490" si="780">IFERROR((1-((MAX(F490:J490)-MIN(F490:J490))/(2*AVERAGE(F490:J490))))*100," ")</f>
        <v xml:space="preserve"> </v>
      </c>
      <c r="M490" s="180"/>
      <c r="N490" s="104">
        <f t="shared" ref="N490:R490" si="781">(N487-N488)*10</f>
        <v>0</v>
      </c>
      <c r="O490" s="104">
        <f t="shared" si="781"/>
        <v>0</v>
      </c>
      <c r="P490" s="104">
        <f t="shared" si="781"/>
        <v>0</v>
      </c>
      <c r="Q490" s="104">
        <f t="shared" si="781"/>
        <v>0</v>
      </c>
      <c r="R490" s="104">
        <f t="shared" si="781"/>
        <v>0</v>
      </c>
      <c r="S490" s="105">
        <f t="shared" ref="S490" si="782">IFERROR(AVERAGE(N490:R490)," ")</f>
        <v>0</v>
      </c>
      <c r="T490" s="171" t="str">
        <f t="shared" ref="T490" si="783">IFERROR((1-((MAX(N490:R490)-MIN(N490:R490))/(2*AVERAGE(N490:R490))))*100," ")</f>
        <v xml:space="preserve"> </v>
      </c>
      <c r="U490" s="172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 x14ac:dyDescent="0.45">
      <c r="A491" s="21"/>
      <c r="B491" s="173"/>
      <c r="C491" s="176"/>
      <c r="D491" s="173"/>
      <c r="E491" s="100" t="s">
        <v>53</v>
      </c>
      <c r="F491" s="10"/>
      <c r="G491" s="11"/>
      <c r="H491" s="11"/>
      <c r="I491" s="11"/>
      <c r="J491" s="11"/>
      <c r="K491" s="141" t="s">
        <v>54</v>
      </c>
      <c r="L491" s="167" t="s">
        <v>54</v>
      </c>
      <c r="M491" s="168"/>
      <c r="N491" s="10"/>
      <c r="O491" s="11"/>
      <c r="P491" s="11"/>
      <c r="Q491" s="11"/>
      <c r="R491" s="11"/>
      <c r="S491" s="141" t="s">
        <v>54</v>
      </c>
      <c r="T491" s="167" t="s">
        <v>54</v>
      </c>
      <c r="U491" s="168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 x14ac:dyDescent="0.45">
      <c r="A492" s="54"/>
      <c r="B492" s="174"/>
      <c r="C492" s="177"/>
      <c r="D492" s="174"/>
      <c r="E492" s="100" t="s">
        <v>55</v>
      </c>
      <c r="F492" s="10"/>
      <c r="G492" s="11"/>
      <c r="H492" s="11"/>
      <c r="I492" s="11"/>
      <c r="J492" s="11"/>
      <c r="K492" s="141" t="s">
        <v>54</v>
      </c>
      <c r="L492" s="167" t="s">
        <v>54</v>
      </c>
      <c r="M492" s="168"/>
      <c r="N492" s="10"/>
      <c r="O492" s="11"/>
      <c r="P492" s="11"/>
      <c r="Q492" s="11"/>
      <c r="R492" s="11"/>
      <c r="S492" s="141" t="s">
        <v>54</v>
      </c>
      <c r="T492" s="167" t="s">
        <v>54</v>
      </c>
      <c r="U492" s="168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 x14ac:dyDescent="0.45">
      <c r="A493" s="24"/>
      <c r="B493" s="174"/>
      <c r="C493" s="177"/>
      <c r="D493" s="174"/>
      <c r="E493" s="100" t="s">
        <v>56</v>
      </c>
      <c r="F493" s="103">
        <f t="shared" ref="F493:J493" si="784">F491-F492</f>
        <v>0</v>
      </c>
      <c r="G493" s="103">
        <f t="shared" si="784"/>
        <v>0</v>
      </c>
      <c r="H493" s="103">
        <f t="shared" si="784"/>
        <v>0</v>
      </c>
      <c r="I493" s="103">
        <f t="shared" si="784"/>
        <v>0</v>
      </c>
      <c r="J493" s="103">
        <f t="shared" si="784"/>
        <v>0</v>
      </c>
      <c r="K493" s="12" t="s">
        <v>54</v>
      </c>
      <c r="L493" s="169" t="s">
        <v>54</v>
      </c>
      <c r="M493" s="170"/>
      <c r="N493" s="103">
        <f t="shared" ref="N493:R493" si="785">N491-N492</f>
        <v>0</v>
      </c>
      <c r="O493" s="103">
        <f t="shared" si="785"/>
        <v>0</v>
      </c>
      <c r="P493" s="103">
        <f t="shared" si="785"/>
        <v>0</v>
      </c>
      <c r="Q493" s="103">
        <f t="shared" si="785"/>
        <v>0</v>
      </c>
      <c r="R493" s="103">
        <f t="shared" si="785"/>
        <v>0</v>
      </c>
      <c r="S493" s="12" t="s">
        <v>54</v>
      </c>
      <c r="T493" s="169" t="s">
        <v>54</v>
      </c>
      <c r="U493" s="170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 x14ac:dyDescent="0.45">
      <c r="A494" s="25"/>
      <c r="B494" s="175"/>
      <c r="C494" s="178"/>
      <c r="D494" s="175"/>
      <c r="E494" s="100" t="s">
        <v>57</v>
      </c>
      <c r="F494" s="104">
        <f t="shared" ref="F494:J494" si="786">(F491-F492)*10</f>
        <v>0</v>
      </c>
      <c r="G494" s="104">
        <f t="shared" si="786"/>
        <v>0</v>
      </c>
      <c r="H494" s="104">
        <f t="shared" si="786"/>
        <v>0</v>
      </c>
      <c r="I494" s="104">
        <f t="shared" si="786"/>
        <v>0</v>
      </c>
      <c r="J494" s="104">
        <f t="shared" si="786"/>
        <v>0</v>
      </c>
      <c r="K494" s="105">
        <f t="shared" ref="K494" si="787">IFERROR(AVERAGE(F494:J494)," ")</f>
        <v>0</v>
      </c>
      <c r="L494" s="179" t="str">
        <f t="shared" ref="L494" si="788">IFERROR((1-((MAX(F494:J494)-MIN(F494:J494))/(2*AVERAGE(F494:J494))))*100," ")</f>
        <v xml:space="preserve"> </v>
      </c>
      <c r="M494" s="180"/>
      <c r="N494" s="104">
        <f t="shared" ref="N494:R494" si="789">(N491-N492)*10</f>
        <v>0</v>
      </c>
      <c r="O494" s="104">
        <f t="shared" si="789"/>
        <v>0</v>
      </c>
      <c r="P494" s="104">
        <f t="shared" si="789"/>
        <v>0</v>
      </c>
      <c r="Q494" s="104">
        <f t="shared" si="789"/>
        <v>0</v>
      </c>
      <c r="R494" s="104">
        <f t="shared" si="789"/>
        <v>0</v>
      </c>
      <c r="S494" s="105">
        <f t="shared" ref="S494" si="790">IFERROR(AVERAGE(N494:R494)," ")</f>
        <v>0</v>
      </c>
      <c r="T494" s="171" t="str">
        <f t="shared" ref="T494" si="791">IFERROR((1-((MAX(N494:R494)-MIN(N494:R494))/(2*AVERAGE(N494:R494))))*100," ")</f>
        <v xml:space="preserve"> </v>
      </c>
      <c r="U494" s="172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 x14ac:dyDescent="0.45">
      <c r="A495" s="21"/>
      <c r="B495" s="173"/>
      <c r="C495" s="176"/>
      <c r="D495" s="173"/>
      <c r="E495" s="100" t="s">
        <v>53</v>
      </c>
      <c r="F495" s="10"/>
      <c r="G495" s="11"/>
      <c r="H495" s="11"/>
      <c r="I495" s="11"/>
      <c r="J495" s="11"/>
      <c r="K495" s="141" t="s">
        <v>54</v>
      </c>
      <c r="L495" s="167" t="s">
        <v>54</v>
      </c>
      <c r="M495" s="168"/>
      <c r="N495" s="10"/>
      <c r="O495" s="11"/>
      <c r="P495" s="11"/>
      <c r="Q495" s="11"/>
      <c r="R495" s="11"/>
      <c r="S495" s="141" t="s">
        <v>54</v>
      </c>
      <c r="T495" s="167" t="s">
        <v>54</v>
      </c>
      <c r="U495" s="168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 x14ac:dyDescent="0.45">
      <c r="A496" s="54"/>
      <c r="B496" s="174"/>
      <c r="C496" s="177"/>
      <c r="D496" s="174"/>
      <c r="E496" s="100" t="s">
        <v>55</v>
      </c>
      <c r="F496" s="10"/>
      <c r="G496" s="11"/>
      <c r="H496" s="11"/>
      <c r="I496" s="11"/>
      <c r="J496" s="11"/>
      <c r="K496" s="141" t="s">
        <v>54</v>
      </c>
      <c r="L496" s="167" t="s">
        <v>54</v>
      </c>
      <c r="M496" s="168"/>
      <c r="N496" s="10"/>
      <c r="O496" s="11"/>
      <c r="P496" s="11"/>
      <c r="Q496" s="11"/>
      <c r="R496" s="11"/>
      <c r="S496" s="141" t="s">
        <v>54</v>
      </c>
      <c r="T496" s="167" t="s">
        <v>54</v>
      </c>
      <c r="U496" s="168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 x14ac:dyDescent="0.45">
      <c r="A497" s="24"/>
      <c r="B497" s="174"/>
      <c r="C497" s="177"/>
      <c r="D497" s="174"/>
      <c r="E497" s="100" t="s">
        <v>56</v>
      </c>
      <c r="F497" s="103">
        <f t="shared" ref="F497:J497" si="792">F495-F496</f>
        <v>0</v>
      </c>
      <c r="G497" s="103">
        <f t="shared" si="792"/>
        <v>0</v>
      </c>
      <c r="H497" s="103">
        <f t="shared" si="792"/>
        <v>0</v>
      </c>
      <c r="I497" s="103">
        <f t="shared" si="792"/>
        <v>0</v>
      </c>
      <c r="J497" s="103">
        <f t="shared" si="792"/>
        <v>0</v>
      </c>
      <c r="K497" s="12" t="s">
        <v>54</v>
      </c>
      <c r="L497" s="169" t="s">
        <v>54</v>
      </c>
      <c r="M497" s="170"/>
      <c r="N497" s="103">
        <f t="shared" ref="N497:R497" si="793">N495-N496</f>
        <v>0</v>
      </c>
      <c r="O497" s="103">
        <f t="shared" si="793"/>
        <v>0</v>
      </c>
      <c r="P497" s="103">
        <f t="shared" si="793"/>
        <v>0</v>
      </c>
      <c r="Q497" s="103">
        <f t="shared" si="793"/>
        <v>0</v>
      </c>
      <c r="R497" s="103">
        <f t="shared" si="793"/>
        <v>0</v>
      </c>
      <c r="S497" s="12" t="s">
        <v>54</v>
      </c>
      <c r="T497" s="169" t="s">
        <v>54</v>
      </c>
      <c r="U497" s="170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 x14ac:dyDescent="0.45">
      <c r="A498" s="25"/>
      <c r="B498" s="175"/>
      <c r="C498" s="178"/>
      <c r="D498" s="175"/>
      <c r="E498" s="100" t="s">
        <v>57</v>
      </c>
      <c r="F498" s="104">
        <f t="shared" ref="F498:J498" si="794">(F495-F496)*10</f>
        <v>0</v>
      </c>
      <c r="G498" s="104">
        <f t="shared" si="794"/>
        <v>0</v>
      </c>
      <c r="H498" s="104">
        <f t="shared" si="794"/>
        <v>0</v>
      </c>
      <c r="I498" s="104">
        <f t="shared" si="794"/>
        <v>0</v>
      </c>
      <c r="J498" s="104">
        <f t="shared" si="794"/>
        <v>0</v>
      </c>
      <c r="K498" s="105">
        <f t="shared" ref="K498" si="795">IFERROR(AVERAGE(F498:J498)," ")</f>
        <v>0</v>
      </c>
      <c r="L498" s="179" t="str">
        <f t="shared" ref="L498" si="796">IFERROR((1-((MAX(F498:J498)-MIN(F498:J498))/(2*AVERAGE(F498:J498))))*100," ")</f>
        <v xml:space="preserve"> </v>
      </c>
      <c r="M498" s="180"/>
      <c r="N498" s="104">
        <f t="shared" ref="N498:R498" si="797">(N495-N496)*10</f>
        <v>0</v>
      </c>
      <c r="O498" s="104">
        <f t="shared" si="797"/>
        <v>0</v>
      </c>
      <c r="P498" s="104">
        <f t="shared" si="797"/>
        <v>0</v>
      </c>
      <c r="Q498" s="104">
        <f t="shared" si="797"/>
        <v>0</v>
      </c>
      <c r="R498" s="104">
        <f t="shared" si="797"/>
        <v>0</v>
      </c>
      <c r="S498" s="105">
        <f t="shared" ref="S498" si="798">IFERROR(AVERAGE(N498:R498)," ")</f>
        <v>0</v>
      </c>
      <c r="T498" s="171" t="str">
        <f t="shared" ref="T498" si="799">IFERROR((1-((MAX(N498:R498)-MIN(N498:R498))/(2*AVERAGE(N498:R498))))*100," ")</f>
        <v xml:space="preserve"> </v>
      </c>
      <c r="U498" s="172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 x14ac:dyDescent="0.45">
      <c r="A499" s="21"/>
      <c r="B499" s="173"/>
      <c r="C499" s="176"/>
      <c r="D499" s="173"/>
      <c r="E499" s="100" t="s">
        <v>53</v>
      </c>
      <c r="F499" s="10"/>
      <c r="G499" s="11"/>
      <c r="H499" s="11"/>
      <c r="I499" s="11"/>
      <c r="J499" s="11"/>
      <c r="K499" s="141" t="s">
        <v>54</v>
      </c>
      <c r="L499" s="167" t="s">
        <v>54</v>
      </c>
      <c r="M499" s="168"/>
      <c r="N499" s="10"/>
      <c r="O499" s="11"/>
      <c r="P499" s="11"/>
      <c r="Q499" s="11"/>
      <c r="R499" s="11"/>
      <c r="S499" s="141" t="s">
        <v>54</v>
      </c>
      <c r="T499" s="167" t="s">
        <v>54</v>
      </c>
      <c r="U499" s="168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 x14ac:dyDescent="0.45">
      <c r="A500" s="54"/>
      <c r="B500" s="174"/>
      <c r="C500" s="177"/>
      <c r="D500" s="174"/>
      <c r="E500" s="100" t="s">
        <v>55</v>
      </c>
      <c r="F500" s="10"/>
      <c r="G500" s="11"/>
      <c r="H500" s="11"/>
      <c r="I500" s="11"/>
      <c r="J500" s="11"/>
      <c r="K500" s="141" t="s">
        <v>54</v>
      </c>
      <c r="L500" s="167" t="s">
        <v>54</v>
      </c>
      <c r="M500" s="168"/>
      <c r="N500" s="10"/>
      <c r="O500" s="11"/>
      <c r="P500" s="11"/>
      <c r="Q500" s="11"/>
      <c r="R500" s="11"/>
      <c r="S500" s="141" t="s">
        <v>54</v>
      </c>
      <c r="T500" s="167" t="s">
        <v>54</v>
      </c>
      <c r="U500" s="168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 x14ac:dyDescent="0.45">
      <c r="A501" s="24"/>
      <c r="B501" s="174"/>
      <c r="C501" s="177"/>
      <c r="D501" s="174"/>
      <c r="E501" s="100" t="s">
        <v>56</v>
      </c>
      <c r="F501" s="103">
        <f t="shared" ref="F501:J501" si="800">F499-F500</f>
        <v>0</v>
      </c>
      <c r="G501" s="103">
        <f t="shared" si="800"/>
        <v>0</v>
      </c>
      <c r="H501" s="103">
        <f t="shared" si="800"/>
        <v>0</v>
      </c>
      <c r="I501" s="103">
        <f t="shared" si="800"/>
        <v>0</v>
      </c>
      <c r="J501" s="103">
        <f t="shared" si="800"/>
        <v>0</v>
      </c>
      <c r="K501" s="12" t="s">
        <v>54</v>
      </c>
      <c r="L501" s="169" t="s">
        <v>54</v>
      </c>
      <c r="M501" s="170"/>
      <c r="N501" s="103">
        <f t="shared" ref="N501:R501" si="801">N499-N500</f>
        <v>0</v>
      </c>
      <c r="O501" s="103">
        <f t="shared" si="801"/>
        <v>0</v>
      </c>
      <c r="P501" s="103">
        <f t="shared" si="801"/>
        <v>0</v>
      </c>
      <c r="Q501" s="103">
        <f t="shared" si="801"/>
        <v>0</v>
      </c>
      <c r="R501" s="103">
        <f t="shared" si="801"/>
        <v>0</v>
      </c>
      <c r="S501" s="12" t="s">
        <v>54</v>
      </c>
      <c r="T501" s="169" t="s">
        <v>54</v>
      </c>
      <c r="U501" s="170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 x14ac:dyDescent="0.45">
      <c r="A502" s="25"/>
      <c r="B502" s="175"/>
      <c r="C502" s="178"/>
      <c r="D502" s="175"/>
      <c r="E502" s="100" t="s">
        <v>57</v>
      </c>
      <c r="F502" s="104">
        <f t="shared" ref="F502:J502" si="802">(F499-F500)*10</f>
        <v>0</v>
      </c>
      <c r="G502" s="104">
        <f t="shared" si="802"/>
        <v>0</v>
      </c>
      <c r="H502" s="104">
        <f t="shared" si="802"/>
        <v>0</v>
      </c>
      <c r="I502" s="104">
        <f t="shared" si="802"/>
        <v>0</v>
      </c>
      <c r="J502" s="104">
        <f t="shared" si="802"/>
        <v>0</v>
      </c>
      <c r="K502" s="105">
        <f t="shared" ref="K502" si="803">IFERROR(AVERAGE(F502:J502)," ")</f>
        <v>0</v>
      </c>
      <c r="L502" s="179" t="str">
        <f t="shared" ref="L502" si="804">IFERROR((1-((MAX(F502:J502)-MIN(F502:J502))/(2*AVERAGE(F502:J502))))*100," ")</f>
        <v xml:space="preserve"> </v>
      </c>
      <c r="M502" s="180"/>
      <c r="N502" s="104">
        <f t="shared" ref="N502:R502" si="805">(N499-N500)*10</f>
        <v>0</v>
      </c>
      <c r="O502" s="104">
        <f t="shared" si="805"/>
        <v>0</v>
      </c>
      <c r="P502" s="104">
        <f t="shared" si="805"/>
        <v>0</v>
      </c>
      <c r="Q502" s="104">
        <f t="shared" si="805"/>
        <v>0</v>
      </c>
      <c r="R502" s="104">
        <f t="shared" si="805"/>
        <v>0</v>
      </c>
      <c r="S502" s="105">
        <f t="shared" ref="S502" si="806">IFERROR(AVERAGE(N502:R502)," ")</f>
        <v>0</v>
      </c>
      <c r="T502" s="171" t="str">
        <f t="shared" ref="T502" si="807">IFERROR((1-((MAX(N502:R502)-MIN(N502:R502))/(2*AVERAGE(N502:R502))))*100," ")</f>
        <v xml:space="preserve"> </v>
      </c>
      <c r="U502" s="172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 x14ac:dyDescent="0.45">
      <c r="A503" s="21"/>
      <c r="B503" s="173"/>
      <c r="C503" s="176"/>
      <c r="D503" s="173"/>
      <c r="E503" s="100" t="s">
        <v>53</v>
      </c>
      <c r="F503" s="10"/>
      <c r="G503" s="11"/>
      <c r="H503" s="11"/>
      <c r="I503" s="11"/>
      <c r="J503" s="11"/>
      <c r="K503" s="141" t="s">
        <v>54</v>
      </c>
      <c r="L503" s="167" t="s">
        <v>54</v>
      </c>
      <c r="M503" s="168"/>
      <c r="N503" s="10"/>
      <c r="O503" s="11"/>
      <c r="P503" s="11"/>
      <c r="Q503" s="11"/>
      <c r="R503" s="11"/>
      <c r="S503" s="141" t="s">
        <v>54</v>
      </c>
      <c r="T503" s="167" t="s">
        <v>54</v>
      </c>
      <c r="U503" s="168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 x14ac:dyDescent="0.45">
      <c r="A504" s="54"/>
      <c r="B504" s="174"/>
      <c r="C504" s="177"/>
      <c r="D504" s="174"/>
      <c r="E504" s="100" t="s">
        <v>55</v>
      </c>
      <c r="F504" s="10"/>
      <c r="G504" s="11"/>
      <c r="H504" s="11"/>
      <c r="I504" s="11"/>
      <c r="J504" s="11"/>
      <c r="K504" s="141" t="s">
        <v>54</v>
      </c>
      <c r="L504" s="167" t="s">
        <v>54</v>
      </c>
      <c r="M504" s="168"/>
      <c r="N504" s="10"/>
      <c r="O504" s="11"/>
      <c r="P504" s="11"/>
      <c r="Q504" s="11"/>
      <c r="R504" s="11"/>
      <c r="S504" s="141" t="s">
        <v>54</v>
      </c>
      <c r="T504" s="167" t="s">
        <v>54</v>
      </c>
      <c r="U504" s="168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 x14ac:dyDescent="0.45">
      <c r="A505" s="24"/>
      <c r="B505" s="174"/>
      <c r="C505" s="177"/>
      <c r="D505" s="174"/>
      <c r="E505" s="100" t="s">
        <v>56</v>
      </c>
      <c r="F505" s="103">
        <f t="shared" ref="F505:J505" si="808">F503-F504</f>
        <v>0</v>
      </c>
      <c r="G505" s="103">
        <f t="shared" si="808"/>
        <v>0</v>
      </c>
      <c r="H505" s="103">
        <f t="shared" si="808"/>
        <v>0</v>
      </c>
      <c r="I505" s="103">
        <f t="shared" si="808"/>
        <v>0</v>
      </c>
      <c r="J505" s="103">
        <f t="shared" si="808"/>
        <v>0</v>
      </c>
      <c r="K505" s="12" t="s">
        <v>54</v>
      </c>
      <c r="L505" s="169" t="s">
        <v>54</v>
      </c>
      <c r="M505" s="170"/>
      <c r="N505" s="103">
        <f t="shared" ref="N505:R505" si="809">N503-N504</f>
        <v>0</v>
      </c>
      <c r="O505" s="103">
        <f t="shared" si="809"/>
        <v>0</v>
      </c>
      <c r="P505" s="103">
        <f t="shared" si="809"/>
        <v>0</v>
      </c>
      <c r="Q505" s="103">
        <f t="shared" si="809"/>
        <v>0</v>
      </c>
      <c r="R505" s="103">
        <f t="shared" si="809"/>
        <v>0</v>
      </c>
      <c r="S505" s="12" t="s">
        <v>54</v>
      </c>
      <c r="T505" s="169" t="s">
        <v>54</v>
      </c>
      <c r="U505" s="170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 x14ac:dyDescent="0.45">
      <c r="A506" s="25"/>
      <c r="B506" s="175"/>
      <c r="C506" s="178"/>
      <c r="D506" s="175"/>
      <c r="E506" s="100" t="s">
        <v>57</v>
      </c>
      <c r="F506" s="104">
        <f t="shared" ref="F506:J506" si="810">(F503-F504)*10</f>
        <v>0</v>
      </c>
      <c r="G506" s="104">
        <f t="shared" si="810"/>
        <v>0</v>
      </c>
      <c r="H506" s="104">
        <f t="shared" si="810"/>
        <v>0</v>
      </c>
      <c r="I506" s="104">
        <f t="shared" si="810"/>
        <v>0</v>
      </c>
      <c r="J506" s="104">
        <f t="shared" si="810"/>
        <v>0</v>
      </c>
      <c r="K506" s="105">
        <f t="shared" ref="K506" si="811">IFERROR(AVERAGE(F506:J506)," ")</f>
        <v>0</v>
      </c>
      <c r="L506" s="179" t="str">
        <f t="shared" ref="L506" si="812">IFERROR((1-((MAX(F506:J506)-MIN(F506:J506))/(2*AVERAGE(F506:J506))))*100," ")</f>
        <v xml:space="preserve"> </v>
      </c>
      <c r="M506" s="180"/>
      <c r="N506" s="104">
        <f t="shared" ref="N506:R506" si="813">(N503-N504)*10</f>
        <v>0</v>
      </c>
      <c r="O506" s="104">
        <f t="shared" si="813"/>
        <v>0</v>
      </c>
      <c r="P506" s="104">
        <f t="shared" si="813"/>
        <v>0</v>
      </c>
      <c r="Q506" s="104">
        <f t="shared" si="813"/>
        <v>0</v>
      </c>
      <c r="R506" s="104">
        <f t="shared" si="813"/>
        <v>0</v>
      </c>
      <c r="S506" s="105">
        <f t="shared" ref="S506" si="814">IFERROR(AVERAGE(N506:R506)," ")</f>
        <v>0</v>
      </c>
      <c r="T506" s="171" t="str">
        <f t="shared" ref="T506" si="815">IFERROR((1-((MAX(N506:R506)-MIN(N506:R506))/(2*AVERAGE(N506:R506))))*100," ")</f>
        <v xml:space="preserve"> </v>
      </c>
      <c r="U506" s="172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 x14ac:dyDescent="0.45">
      <c r="A507" s="21"/>
      <c r="B507" s="173"/>
      <c r="C507" s="176"/>
      <c r="D507" s="173"/>
      <c r="E507" s="100" t="s">
        <v>53</v>
      </c>
      <c r="F507" s="10"/>
      <c r="G507" s="11"/>
      <c r="H507" s="11"/>
      <c r="I507" s="11"/>
      <c r="J507" s="11"/>
      <c r="K507" s="141" t="s">
        <v>54</v>
      </c>
      <c r="L507" s="167" t="s">
        <v>54</v>
      </c>
      <c r="M507" s="168"/>
      <c r="N507" s="10"/>
      <c r="O507" s="11"/>
      <c r="P507" s="11"/>
      <c r="Q507" s="11"/>
      <c r="R507" s="11"/>
      <c r="S507" s="141" t="s">
        <v>54</v>
      </c>
      <c r="T507" s="167" t="s">
        <v>54</v>
      </c>
      <c r="U507" s="168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 x14ac:dyDescent="0.45">
      <c r="A508" s="54"/>
      <c r="B508" s="174"/>
      <c r="C508" s="177"/>
      <c r="D508" s="174"/>
      <c r="E508" s="100" t="s">
        <v>55</v>
      </c>
      <c r="F508" s="10"/>
      <c r="G508" s="11"/>
      <c r="H508" s="11"/>
      <c r="I508" s="11"/>
      <c r="J508" s="11"/>
      <c r="K508" s="141" t="s">
        <v>54</v>
      </c>
      <c r="L508" s="167" t="s">
        <v>54</v>
      </c>
      <c r="M508" s="168"/>
      <c r="N508" s="10"/>
      <c r="O508" s="11"/>
      <c r="P508" s="11"/>
      <c r="Q508" s="11"/>
      <c r="R508" s="11"/>
      <c r="S508" s="141" t="s">
        <v>54</v>
      </c>
      <c r="T508" s="167" t="s">
        <v>54</v>
      </c>
      <c r="U508" s="168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 x14ac:dyDescent="0.45">
      <c r="A509" s="24"/>
      <c r="B509" s="174"/>
      <c r="C509" s="177"/>
      <c r="D509" s="174"/>
      <c r="E509" s="100" t="s">
        <v>56</v>
      </c>
      <c r="F509" s="103">
        <f t="shared" ref="F509:J509" si="816">F507-F508</f>
        <v>0</v>
      </c>
      <c r="G509" s="103">
        <f t="shared" si="816"/>
        <v>0</v>
      </c>
      <c r="H509" s="103">
        <f t="shared" si="816"/>
        <v>0</v>
      </c>
      <c r="I509" s="103">
        <f t="shared" si="816"/>
        <v>0</v>
      </c>
      <c r="J509" s="103">
        <f t="shared" si="816"/>
        <v>0</v>
      </c>
      <c r="K509" s="12" t="s">
        <v>54</v>
      </c>
      <c r="L509" s="169" t="s">
        <v>54</v>
      </c>
      <c r="M509" s="170"/>
      <c r="N509" s="103">
        <f t="shared" ref="N509:R509" si="817">N507-N508</f>
        <v>0</v>
      </c>
      <c r="O509" s="103">
        <f t="shared" si="817"/>
        <v>0</v>
      </c>
      <c r="P509" s="103">
        <f t="shared" si="817"/>
        <v>0</v>
      </c>
      <c r="Q509" s="103">
        <f t="shared" si="817"/>
        <v>0</v>
      </c>
      <c r="R509" s="103">
        <f t="shared" si="817"/>
        <v>0</v>
      </c>
      <c r="S509" s="12" t="s">
        <v>54</v>
      </c>
      <c r="T509" s="169" t="s">
        <v>54</v>
      </c>
      <c r="U509" s="170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 x14ac:dyDescent="0.45">
      <c r="A510" s="25"/>
      <c r="B510" s="175"/>
      <c r="C510" s="178"/>
      <c r="D510" s="175"/>
      <c r="E510" s="100" t="s">
        <v>57</v>
      </c>
      <c r="F510" s="104">
        <f t="shared" ref="F510:J510" si="818">(F507-F508)*10</f>
        <v>0</v>
      </c>
      <c r="G510" s="104">
        <f t="shared" si="818"/>
        <v>0</v>
      </c>
      <c r="H510" s="104">
        <f t="shared" si="818"/>
        <v>0</v>
      </c>
      <c r="I510" s="104">
        <f t="shared" si="818"/>
        <v>0</v>
      </c>
      <c r="J510" s="104">
        <f t="shared" si="818"/>
        <v>0</v>
      </c>
      <c r="K510" s="105">
        <f t="shared" ref="K510" si="819">IFERROR(AVERAGE(F510:J510)," ")</f>
        <v>0</v>
      </c>
      <c r="L510" s="179" t="str">
        <f t="shared" ref="L510" si="820">IFERROR((1-((MAX(F510:J510)-MIN(F510:J510))/(2*AVERAGE(F510:J510))))*100," ")</f>
        <v xml:space="preserve"> </v>
      </c>
      <c r="M510" s="180"/>
      <c r="N510" s="104">
        <f t="shared" ref="N510:R510" si="821">(N507-N508)*10</f>
        <v>0</v>
      </c>
      <c r="O510" s="104">
        <f t="shared" si="821"/>
        <v>0</v>
      </c>
      <c r="P510" s="104">
        <f t="shared" si="821"/>
        <v>0</v>
      </c>
      <c r="Q510" s="104">
        <f t="shared" si="821"/>
        <v>0</v>
      </c>
      <c r="R510" s="104">
        <f t="shared" si="821"/>
        <v>0</v>
      </c>
      <c r="S510" s="105">
        <f t="shared" ref="S510" si="822">IFERROR(AVERAGE(N510:R510)," ")</f>
        <v>0</v>
      </c>
      <c r="T510" s="171" t="str">
        <f t="shared" ref="T510" si="823">IFERROR((1-((MAX(N510:R510)-MIN(N510:R510))/(2*AVERAGE(N510:R510))))*100," ")</f>
        <v xml:space="preserve"> </v>
      </c>
      <c r="U510" s="172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 x14ac:dyDescent="0.45">
      <c r="A511" s="21"/>
      <c r="B511" s="173"/>
      <c r="C511" s="176"/>
      <c r="D511" s="173"/>
      <c r="E511" s="100" t="s">
        <v>53</v>
      </c>
      <c r="F511" s="10"/>
      <c r="G511" s="11"/>
      <c r="H511" s="11"/>
      <c r="I511" s="11"/>
      <c r="J511" s="11"/>
      <c r="K511" s="141" t="s">
        <v>54</v>
      </c>
      <c r="L511" s="167" t="s">
        <v>54</v>
      </c>
      <c r="M511" s="168"/>
      <c r="N511" s="10"/>
      <c r="O511" s="11"/>
      <c r="P511" s="11"/>
      <c r="Q511" s="11"/>
      <c r="R511" s="11"/>
      <c r="S511" s="141" t="s">
        <v>54</v>
      </c>
      <c r="T511" s="167" t="s">
        <v>54</v>
      </c>
      <c r="U511" s="168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 x14ac:dyDescent="0.45">
      <c r="A512" s="54"/>
      <c r="B512" s="174"/>
      <c r="C512" s="177"/>
      <c r="D512" s="174"/>
      <c r="E512" s="100" t="s">
        <v>55</v>
      </c>
      <c r="F512" s="10"/>
      <c r="G512" s="11"/>
      <c r="H512" s="11"/>
      <c r="I512" s="11"/>
      <c r="J512" s="11"/>
      <c r="K512" s="141" t="s">
        <v>54</v>
      </c>
      <c r="L512" s="167" t="s">
        <v>54</v>
      </c>
      <c r="M512" s="168"/>
      <c r="N512" s="10"/>
      <c r="O512" s="11"/>
      <c r="P512" s="11"/>
      <c r="Q512" s="11"/>
      <c r="R512" s="11"/>
      <c r="S512" s="141" t="s">
        <v>54</v>
      </c>
      <c r="T512" s="167" t="s">
        <v>54</v>
      </c>
      <c r="U512" s="168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 x14ac:dyDescent="0.45">
      <c r="A513" s="24"/>
      <c r="B513" s="174"/>
      <c r="C513" s="177"/>
      <c r="D513" s="174"/>
      <c r="E513" s="100" t="s">
        <v>56</v>
      </c>
      <c r="F513" s="103">
        <f t="shared" ref="F513:J513" si="824">F511-F512</f>
        <v>0</v>
      </c>
      <c r="G513" s="103">
        <f t="shared" si="824"/>
        <v>0</v>
      </c>
      <c r="H513" s="103">
        <f t="shared" si="824"/>
        <v>0</v>
      </c>
      <c r="I513" s="103">
        <f t="shared" si="824"/>
        <v>0</v>
      </c>
      <c r="J513" s="103">
        <f t="shared" si="824"/>
        <v>0</v>
      </c>
      <c r="K513" s="12" t="s">
        <v>54</v>
      </c>
      <c r="L513" s="169" t="s">
        <v>54</v>
      </c>
      <c r="M513" s="170"/>
      <c r="N513" s="103">
        <f t="shared" ref="N513:R513" si="825">N511-N512</f>
        <v>0</v>
      </c>
      <c r="O513" s="103">
        <f t="shared" si="825"/>
        <v>0</v>
      </c>
      <c r="P513" s="103">
        <f t="shared" si="825"/>
        <v>0</v>
      </c>
      <c r="Q513" s="103">
        <f t="shared" si="825"/>
        <v>0</v>
      </c>
      <c r="R513" s="103">
        <f t="shared" si="825"/>
        <v>0</v>
      </c>
      <c r="S513" s="12" t="s">
        <v>54</v>
      </c>
      <c r="T513" s="169" t="s">
        <v>54</v>
      </c>
      <c r="U513" s="170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 x14ac:dyDescent="0.45">
      <c r="A514" s="25"/>
      <c r="B514" s="175"/>
      <c r="C514" s="178"/>
      <c r="D514" s="175"/>
      <c r="E514" s="100" t="s">
        <v>57</v>
      </c>
      <c r="F514" s="104">
        <f t="shared" ref="F514:J514" si="826">(F511-F512)*10</f>
        <v>0</v>
      </c>
      <c r="G514" s="104">
        <f t="shared" si="826"/>
        <v>0</v>
      </c>
      <c r="H514" s="104">
        <f t="shared" si="826"/>
        <v>0</v>
      </c>
      <c r="I514" s="104">
        <f t="shared" si="826"/>
        <v>0</v>
      </c>
      <c r="J514" s="104">
        <f t="shared" si="826"/>
        <v>0</v>
      </c>
      <c r="K514" s="105">
        <f t="shared" ref="K514" si="827">IFERROR(AVERAGE(F514:J514)," ")</f>
        <v>0</v>
      </c>
      <c r="L514" s="179" t="str">
        <f t="shared" ref="L514" si="828">IFERROR((1-((MAX(F514:J514)-MIN(F514:J514))/(2*AVERAGE(F514:J514))))*100," ")</f>
        <v xml:space="preserve"> </v>
      </c>
      <c r="M514" s="180"/>
      <c r="N514" s="104">
        <f t="shared" ref="N514:R514" si="829">(N511-N512)*10</f>
        <v>0</v>
      </c>
      <c r="O514" s="104">
        <f t="shared" si="829"/>
        <v>0</v>
      </c>
      <c r="P514" s="104">
        <f t="shared" si="829"/>
        <v>0</v>
      </c>
      <c r="Q514" s="104">
        <f t="shared" si="829"/>
        <v>0</v>
      </c>
      <c r="R514" s="104">
        <f t="shared" si="829"/>
        <v>0</v>
      </c>
      <c r="S514" s="105">
        <f t="shared" ref="S514" si="830">IFERROR(AVERAGE(N514:R514)," ")</f>
        <v>0</v>
      </c>
      <c r="T514" s="171" t="str">
        <f t="shared" ref="T514" si="831">IFERROR((1-((MAX(N514:R514)-MIN(N514:R514))/(2*AVERAGE(N514:R514))))*100," ")</f>
        <v xml:space="preserve"> </v>
      </c>
      <c r="U514" s="172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 x14ac:dyDescent="0.45">
      <c r="A515" s="21"/>
      <c r="B515" s="173"/>
      <c r="C515" s="176"/>
      <c r="D515" s="173"/>
      <c r="E515" s="100" t="s">
        <v>53</v>
      </c>
      <c r="F515" s="10"/>
      <c r="G515" s="11"/>
      <c r="H515" s="11"/>
      <c r="I515" s="11"/>
      <c r="J515" s="11"/>
      <c r="K515" s="141" t="s">
        <v>54</v>
      </c>
      <c r="L515" s="167" t="s">
        <v>54</v>
      </c>
      <c r="M515" s="168"/>
      <c r="N515" s="10"/>
      <c r="O515" s="11"/>
      <c r="P515" s="11"/>
      <c r="Q515" s="11"/>
      <c r="R515" s="11"/>
      <c r="S515" s="141" t="s">
        <v>54</v>
      </c>
      <c r="T515" s="167" t="s">
        <v>54</v>
      </c>
      <c r="U515" s="168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 x14ac:dyDescent="0.45">
      <c r="A516" s="54"/>
      <c r="B516" s="174"/>
      <c r="C516" s="177"/>
      <c r="D516" s="174"/>
      <c r="E516" s="100" t="s">
        <v>55</v>
      </c>
      <c r="F516" s="10"/>
      <c r="G516" s="11"/>
      <c r="H516" s="11"/>
      <c r="I516" s="11"/>
      <c r="J516" s="11"/>
      <c r="K516" s="141" t="s">
        <v>54</v>
      </c>
      <c r="L516" s="167" t="s">
        <v>54</v>
      </c>
      <c r="M516" s="168"/>
      <c r="N516" s="10"/>
      <c r="O516" s="11"/>
      <c r="P516" s="11"/>
      <c r="Q516" s="11"/>
      <c r="R516" s="11"/>
      <c r="S516" s="141" t="s">
        <v>54</v>
      </c>
      <c r="T516" s="167" t="s">
        <v>54</v>
      </c>
      <c r="U516" s="168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 x14ac:dyDescent="0.45">
      <c r="A517" s="24"/>
      <c r="B517" s="174"/>
      <c r="C517" s="177"/>
      <c r="D517" s="174"/>
      <c r="E517" s="100" t="s">
        <v>56</v>
      </c>
      <c r="F517" s="103">
        <f t="shared" ref="F517:J517" si="832">F515-F516</f>
        <v>0</v>
      </c>
      <c r="G517" s="103">
        <f t="shared" si="832"/>
        <v>0</v>
      </c>
      <c r="H517" s="103">
        <f t="shared" si="832"/>
        <v>0</v>
      </c>
      <c r="I517" s="103">
        <f t="shared" si="832"/>
        <v>0</v>
      </c>
      <c r="J517" s="103">
        <f t="shared" si="832"/>
        <v>0</v>
      </c>
      <c r="K517" s="12" t="s">
        <v>54</v>
      </c>
      <c r="L517" s="169" t="s">
        <v>54</v>
      </c>
      <c r="M517" s="170"/>
      <c r="N517" s="103">
        <f t="shared" ref="N517:R517" si="833">N515-N516</f>
        <v>0</v>
      </c>
      <c r="O517" s="103">
        <f t="shared" si="833"/>
        <v>0</v>
      </c>
      <c r="P517" s="103">
        <f t="shared" si="833"/>
        <v>0</v>
      </c>
      <c r="Q517" s="103">
        <f t="shared" si="833"/>
        <v>0</v>
      </c>
      <c r="R517" s="103">
        <f t="shared" si="833"/>
        <v>0</v>
      </c>
      <c r="S517" s="12" t="s">
        <v>54</v>
      </c>
      <c r="T517" s="169" t="s">
        <v>54</v>
      </c>
      <c r="U517" s="170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 x14ac:dyDescent="0.45">
      <c r="A518" s="25"/>
      <c r="B518" s="175"/>
      <c r="C518" s="178"/>
      <c r="D518" s="175"/>
      <c r="E518" s="100" t="s">
        <v>57</v>
      </c>
      <c r="F518" s="104">
        <f t="shared" ref="F518:J518" si="834">(F515-F516)*10</f>
        <v>0</v>
      </c>
      <c r="G518" s="104">
        <f t="shared" si="834"/>
        <v>0</v>
      </c>
      <c r="H518" s="104">
        <f t="shared" si="834"/>
        <v>0</v>
      </c>
      <c r="I518" s="104">
        <f t="shared" si="834"/>
        <v>0</v>
      </c>
      <c r="J518" s="104">
        <f t="shared" si="834"/>
        <v>0</v>
      </c>
      <c r="K518" s="105">
        <f t="shared" ref="K518" si="835">IFERROR(AVERAGE(F518:J518)," ")</f>
        <v>0</v>
      </c>
      <c r="L518" s="179" t="str">
        <f t="shared" ref="L518" si="836">IFERROR((1-((MAX(F518:J518)-MIN(F518:J518))/(2*AVERAGE(F518:J518))))*100," ")</f>
        <v xml:space="preserve"> </v>
      </c>
      <c r="M518" s="180"/>
      <c r="N518" s="104">
        <f t="shared" ref="N518:R518" si="837">(N515-N516)*10</f>
        <v>0</v>
      </c>
      <c r="O518" s="104">
        <f t="shared" si="837"/>
        <v>0</v>
      </c>
      <c r="P518" s="104">
        <f t="shared" si="837"/>
        <v>0</v>
      </c>
      <c r="Q518" s="104">
        <f t="shared" si="837"/>
        <v>0</v>
      </c>
      <c r="R518" s="104">
        <f t="shared" si="837"/>
        <v>0</v>
      </c>
      <c r="S518" s="105">
        <f t="shared" ref="S518" si="838">IFERROR(AVERAGE(N518:R518)," ")</f>
        <v>0</v>
      </c>
      <c r="T518" s="171" t="str">
        <f t="shared" ref="T518" si="839">IFERROR((1-((MAX(N518:R518)-MIN(N518:R518))/(2*AVERAGE(N518:R518))))*100," ")</f>
        <v xml:space="preserve"> </v>
      </c>
      <c r="U518" s="172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 x14ac:dyDescent="0.45">
      <c r="A519" s="21"/>
      <c r="B519" s="173"/>
      <c r="C519" s="176"/>
      <c r="D519" s="173"/>
      <c r="E519" s="100" t="s">
        <v>53</v>
      </c>
      <c r="F519" s="10"/>
      <c r="G519" s="11"/>
      <c r="H519" s="11"/>
      <c r="I519" s="11"/>
      <c r="J519" s="11"/>
      <c r="K519" s="141" t="s">
        <v>54</v>
      </c>
      <c r="L519" s="167" t="s">
        <v>54</v>
      </c>
      <c r="M519" s="168"/>
      <c r="N519" s="10"/>
      <c r="O519" s="11"/>
      <c r="P519" s="11"/>
      <c r="Q519" s="11"/>
      <c r="R519" s="11"/>
      <c r="S519" s="141" t="s">
        <v>54</v>
      </c>
      <c r="T519" s="167" t="s">
        <v>54</v>
      </c>
      <c r="U519" s="168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 x14ac:dyDescent="0.45">
      <c r="A520" s="54"/>
      <c r="B520" s="174"/>
      <c r="C520" s="177"/>
      <c r="D520" s="174"/>
      <c r="E520" s="100" t="s">
        <v>55</v>
      </c>
      <c r="F520" s="10"/>
      <c r="G520" s="11"/>
      <c r="H520" s="11"/>
      <c r="I520" s="11"/>
      <c r="J520" s="11"/>
      <c r="K520" s="141" t="s">
        <v>54</v>
      </c>
      <c r="L520" s="167" t="s">
        <v>54</v>
      </c>
      <c r="M520" s="168"/>
      <c r="N520" s="10"/>
      <c r="O520" s="11"/>
      <c r="P520" s="11"/>
      <c r="Q520" s="11"/>
      <c r="R520" s="11"/>
      <c r="S520" s="141" t="s">
        <v>54</v>
      </c>
      <c r="T520" s="167" t="s">
        <v>54</v>
      </c>
      <c r="U520" s="168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 x14ac:dyDescent="0.45">
      <c r="A521" s="24"/>
      <c r="B521" s="174"/>
      <c r="C521" s="177"/>
      <c r="D521" s="174"/>
      <c r="E521" s="100" t="s">
        <v>56</v>
      </c>
      <c r="F521" s="103">
        <f t="shared" ref="F521:J521" si="840">F519-F520</f>
        <v>0</v>
      </c>
      <c r="G521" s="103">
        <f t="shared" si="840"/>
        <v>0</v>
      </c>
      <c r="H521" s="103">
        <f t="shared" si="840"/>
        <v>0</v>
      </c>
      <c r="I521" s="103">
        <f t="shared" si="840"/>
        <v>0</v>
      </c>
      <c r="J521" s="103">
        <f t="shared" si="840"/>
        <v>0</v>
      </c>
      <c r="K521" s="12" t="s">
        <v>54</v>
      </c>
      <c r="L521" s="169" t="s">
        <v>54</v>
      </c>
      <c r="M521" s="170"/>
      <c r="N521" s="103">
        <f t="shared" ref="N521:R521" si="841">N519-N520</f>
        <v>0</v>
      </c>
      <c r="O521" s="103">
        <f t="shared" si="841"/>
        <v>0</v>
      </c>
      <c r="P521" s="103">
        <f t="shared" si="841"/>
        <v>0</v>
      </c>
      <c r="Q521" s="103">
        <f t="shared" si="841"/>
        <v>0</v>
      </c>
      <c r="R521" s="103">
        <f t="shared" si="841"/>
        <v>0</v>
      </c>
      <c r="S521" s="12" t="s">
        <v>54</v>
      </c>
      <c r="T521" s="169" t="s">
        <v>54</v>
      </c>
      <c r="U521" s="170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 x14ac:dyDescent="0.45">
      <c r="A522" s="25"/>
      <c r="B522" s="175"/>
      <c r="C522" s="178"/>
      <c r="D522" s="175"/>
      <c r="E522" s="100" t="s">
        <v>57</v>
      </c>
      <c r="F522" s="104">
        <f t="shared" ref="F522:J522" si="842">(F519-F520)*10</f>
        <v>0</v>
      </c>
      <c r="G522" s="104">
        <f t="shared" si="842"/>
        <v>0</v>
      </c>
      <c r="H522" s="104">
        <f t="shared" si="842"/>
        <v>0</v>
      </c>
      <c r="I522" s="104">
        <f t="shared" si="842"/>
        <v>0</v>
      </c>
      <c r="J522" s="104">
        <f t="shared" si="842"/>
        <v>0</v>
      </c>
      <c r="K522" s="105">
        <f t="shared" ref="K522" si="843">IFERROR(AVERAGE(F522:J522)," ")</f>
        <v>0</v>
      </c>
      <c r="L522" s="179" t="str">
        <f t="shared" ref="L522" si="844">IFERROR((1-((MAX(F522:J522)-MIN(F522:J522))/(2*AVERAGE(F522:J522))))*100," ")</f>
        <v xml:space="preserve"> </v>
      </c>
      <c r="M522" s="180"/>
      <c r="N522" s="104">
        <f t="shared" ref="N522:R522" si="845">(N519-N520)*10</f>
        <v>0</v>
      </c>
      <c r="O522" s="104">
        <f t="shared" si="845"/>
        <v>0</v>
      </c>
      <c r="P522" s="104">
        <f t="shared" si="845"/>
        <v>0</v>
      </c>
      <c r="Q522" s="104">
        <f t="shared" si="845"/>
        <v>0</v>
      </c>
      <c r="R522" s="104">
        <f t="shared" si="845"/>
        <v>0</v>
      </c>
      <c r="S522" s="105">
        <f t="shared" ref="S522" si="846">IFERROR(AVERAGE(N522:R522)," ")</f>
        <v>0</v>
      </c>
      <c r="T522" s="171" t="str">
        <f t="shared" ref="T522" si="847">IFERROR((1-((MAX(N522:R522)-MIN(N522:R522))/(2*AVERAGE(N522:R522))))*100," ")</f>
        <v xml:space="preserve"> </v>
      </c>
      <c r="U522" s="172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 x14ac:dyDescent="0.45">
      <c r="A523" s="21"/>
      <c r="B523" s="173"/>
      <c r="C523" s="176"/>
      <c r="D523" s="173"/>
      <c r="E523" s="100" t="s">
        <v>53</v>
      </c>
      <c r="F523" s="10"/>
      <c r="G523" s="11"/>
      <c r="H523" s="11"/>
      <c r="I523" s="11"/>
      <c r="J523" s="11"/>
      <c r="K523" s="141" t="s">
        <v>54</v>
      </c>
      <c r="L523" s="167" t="s">
        <v>54</v>
      </c>
      <c r="M523" s="168"/>
      <c r="N523" s="10"/>
      <c r="O523" s="11"/>
      <c r="P523" s="11"/>
      <c r="Q523" s="11"/>
      <c r="R523" s="11"/>
      <c r="S523" s="141" t="s">
        <v>54</v>
      </c>
      <c r="T523" s="167" t="s">
        <v>54</v>
      </c>
      <c r="U523" s="168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 x14ac:dyDescent="0.45">
      <c r="A524" s="54"/>
      <c r="B524" s="174"/>
      <c r="C524" s="177"/>
      <c r="D524" s="174"/>
      <c r="E524" s="100" t="s">
        <v>55</v>
      </c>
      <c r="F524" s="10"/>
      <c r="G524" s="11"/>
      <c r="H524" s="11"/>
      <c r="I524" s="11"/>
      <c r="J524" s="11"/>
      <c r="K524" s="141" t="s">
        <v>54</v>
      </c>
      <c r="L524" s="167" t="s">
        <v>54</v>
      </c>
      <c r="M524" s="168"/>
      <c r="N524" s="10"/>
      <c r="O524" s="11"/>
      <c r="P524" s="11"/>
      <c r="Q524" s="11"/>
      <c r="R524" s="11"/>
      <c r="S524" s="141" t="s">
        <v>54</v>
      </c>
      <c r="T524" s="167" t="s">
        <v>54</v>
      </c>
      <c r="U524" s="168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 x14ac:dyDescent="0.45">
      <c r="A525" s="24"/>
      <c r="B525" s="174"/>
      <c r="C525" s="177"/>
      <c r="D525" s="174"/>
      <c r="E525" s="100" t="s">
        <v>56</v>
      </c>
      <c r="F525" s="103">
        <f t="shared" ref="F525:J525" si="848">F523-F524</f>
        <v>0</v>
      </c>
      <c r="G525" s="103">
        <f t="shared" si="848"/>
        <v>0</v>
      </c>
      <c r="H525" s="103">
        <f t="shared" si="848"/>
        <v>0</v>
      </c>
      <c r="I525" s="103">
        <f t="shared" si="848"/>
        <v>0</v>
      </c>
      <c r="J525" s="103">
        <f t="shared" si="848"/>
        <v>0</v>
      </c>
      <c r="K525" s="12" t="s">
        <v>54</v>
      </c>
      <c r="L525" s="169" t="s">
        <v>54</v>
      </c>
      <c r="M525" s="170"/>
      <c r="N525" s="103">
        <f t="shared" ref="N525:R525" si="849">N523-N524</f>
        <v>0</v>
      </c>
      <c r="O525" s="103">
        <f t="shared" si="849"/>
        <v>0</v>
      </c>
      <c r="P525" s="103">
        <f t="shared" si="849"/>
        <v>0</v>
      </c>
      <c r="Q525" s="103">
        <f t="shared" si="849"/>
        <v>0</v>
      </c>
      <c r="R525" s="103">
        <f t="shared" si="849"/>
        <v>0</v>
      </c>
      <c r="S525" s="12" t="s">
        <v>54</v>
      </c>
      <c r="T525" s="169" t="s">
        <v>54</v>
      </c>
      <c r="U525" s="170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 x14ac:dyDescent="0.45">
      <c r="A526" s="25"/>
      <c r="B526" s="175"/>
      <c r="C526" s="178"/>
      <c r="D526" s="175"/>
      <c r="E526" s="100" t="s">
        <v>57</v>
      </c>
      <c r="F526" s="104">
        <f t="shared" ref="F526:J526" si="850">(F523-F524)*10</f>
        <v>0</v>
      </c>
      <c r="G526" s="104">
        <f t="shared" si="850"/>
        <v>0</v>
      </c>
      <c r="H526" s="104">
        <f t="shared" si="850"/>
        <v>0</v>
      </c>
      <c r="I526" s="104">
        <f t="shared" si="850"/>
        <v>0</v>
      </c>
      <c r="J526" s="104">
        <f t="shared" si="850"/>
        <v>0</v>
      </c>
      <c r="K526" s="105">
        <f t="shared" ref="K526" si="851">IFERROR(AVERAGE(F526:J526)," ")</f>
        <v>0</v>
      </c>
      <c r="L526" s="179" t="str">
        <f t="shared" ref="L526" si="852">IFERROR((1-((MAX(F526:J526)-MIN(F526:J526))/(2*AVERAGE(F526:J526))))*100," ")</f>
        <v xml:space="preserve"> </v>
      </c>
      <c r="M526" s="180"/>
      <c r="N526" s="104">
        <f t="shared" ref="N526:R526" si="853">(N523-N524)*10</f>
        <v>0</v>
      </c>
      <c r="O526" s="104">
        <f t="shared" si="853"/>
        <v>0</v>
      </c>
      <c r="P526" s="104">
        <f t="shared" si="853"/>
        <v>0</v>
      </c>
      <c r="Q526" s="104">
        <f t="shared" si="853"/>
        <v>0</v>
      </c>
      <c r="R526" s="104">
        <f t="shared" si="853"/>
        <v>0</v>
      </c>
      <c r="S526" s="105">
        <f t="shared" ref="S526" si="854">IFERROR(AVERAGE(N526:R526)," ")</f>
        <v>0</v>
      </c>
      <c r="T526" s="171" t="str">
        <f t="shared" ref="T526" si="855">IFERROR((1-((MAX(N526:R526)-MIN(N526:R526))/(2*AVERAGE(N526:R526))))*100," ")</f>
        <v xml:space="preserve"> </v>
      </c>
      <c r="U526" s="172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 x14ac:dyDescent="0.45">
      <c r="A527" s="21"/>
      <c r="B527" s="173"/>
      <c r="C527" s="176"/>
      <c r="D527" s="173"/>
      <c r="E527" s="100" t="s">
        <v>53</v>
      </c>
      <c r="F527" s="10"/>
      <c r="G527" s="11"/>
      <c r="H527" s="11"/>
      <c r="I527" s="11"/>
      <c r="J527" s="11"/>
      <c r="K527" s="141" t="s">
        <v>54</v>
      </c>
      <c r="L527" s="167" t="s">
        <v>54</v>
      </c>
      <c r="M527" s="168"/>
      <c r="N527" s="10"/>
      <c r="O527" s="11"/>
      <c r="P527" s="11"/>
      <c r="Q527" s="11"/>
      <c r="R527" s="11"/>
      <c r="S527" s="141" t="s">
        <v>54</v>
      </c>
      <c r="T527" s="167" t="s">
        <v>54</v>
      </c>
      <c r="U527" s="168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 x14ac:dyDescent="0.45">
      <c r="A528" s="54"/>
      <c r="B528" s="174"/>
      <c r="C528" s="177"/>
      <c r="D528" s="174"/>
      <c r="E528" s="100" t="s">
        <v>55</v>
      </c>
      <c r="F528" s="10"/>
      <c r="G528" s="11"/>
      <c r="H528" s="11"/>
      <c r="I528" s="11"/>
      <c r="J528" s="11"/>
      <c r="K528" s="141" t="s">
        <v>54</v>
      </c>
      <c r="L528" s="167" t="s">
        <v>54</v>
      </c>
      <c r="M528" s="168"/>
      <c r="N528" s="10"/>
      <c r="O528" s="11"/>
      <c r="P528" s="11"/>
      <c r="Q528" s="11"/>
      <c r="R528" s="11"/>
      <c r="S528" s="141" t="s">
        <v>54</v>
      </c>
      <c r="T528" s="167" t="s">
        <v>54</v>
      </c>
      <c r="U528" s="168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 x14ac:dyDescent="0.45">
      <c r="A529" s="24"/>
      <c r="B529" s="174"/>
      <c r="C529" s="177"/>
      <c r="D529" s="174"/>
      <c r="E529" s="100" t="s">
        <v>56</v>
      </c>
      <c r="F529" s="103">
        <f t="shared" ref="F529:J529" si="856">F527-F528</f>
        <v>0</v>
      </c>
      <c r="G529" s="103">
        <f t="shared" si="856"/>
        <v>0</v>
      </c>
      <c r="H529" s="103">
        <f t="shared" si="856"/>
        <v>0</v>
      </c>
      <c r="I529" s="103">
        <f t="shared" si="856"/>
        <v>0</v>
      </c>
      <c r="J529" s="103">
        <f t="shared" si="856"/>
        <v>0</v>
      </c>
      <c r="K529" s="12" t="s">
        <v>54</v>
      </c>
      <c r="L529" s="169" t="s">
        <v>54</v>
      </c>
      <c r="M529" s="170"/>
      <c r="N529" s="103">
        <f t="shared" ref="N529:R529" si="857">N527-N528</f>
        <v>0</v>
      </c>
      <c r="O529" s="103">
        <f t="shared" si="857"/>
        <v>0</v>
      </c>
      <c r="P529" s="103">
        <f t="shared" si="857"/>
        <v>0</v>
      </c>
      <c r="Q529" s="103">
        <f t="shared" si="857"/>
        <v>0</v>
      </c>
      <c r="R529" s="103">
        <f t="shared" si="857"/>
        <v>0</v>
      </c>
      <c r="S529" s="12" t="s">
        <v>54</v>
      </c>
      <c r="T529" s="169" t="s">
        <v>54</v>
      </c>
      <c r="U529" s="170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 x14ac:dyDescent="0.45">
      <c r="A530" s="25"/>
      <c r="B530" s="175"/>
      <c r="C530" s="178"/>
      <c r="D530" s="175"/>
      <c r="E530" s="100" t="s">
        <v>57</v>
      </c>
      <c r="F530" s="104">
        <f t="shared" ref="F530:J530" si="858">(F527-F528)*10</f>
        <v>0</v>
      </c>
      <c r="G530" s="104">
        <f t="shared" si="858"/>
        <v>0</v>
      </c>
      <c r="H530" s="104">
        <f t="shared" si="858"/>
        <v>0</v>
      </c>
      <c r="I530" s="104">
        <f t="shared" si="858"/>
        <v>0</v>
      </c>
      <c r="J530" s="104">
        <f t="shared" si="858"/>
        <v>0</v>
      </c>
      <c r="K530" s="105">
        <f t="shared" ref="K530" si="859">IFERROR(AVERAGE(F530:J530)," ")</f>
        <v>0</v>
      </c>
      <c r="L530" s="179" t="str">
        <f t="shared" ref="L530" si="860">IFERROR((1-((MAX(F530:J530)-MIN(F530:J530))/(2*AVERAGE(F530:J530))))*100," ")</f>
        <v xml:space="preserve"> </v>
      </c>
      <c r="M530" s="180"/>
      <c r="N530" s="104">
        <f t="shared" ref="N530:R530" si="861">(N527-N528)*10</f>
        <v>0</v>
      </c>
      <c r="O530" s="104">
        <f t="shared" si="861"/>
        <v>0</v>
      </c>
      <c r="P530" s="104">
        <f t="shared" si="861"/>
        <v>0</v>
      </c>
      <c r="Q530" s="104">
        <f t="shared" si="861"/>
        <v>0</v>
      </c>
      <c r="R530" s="104">
        <f t="shared" si="861"/>
        <v>0</v>
      </c>
      <c r="S530" s="105">
        <f t="shared" ref="S530" si="862">IFERROR(AVERAGE(N530:R530)," ")</f>
        <v>0</v>
      </c>
      <c r="T530" s="171" t="str">
        <f t="shared" ref="T530" si="863">IFERROR((1-((MAX(N530:R530)-MIN(N530:R530))/(2*AVERAGE(N530:R530))))*100," ")</f>
        <v xml:space="preserve"> </v>
      </c>
      <c r="U530" s="172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 x14ac:dyDescent="0.45">
      <c r="A531" s="21"/>
      <c r="B531" s="173"/>
      <c r="C531" s="176"/>
      <c r="D531" s="173"/>
      <c r="E531" s="100" t="s">
        <v>53</v>
      </c>
      <c r="F531" s="10"/>
      <c r="G531" s="11"/>
      <c r="H531" s="11"/>
      <c r="I531" s="11"/>
      <c r="J531" s="11"/>
      <c r="K531" s="141" t="s">
        <v>54</v>
      </c>
      <c r="L531" s="167" t="s">
        <v>54</v>
      </c>
      <c r="M531" s="168"/>
      <c r="N531" s="10"/>
      <c r="O531" s="11"/>
      <c r="P531" s="11"/>
      <c r="Q531" s="11"/>
      <c r="R531" s="11"/>
      <c r="S531" s="141" t="s">
        <v>54</v>
      </c>
      <c r="T531" s="167" t="s">
        <v>54</v>
      </c>
      <c r="U531" s="168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 x14ac:dyDescent="0.45">
      <c r="A532" s="54"/>
      <c r="B532" s="174"/>
      <c r="C532" s="177"/>
      <c r="D532" s="174"/>
      <c r="E532" s="100" t="s">
        <v>55</v>
      </c>
      <c r="F532" s="10"/>
      <c r="G532" s="11"/>
      <c r="H532" s="11"/>
      <c r="I532" s="11"/>
      <c r="J532" s="11"/>
      <c r="K532" s="141" t="s">
        <v>54</v>
      </c>
      <c r="L532" s="167" t="s">
        <v>54</v>
      </c>
      <c r="M532" s="168"/>
      <c r="N532" s="10"/>
      <c r="O532" s="11"/>
      <c r="P532" s="11"/>
      <c r="Q532" s="11"/>
      <c r="R532" s="11"/>
      <c r="S532" s="141" t="s">
        <v>54</v>
      </c>
      <c r="T532" s="167" t="s">
        <v>54</v>
      </c>
      <c r="U532" s="168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 x14ac:dyDescent="0.45">
      <c r="A533" s="24"/>
      <c r="B533" s="174"/>
      <c r="C533" s="177"/>
      <c r="D533" s="174"/>
      <c r="E533" s="100" t="s">
        <v>56</v>
      </c>
      <c r="F533" s="103">
        <f t="shared" ref="F533:J533" si="864">F531-F532</f>
        <v>0</v>
      </c>
      <c r="G533" s="103">
        <f t="shared" si="864"/>
        <v>0</v>
      </c>
      <c r="H533" s="103">
        <f t="shared" si="864"/>
        <v>0</v>
      </c>
      <c r="I533" s="103">
        <f t="shared" si="864"/>
        <v>0</v>
      </c>
      <c r="J533" s="103">
        <f t="shared" si="864"/>
        <v>0</v>
      </c>
      <c r="K533" s="12" t="s">
        <v>54</v>
      </c>
      <c r="L533" s="169" t="s">
        <v>54</v>
      </c>
      <c r="M533" s="170"/>
      <c r="N533" s="103">
        <f t="shared" ref="N533:R533" si="865">N531-N532</f>
        <v>0</v>
      </c>
      <c r="O533" s="103">
        <f t="shared" si="865"/>
        <v>0</v>
      </c>
      <c r="P533" s="103">
        <f t="shared" si="865"/>
        <v>0</v>
      </c>
      <c r="Q533" s="103">
        <f t="shared" si="865"/>
        <v>0</v>
      </c>
      <c r="R533" s="103">
        <f t="shared" si="865"/>
        <v>0</v>
      </c>
      <c r="S533" s="12" t="s">
        <v>54</v>
      </c>
      <c r="T533" s="169" t="s">
        <v>54</v>
      </c>
      <c r="U533" s="170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 x14ac:dyDescent="0.45">
      <c r="A534" s="25"/>
      <c r="B534" s="175"/>
      <c r="C534" s="178"/>
      <c r="D534" s="175"/>
      <c r="E534" s="100" t="s">
        <v>57</v>
      </c>
      <c r="F534" s="104">
        <f t="shared" ref="F534:J534" si="866">(F531-F532)*10</f>
        <v>0</v>
      </c>
      <c r="G534" s="104">
        <f t="shared" si="866"/>
        <v>0</v>
      </c>
      <c r="H534" s="104">
        <f t="shared" si="866"/>
        <v>0</v>
      </c>
      <c r="I534" s="104">
        <f t="shared" si="866"/>
        <v>0</v>
      </c>
      <c r="J534" s="104">
        <f t="shared" si="866"/>
        <v>0</v>
      </c>
      <c r="K534" s="105">
        <f t="shared" ref="K534" si="867">IFERROR(AVERAGE(F534:J534)," ")</f>
        <v>0</v>
      </c>
      <c r="L534" s="179" t="str">
        <f t="shared" ref="L534" si="868">IFERROR((1-((MAX(F534:J534)-MIN(F534:J534))/(2*AVERAGE(F534:J534))))*100," ")</f>
        <v xml:space="preserve"> </v>
      </c>
      <c r="M534" s="180"/>
      <c r="N534" s="104">
        <f t="shared" ref="N534:R534" si="869">(N531-N532)*10</f>
        <v>0</v>
      </c>
      <c r="O534" s="104">
        <f t="shared" si="869"/>
        <v>0</v>
      </c>
      <c r="P534" s="104">
        <f t="shared" si="869"/>
        <v>0</v>
      </c>
      <c r="Q534" s="104">
        <f t="shared" si="869"/>
        <v>0</v>
      </c>
      <c r="R534" s="104">
        <f t="shared" si="869"/>
        <v>0</v>
      </c>
      <c r="S534" s="105">
        <f t="shared" ref="S534" si="870">IFERROR(AVERAGE(N534:R534)," ")</f>
        <v>0</v>
      </c>
      <c r="T534" s="171" t="str">
        <f t="shared" ref="T534" si="871">IFERROR((1-((MAX(N534:R534)-MIN(N534:R534))/(2*AVERAGE(N534:R534))))*100," ")</f>
        <v xml:space="preserve"> </v>
      </c>
      <c r="U534" s="172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 x14ac:dyDescent="0.45">
      <c r="A535" s="21"/>
      <c r="B535" s="173"/>
      <c r="C535" s="176"/>
      <c r="D535" s="173"/>
      <c r="E535" s="100" t="s">
        <v>53</v>
      </c>
      <c r="F535" s="10"/>
      <c r="G535" s="11"/>
      <c r="H535" s="11"/>
      <c r="I535" s="11"/>
      <c r="J535" s="11"/>
      <c r="K535" s="141" t="s">
        <v>54</v>
      </c>
      <c r="L535" s="167" t="s">
        <v>54</v>
      </c>
      <c r="M535" s="168"/>
      <c r="N535" s="10"/>
      <c r="O535" s="11"/>
      <c r="P535" s="11"/>
      <c r="Q535" s="11"/>
      <c r="R535" s="11"/>
      <c r="S535" s="141" t="s">
        <v>54</v>
      </c>
      <c r="T535" s="167" t="s">
        <v>54</v>
      </c>
      <c r="U535" s="168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 x14ac:dyDescent="0.45">
      <c r="A536" s="54"/>
      <c r="B536" s="174"/>
      <c r="C536" s="177"/>
      <c r="D536" s="174"/>
      <c r="E536" s="100" t="s">
        <v>55</v>
      </c>
      <c r="F536" s="10"/>
      <c r="G536" s="11"/>
      <c r="H536" s="11"/>
      <c r="I536" s="11"/>
      <c r="J536" s="11"/>
      <c r="K536" s="141" t="s">
        <v>54</v>
      </c>
      <c r="L536" s="167" t="s">
        <v>54</v>
      </c>
      <c r="M536" s="168"/>
      <c r="N536" s="10"/>
      <c r="O536" s="11"/>
      <c r="P536" s="11"/>
      <c r="Q536" s="11"/>
      <c r="R536" s="11"/>
      <c r="S536" s="141" t="s">
        <v>54</v>
      </c>
      <c r="T536" s="167" t="s">
        <v>54</v>
      </c>
      <c r="U536" s="168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 x14ac:dyDescent="0.45">
      <c r="A537" s="24"/>
      <c r="B537" s="174"/>
      <c r="C537" s="177"/>
      <c r="D537" s="174"/>
      <c r="E537" s="100" t="s">
        <v>56</v>
      </c>
      <c r="F537" s="103">
        <f t="shared" ref="F537:J537" si="872">F535-F536</f>
        <v>0</v>
      </c>
      <c r="G537" s="103">
        <f t="shared" si="872"/>
        <v>0</v>
      </c>
      <c r="H537" s="103">
        <f t="shared" si="872"/>
        <v>0</v>
      </c>
      <c r="I537" s="103">
        <f t="shared" si="872"/>
        <v>0</v>
      </c>
      <c r="J537" s="103">
        <f t="shared" si="872"/>
        <v>0</v>
      </c>
      <c r="K537" s="12" t="s">
        <v>54</v>
      </c>
      <c r="L537" s="169" t="s">
        <v>54</v>
      </c>
      <c r="M537" s="170"/>
      <c r="N537" s="103">
        <f t="shared" ref="N537:R537" si="873">N535-N536</f>
        <v>0</v>
      </c>
      <c r="O537" s="103">
        <f t="shared" si="873"/>
        <v>0</v>
      </c>
      <c r="P537" s="103">
        <f t="shared" si="873"/>
        <v>0</v>
      </c>
      <c r="Q537" s="103">
        <f t="shared" si="873"/>
        <v>0</v>
      </c>
      <c r="R537" s="103">
        <f t="shared" si="873"/>
        <v>0</v>
      </c>
      <c r="S537" s="12" t="s">
        <v>54</v>
      </c>
      <c r="T537" s="169" t="s">
        <v>54</v>
      </c>
      <c r="U537" s="170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 x14ac:dyDescent="0.45">
      <c r="A538" s="25"/>
      <c r="B538" s="175"/>
      <c r="C538" s="178"/>
      <c r="D538" s="175"/>
      <c r="E538" s="100" t="s">
        <v>57</v>
      </c>
      <c r="F538" s="104">
        <f t="shared" ref="F538:J538" si="874">(F535-F536)*10</f>
        <v>0</v>
      </c>
      <c r="G538" s="104">
        <f t="shared" si="874"/>
        <v>0</v>
      </c>
      <c r="H538" s="104">
        <f t="shared" si="874"/>
        <v>0</v>
      </c>
      <c r="I538" s="104">
        <f t="shared" si="874"/>
        <v>0</v>
      </c>
      <c r="J538" s="104">
        <f t="shared" si="874"/>
        <v>0</v>
      </c>
      <c r="K538" s="105">
        <f t="shared" ref="K538" si="875">IFERROR(AVERAGE(F538:J538)," ")</f>
        <v>0</v>
      </c>
      <c r="L538" s="179" t="str">
        <f t="shared" ref="L538" si="876">IFERROR((1-((MAX(F538:J538)-MIN(F538:J538))/(2*AVERAGE(F538:J538))))*100," ")</f>
        <v xml:space="preserve"> </v>
      </c>
      <c r="M538" s="180"/>
      <c r="N538" s="104">
        <f t="shared" ref="N538:R538" si="877">(N535-N536)*10</f>
        <v>0</v>
      </c>
      <c r="O538" s="104">
        <f t="shared" si="877"/>
        <v>0</v>
      </c>
      <c r="P538" s="104">
        <f t="shared" si="877"/>
        <v>0</v>
      </c>
      <c r="Q538" s="104">
        <f t="shared" si="877"/>
        <v>0</v>
      </c>
      <c r="R538" s="104">
        <f t="shared" si="877"/>
        <v>0</v>
      </c>
      <c r="S538" s="105">
        <f t="shared" ref="S538" si="878">IFERROR(AVERAGE(N538:R538)," ")</f>
        <v>0</v>
      </c>
      <c r="T538" s="171" t="str">
        <f t="shared" ref="T538" si="879">IFERROR((1-((MAX(N538:R538)-MIN(N538:R538))/(2*AVERAGE(N538:R538))))*100," ")</f>
        <v xml:space="preserve"> </v>
      </c>
      <c r="U538" s="172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 x14ac:dyDescent="0.45">
      <c r="A539" s="21"/>
      <c r="B539" s="173"/>
      <c r="C539" s="176"/>
      <c r="D539" s="173"/>
      <c r="E539" s="100" t="s">
        <v>53</v>
      </c>
      <c r="F539" s="10"/>
      <c r="G539" s="11"/>
      <c r="H539" s="11"/>
      <c r="I539" s="11"/>
      <c r="J539" s="11"/>
      <c r="K539" s="141" t="s">
        <v>54</v>
      </c>
      <c r="L539" s="167" t="s">
        <v>54</v>
      </c>
      <c r="M539" s="168"/>
      <c r="N539" s="10"/>
      <c r="O539" s="11"/>
      <c r="P539" s="11"/>
      <c r="Q539" s="11"/>
      <c r="R539" s="11"/>
      <c r="S539" s="141" t="s">
        <v>54</v>
      </c>
      <c r="T539" s="167" t="s">
        <v>54</v>
      </c>
      <c r="U539" s="168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 x14ac:dyDescent="0.45">
      <c r="A540" s="54"/>
      <c r="B540" s="174"/>
      <c r="C540" s="177"/>
      <c r="D540" s="174"/>
      <c r="E540" s="100" t="s">
        <v>55</v>
      </c>
      <c r="F540" s="10"/>
      <c r="G540" s="11"/>
      <c r="H540" s="11"/>
      <c r="I540" s="11"/>
      <c r="J540" s="11"/>
      <c r="K540" s="141" t="s">
        <v>54</v>
      </c>
      <c r="L540" s="167" t="s">
        <v>54</v>
      </c>
      <c r="M540" s="168"/>
      <c r="N540" s="10"/>
      <c r="O540" s="11"/>
      <c r="P540" s="11"/>
      <c r="Q540" s="11"/>
      <c r="R540" s="11"/>
      <c r="S540" s="141" t="s">
        <v>54</v>
      </c>
      <c r="T540" s="167" t="s">
        <v>54</v>
      </c>
      <c r="U540" s="168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 x14ac:dyDescent="0.45">
      <c r="A541" s="24"/>
      <c r="B541" s="174"/>
      <c r="C541" s="177"/>
      <c r="D541" s="174"/>
      <c r="E541" s="100" t="s">
        <v>56</v>
      </c>
      <c r="F541" s="103">
        <f t="shared" ref="F541:J541" si="880">F539-F540</f>
        <v>0</v>
      </c>
      <c r="G541" s="103">
        <f t="shared" si="880"/>
        <v>0</v>
      </c>
      <c r="H541" s="103">
        <f t="shared" si="880"/>
        <v>0</v>
      </c>
      <c r="I541" s="103">
        <f t="shared" si="880"/>
        <v>0</v>
      </c>
      <c r="J541" s="103">
        <f t="shared" si="880"/>
        <v>0</v>
      </c>
      <c r="K541" s="12" t="s">
        <v>54</v>
      </c>
      <c r="L541" s="169" t="s">
        <v>54</v>
      </c>
      <c r="M541" s="170"/>
      <c r="N541" s="103">
        <f t="shared" ref="N541:R541" si="881">N539-N540</f>
        <v>0</v>
      </c>
      <c r="O541" s="103">
        <f t="shared" si="881"/>
        <v>0</v>
      </c>
      <c r="P541" s="103">
        <f t="shared" si="881"/>
        <v>0</v>
      </c>
      <c r="Q541" s="103">
        <f t="shared" si="881"/>
        <v>0</v>
      </c>
      <c r="R541" s="103">
        <f t="shared" si="881"/>
        <v>0</v>
      </c>
      <c r="S541" s="12" t="s">
        <v>54</v>
      </c>
      <c r="T541" s="169" t="s">
        <v>54</v>
      </c>
      <c r="U541" s="170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 x14ac:dyDescent="0.45">
      <c r="A542" s="25"/>
      <c r="B542" s="175"/>
      <c r="C542" s="178"/>
      <c r="D542" s="175"/>
      <c r="E542" s="100" t="s">
        <v>57</v>
      </c>
      <c r="F542" s="104">
        <f t="shared" ref="F542:J542" si="882">(F539-F540)*10</f>
        <v>0</v>
      </c>
      <c r="G542" s="104">
        <f t="shared" si="882"/>
        <v>0</v>
      </c>
      <c r="H542" s="104">
        <f t="shared" si="882"/>
        <v>0</v>
      </c>
      <c r="I542" s="104">
        <f t="shared" si="882"/>
        <v>0</v>
      </c>
      <c r="J542" s="104">
        <f t="shared" si="882"/>
        <v>0</v>
      </c>
      <c r="K542" s="105">
        <f t="shared" ref="K542" si="883">IFERROR(AVERAGE(F542:J542)," ")</f>
        <v>0</v>
      </c>
      <c r="L542" s="179" t="str">
        <f t="shared" ref="L542" si="884">IFERROR((1-((MAX(F542:J542)-MIN(F542:J542))/(2*AVERAGE(F542:J542))))*100," ")</f>
        <v xml:space="preserve"> </v>
      </c>
      <c r="M542" s="180"/>
      <c r="N542" s="104">
        <f t="shared" ref="N542:R542" si="885">(N539-N540)*10</f>
        <v>0</v>
      </c>
      <c r="O542" s="104">
        <f t="shared" si="885"/>
        <v>0</v>
      </c>
      <c r="P542" s="104">
        <f t="shared" si="885"/>
        <v>0</v>
      </c>
      <c r="Q542" s="104">
        <f t="shared" si="885"/>
        <v>0</v>
      </c>
      <c r="R542" s="104">
        <f t="shared" si="885"/>
        <v>0</v>
      </c>
      <c r="S542" s="105">
        <f t="shared" ref="S542" si="886">IFERROR(AVERAGE(N542:R542)," ")</f>
        <v>0</v>
      </c>
      <c r="T542" s="171" t="str">
        <f t="shared" ref="T542" si="887">IFERROR((1-((MAX(N542:R542)-MIN(N542:R542))/(2*AVERAGE(N542:R542))))*100," ")</f>
        <v xml:space="preserve"> </v>
      </c>
      <c r="U542" s="172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 x14ac:dyDescent="0.45">
      <c r="A543" s="21"/>
      <c r="B543" s="173"/>
      <c r="C543" s="176"/>
      <c r="D543" s="173"/>
      <c r="E543" s="100" t="s">
        <v>53</v>
      </c>
      <c r="F543" s="10"/>
      <c r="G543" s="11"/>
      <c r="H543" s="11"/>
      <c r="I543" s="11"/>
      <c r="J543" s="11"/>
      <c r="K543" s="141" t="s">
        <v>54</v>
      </c>
      <c r="L543" s="167" t="s">
        <v>54</v>
      </c>
      <c r="M543" s="168"/>
      <c r="N543" s="10"/>
      <c r="O543" s="11"/>
      <c r="P543" s="11"/>
      <c r="Q543" s="11"/>
      <c r="R543" s="11"/>
      <c r="S543" s="141" t="s">
        <v>54</v>
      </c>
      <c r="T543" s="167" t="s">
        <v>54</v>
      </c>
      <c r="U543" s="168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 x14ac:dyDescent="0.45">
      <c r="A544" s="54"/>
      <c r="B544" s="174"/>
      <c r="C544" s="177"/>
      <c r="D544" s="174"/>
      <c r="E544" s="100" t="s">
        <v>55</v>
      </c>
      <c r="F544" s="10"/>
      <c r="G544" s="11"/>
      <c r="H544" s="11"/>
      <c r="I544" s="11"/>
      <c r="J544" s="11"/>
      <c r="K544" s="141" t="s">
        <v>54</v>
      </c>
      <c r="L544" s="167" t="s">
        <v>54</v>
      </c>
      <c r="M544" s="168"/>
      <c r="N544" s="10"/>
      <c r="O544" s="11"/>
      <c r="P544" s="11"/>
      <c r="Q544" s="11"/>
      <c r="R544" s="11"/>
      <c r="S544" s="141" t="s">
        <v>54</v>
      </c>
      <c r="T544" s="167" t="s">
        <v>54</v>
      </c>
      <c r="U544" s="168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 x14ac:dyDescent="0.45">
      <c r="A545" s="24"/>
      <c r="B545" s="174"/>
      <c r="C545" s="177"/>
      <c r="D545" s="174"/>
      <c r="E545" s="100" t="s">
        <v>56</v>
      </c>
      <c r="F545" s="103">
        <f t="shared" ref="F545:J545" si="888">F543-F544</f>
        <v>0</v>
      </c>
      <c r="G545" s="103">
        <f t="shared" si="888"/>
        <v>0</v>
      </c>
      <c r="H545" s="103">
        <f t="shared" si="888"/>
        <v>0</v>
      </c>
      <c r="I545" s="103">
        <f t="shared" si="888"/>
        <v>0</v>
      </c>
      <c r="J545" s="103">
        <f t="shared" si="888"/>
        <v>0</v>
      </c>
      <c r="K545" s="12" t="s">
        <v>54</v>
      </c>
      <c r="L545" s="169" t="s">
        <v>54</v>
      </c>
      <c r="M545" s="170"/>
      <c r="N545" s="103">
        <f t="shared" ref="N545:R545" si="889">N543-N544</f>
        <v>0</v>
      </c>
      <c r="O545" s="103">
        <f t="shared" si="889"/>
        <v>0</v>
      </c>
      <c r="P545" s="103">
        <f t="shared" si="889"/>
        <v>0</v>
      </c>
      <c r="Q545" s="103">
        <f t="shared" si="889"/>
        <v>0</v>
      </c>
      <c r="R545" s="103">
        <f t="shared" si="889"/>
        <v>0</v>
      </c>
      <c r="S545" s="12" t="s">
        <v>54</v>
      </c>
      <c r="T545" s="169" t="s">
        <v>54</v>
      </c>
      <c r="U545" s="170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 x14ac:dyDescent="0.45">
      <c r="A546" s="25"/>
      <c r="B546" s="175"/>
      <c r="C546" s="178"/>
      <c r="D546" s="175"/>
      <c r="E546" s="100" t="s">
        <v>57</v>
      </c>
      <c r="F546" s="104">
        <f t="shared" ref="F546:J546" si="890">(F543-F544)*10</f>
        <v>0</v>
      </c>
      <c r="G546" s="104">
        <f t="shared" si="890"/>
        <v>0</v>
      </c>
      <c r="H546" s="104">
        <f t="shared" si="890"/>
        <v>0</v>
      </c>
      <c r="I546" s="104">
        <f t="shared" si="890"/>
        <v>0</v>
      </c>
      <c r="J546" s="104">
        <f t="shared" si="890"/>
        <v>0</v>
      </c>
      <c r="K546" s="105">
        <f t="shared" ref="K546" si="891">IFERROR(AVERAGE(F546:J546)," ")</f>
        <v>0</v>
      </c>
      <c r="L546" s="179" t="str">
        <f t="shared" ref="L546" si="892">IFERROR((1-((MAX(F546:J546)-MIN(F546:J546))/(2*AVERAGE(F546:J546))))*100," ")</f>
        <v xml:space="preserve"> </v>
      </c>
      <c r="M546" s="180"/>
      <c r="N546" s="104">
        <f t="shared" ref="N546:R546" si="893">(N543-N544)*10</f>
        <v>0</v>
      </c>
      <c r="O546" s="104">
        <f t="shared" si="893"/>
        <v>0</v>
      </c>
      <c r="P546" s="104">
        <f t="shared" si="893"/>
        <v>0</v>
      </c>
      <c r="Q546" s="104">
        <f t="shared" si="893"/>
        <v>0</v>
      </c>
      <c r="R546" s="104">
        <f t="shared" si="893"/>
        <v>0</v>
      </c>
      <c r="S546" s="105">
        <f t="shared" ref="S546" si="894">IFERROR(AVERAGE(N546:R546)," ")</f>
        <v>0</v>
      </c>
      <c r="T546" s="171" t="str">
        <f t="shared" ref="T546" si="895">IFERROR((1-((MAX(N546:R546)-MIN(N546:R546))/(2*AVERAGE(N546:R546))))*100," ")</f>
        <v xml:space="preserve"> </v>
      </c>
      <c r="U546" s="172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 x14ac:dyDescent="0.45">
      <c r="A547" s="21"/>
      <c r="B547" s="173"/>
      <c r="C547" s="176"/>
      <c r="D547" s="173"/>
      <c r="E547" s="100" t="s">
        <v>53</v>
      </c>
      <c r="F547" s="10"/>
      <c r="G547" s="11"/>
      <c r="H547" s="11"/>
      <c r="I547" s="11"/>
      <c r="J547" s="11"/>
      <c r="K547" s="141" t="s">
        <v>54</v>
      </c>
      <c r="L547" s="167" t="s">
        <v>54</v>
      </c>
      <c r="M547" s="168"/>
      <c r="N547" s="10"/>
      <c r="O547" s="11"/>
      <c r="P547" s="11"/>
      <c r="Q547" s="11"/>
      <c r="R547" s="11"/>
      <c r="S547" s="141" t="s">
        <v>54</v>
      </c>
      <c r="T547" s="167" t="s">
        <v>54</v>
      </c>
      <c r="U547" s="168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 x14ac:dyDescent="0.45">
      <c r="A548" s="54"/>
      <c r="B548" s="174"/>
      <c r="C548" s="177"/>
      <c r="D548" s="174"/>
      <c r="E548" s="100" t="s">
        <v>55</v>
      </c>
      <c r="F548" s="10"/>
      <c r="G548" s="11"/>
      <c r="H548" s="11"/>
      <c r="I548" s="11"/>
      <c r="J548" s="11"/>
      <c r="K548" s="141" t="s">
        <v>54</v>
      </c>
      <c r="L548" s="167" t="s">
        <v>54</v>
      </c>
      <c r="M548" s="168"/>
      <c r="N548" s="10"/>
      <c r="O548" s="11"/>
      <c r="P548" s="11"/>
      <c r="Q548" s="11"/>
      <c r="R548" s="11"/>
      <c r="S548" s="141" t="s">
        <v>54</v>
      </c>
      <c r="T548" s="167" t="s">
        <v>54</v>
      </c>
      <c r="U548" s="168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 x14ac:dyDescent="0.45">
      <c r="A549" s="24"/>
      <c r="B549" s="174"/>
      <c r="C549" s="177"/>
      <c r="D549" s="174"/>
      <c r="E549" s="100" t="s">
        <v>56</v>
      </c>
      <c r="F549" s="103">
        <f t="shared" ref="F549:J549" si="896">F547-F548</f>
        <v>0</v>
      </c>
      <c r="G549" s="103">
        <f t="shared" si="896"/>
        <v>0</v>
      </c>
      <c r="H549" s="103">
        <f t="shared" si="896"/>
        <v>0</v>
      </c>
      <c r="I549" s="103">
        <f t="shared" si="896"/>
        <v>0</v>
      </c>
      <c r="J549" s="103">
        <f t="shared" si="896"/>
        <v>0</v>
      </c>
      <c r="K549" s="12" t="s">
        <v>54</v>
      </c>
      <c r="L549" s="169" t="s">
        <v>54</v>
      </c>
      <c r="M549" s="170"/>
      <c r="N549" s="103">
        <f t="shared" ref="N549:R549" si="897">N547-N548</f>
        <v>0</v>
      </c>
      <c r="O549" s="103">
        <f t="shared" si="897"/>
        <v>0</v>
      </c>
      <c r="P549" s="103">
        <f t="shared" si="897"/>
        <v>0</v>
      </c>
      <c r="Q549" s="103">
        <f t="shared" si="897"/>
        <v>0</v>
      </c>
      <c r="R549" s="103">
        <f t="shared" si="897"/>
        <v>0</v>
      </c>
      <c r="S549" s="12" t="s">
        <v>54</v>
      </c>
      <c r="T549" s="169" t="s">
        <v>54</v>
      </c>
      <c r="U549" s="170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 x14ac:dyDescent="0.45">
      <c r="A550" s="25"/>
      <c r="B550" s="175"/>
      <c r="C550" s="178"/>
      <c r="D550" s="175"/>
      <c r="E550" s="100" t="s">
        <v>57</v>
      </c>
      <c r="F550" s="104">
        <f t="shared" ref="F550:J550" si="898">(F547-F548)*10</f>
        <v>0</v>
      </c>
      <c r="G550" s="104">
        <f t="shared" si="898"/>
        <v>0</v>
      </c>
      <c r="H550" s="104">
        <f t="shared" si="898"/>
        <v>0</v>
      </c>
      <c r="I550" s="104">
        <f t="shared" si="898"/>
        <v>0</v>
      </c>
      <c r="J550" s="104">
        <f t="shared" si="898"/>
        <v>0</v>
      </c>
      <c r="K550" s="105">
        <f t="shared" ref="K550" si="899">IFERROR(AVERAGE(F550:J550)," ")</f>
        <v>0</v>
      </c>
      <c r="L550" s="179" t="str">
        <f t="shared" ref="L550" si="900">IFERROR((1-((MAX(F550:J550)-MIN(F550:J550))/(2*AVERAGE(F550:J550))))*100," ")</f>
        <v xml:space="preserve"> </v>
      </c>
      <c r="M550" s="180"/>
      <c r="N550" s="104">
        <f t="shared" ref="N550:R550" si="901">(N547-N548)*10</f>
        <v>0</v>
      </c>
      <c r="O550" s="104">
        <f t="shared" si="901"/>
        <v>0</v>
      </c>
      <c r="P550" s="104">
        <f t="shared" si="901"/>
        <v>0</v>
      </c>
      <c r="Q550" s="104">
        <f t="shared" si="901"/>
        <v>0</v>
      </c>
      <c r="R550" s="104">
        <f t="shared" si="901"/>
        <v>0</v>
      </c>
      <c r="S550" s="105">
        <f t="shared" ref="S550" si="902">IFERROR(AVERAGE(N550:R550)," ")</f>
        <v>0</v>
      </c>
      <c r="T550" s="171" t="str">
        <f t="shared" ref="T550" si="903">IFERROR((1-((MAX(N550:R550)-MIN(N550:R550))/(2*AVERAGE(N550:R550))))*100," ")</f>
        <v xml:space="preserve"> </v>
      </c>
      <c r="U550" s="172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 x14ac:dyDescent="0.45">
      <c r="A551" s="21"/>
      <c r="B551" s="173"/>
      <c r="C551" s="176"/>
      <c r="D551" s="173"/>
      <c r="E551" s="100" t="s">
        <v>53</v>
      </c>
      <c r="F551" s="10"/>
      <c r="G551" s="11"/>
      <c r="H551" s="11"/>
      <c r="I551" s="11"/>
      <c r="J551" s="11"/>
      <c r="K551" s="141" t="s">
        <v>54</v>
      </c>
      <c r="L551" s="167" t="s">
        <v>54</v>
      </c>
      <c r="M551" s="168"/>
      <c r="N551" s="10"/>
      <c r="O551" s="11"/>
      <c r="P551" s="11"/>
      <c r="Q551" s="11"/>
      <c r="R551" s="11"/>
      <c r="S551" s="141" t="s">
        <v>54</v>
      </c>
      <c r="T551" s="167" t="s">
        <v>54</v>
      </c>
      <c r="U551" s="168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 x14ac:dyDescent="0.45">
      <c r="A552" s="54"/>
      <c r="B552" s="174"/>
      <c r="C552" s="177"/>
      <c r="D552" s="174"/>
      <c r="E552" s="100" t="s">
        <v>55</v>
      </c>
      <c r="F552" s="10"/>
      <c r="G552" s="11"/>
      <c r="H552" s="11"/>
      <c r="I552" s="11"/>
      <c r="J552" s="11"/>
      <c r="K552" s="141" t="s">
        <v>54</v>
      </c>
      <c r="L552" s="167" t="s">
        <v>54</v>
      </c>
      <c r="M552" s="168"/>
      <c r="N552" s="10"/>
      <c r="O552" s="11"/>
      <c r="P552" s="11"/>
      <c r="Q552" s="11"/>
      <c r="R552" s="11"/>
      <c r="S552" s="141" t="s">
        <v>54</v>
      </c>
      <c r="T552" s="167" t="s">
        <v>54</v>
      </c>
      <c r="U552" s="168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 x14ac:dyDescent="0.45">
      <c r="A553" s="24"/>
      <c r="B553" s="174"/>
      <c r="C553" s="177"/>
      <c r="D553" s="174"/>
      <c r="E553" s="100" t="s">
        <v>56</v>
      </c>
      <c r="F553" s="103">
        <f t="shared" ref="F553:J553" si="904">F551-F552</f>
        <v>0</v>
      </c>
      <c r="G553" s="103">
        <f t="shared" si="904"/>
        <v>0</v>
      </c>
      <c r="H553" s="103">
        <f t="shared" si="904"/>
        <v>0</v>
      </c>
      <c r="I553" s="103">
        <f t="shared" si="904"/>
        <v>0</v>
      </c>
      <c r="J553" s="103">
        <f t="shared" si="904"/>
        <v>0</v>
      </c>
      <c r="K553" s="12" t="s">
        <v>54</v>
      </c>
      <c r="L553" s="169" t="s">
        <v>54</v>
      </c>
      <c r="M553" s="170"/>
      <c r="N553" s="103">
        <f t="shared" ref="N553:R553" si="905">N551-N552</f>
        <v>0</v>
      </c>
      <c r="O553" s="103">
        <f t="shared" si="905"/>
        <v>0</v>
      </c>
      <c r="P553" s="103">
        <f t="shared" si="905"/>
        <v>0</v>
      </c>
      <c r="Q553" s="103">
        <f t="shared" si="905"/>
        <v>0</v>
      </c>
      <c r="R553" s="103">
        <f t="shared" si="905"/>
        <v>0</v>
      </c>
      <c r="S553" s="12" t="s">
        <v>54</v>
      </c>
      <c r="T553" s="169" t="s">
        <v>54</v>
      </c>
      <c r="U553" s="170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 x14ac:dyDescent="0.45">
      <c r="A554" s="25"/>
      <c r="B554" s="175"/>
      <c r="C554" s="178"/>
      <c r="D554" s="175"/>
      <c r="E554" s="100" t="s">
        <v>57</v>
      </c>
      <c r="F554" s="104">
        <f t="shared" ref="F554:J554" si="906">(F551-F552)*10</f>
        <v>0</v>
      </c>
      <c r="G554" s="104">
        <f t="shared" si="906"/>
        <v>0</v>
      </c>
      <c r="H554" s="104">
        <f t="shared" si="906"/>
        <v>0</v>
      </c>
      <c r="I554" s="104">
        <f t="shared" si="906"/>
        <v>0</v>
      </c>
      <c r="J554" s="104">
        <f t="shared" si="906"/>
        <v>0</v>
      </c>
      <c r="K554" s="105">
        <f t="shared" ref="K554" si="907">IFERROR(AVERAGE(F554:J554)," ")</f>
        <v>0</v>
      </c>
      <c r="L554" s="179" t="str">
        <f t="shared" ref="L554" si="908">IFERROR((1-((MAX(F554:J554)-MIN(F554:J554))/(2*AVERAGE(F554:J554))))*100," ")</f>
        <v xml:space="preserve"> </v>
      </c>
      <c r="M554" s="180"/>
      <c r="N554" s="104">
        <f t="shared" ref="N554:R554" si="909">(N551-N552)*10</f>
        <v>0</v>
      </c>
      <c r="O554" s="104">
        <f t="shared" si="909"/>
        <v>0</v>
      </c>
      <c r="P554" s="104">
        <f t="shared" si="909"/>
        <v>0</v>
      </c>
      <c r="Q554" s="104">
        <f t="shared" si="909"/>
        <v>0</v>
      </c>
      <c r="R554" s="104">
        <f t="shared" si="909"/>
        <v>0</v>
      </c>
      <c r="S554" s="105">
        <f t="shared" ref="S554" si="910">IFERROR(AVERAGE(N554:R554)," ")</f>
        <v>0</v>
      </c>
      <c r="T554" s="171" t="str">
        <f t="shared" ref="T554" si="911">IFERROR((1-((MAX(N554:R554)-MIN(N554:R554))/(2*AVERAGE(N554:R554))))*100," ")</f>
        <v xml:space="preserve"> </v>
      </c>
      <c r="U554" s="172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 x14ac:dyDescent="0.45">
      <c r="A555" s="21"/>
      <c r="B555" s="173"/>
      <c r="C555" s="176"/>
      <c r="D555" s="173"/>
      <c r="E555" s="100" t="s">
        <v>53</v>
      </c>
      <c r="F555" s="10"/>
      <c r="G555" s="11"/>
      <c r="H555" s="11"/>
      <c r="I555" s="11"/>
      <c r="J555" s="11"/>
      <c r="K555" s="141" t="s">
        <v>54</v>
      </c>
      <c r="L555" s="167" t="s">
        <v>54</v>
      </c>
      <c r="M555" s="168"/>
      <c r="N555" s="10"/>
      <c r="O555" s="11"/>
      <c r="P555" s="11"/>
      <c r="Q555" s="11"/>
      <c r="R555" s="11"/>
      <c r="S555" s="141" t="s">
        <v>54</v>
      </c>
      <c r="T555" s="167" t="s">
        <v>54</v>
      </c>
      <c r="U555" s="168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 x14ac:dyDescent="0.45">
      <c r="A556" s="54"/>
      <c r="B556" s="174"/>
      <c r="C556" s="177"/>
      <c r="D556" s="174"/>
      <c r="E556" s="100" t="s">
        <v>55</v>
      </c>
      <c r="F556" s="10"/>
      <c r="G556" s="11"/>
      <c r="H556" s="11"/>
      <c r="I556" s="11"/>
      <c r="J556" s="11"/>
      <c r="K556" s="141" t="s">
        <v>54</v>
      </c>
      <c r="L556" s="167" t="s">
        <v>54</v>
      </c>
      <c r="M556" s="168"/>
      <c r="N556" s="10"/>
      <c r="O556" s="11"/>
      <c r="P556" s="11"/>
      <c r="Q556" s="11"/>
      <c r="R556" s="11"/>
      <c r="S556" s="141" t="s">
        <v>54</v>
      </c>
      <c r="T556" s="167" t="s">
        <v>54</v>
      </c>
      <c r="U556" s="168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 x14ac:dyDescent="0.45">
      <c r="A557" s="24"/>
      <c r="B557" s="174"/>
      <c r="C557" s="177"/>
      <c r="D557" s="174"/>
      <c r="E557" s="100" t="s">
        <v>56</v>
      </c>
      <c r="F557" s="103">
        <f t="shared" ref="F557:J557" si="912">F555-F556</f>
        <v>0</v>
      </c>
      <c r="G557" s="103">
        <f t="shared" si="912"/>
        <v>0</v>
      </c>
      <c r="H557" s="103">
        <f t="shared" si="912"/>
        <v>0</v>
      </c>
      <c r="I557" s="103">
        <f t="shared" si="912"/>
        <v>0</v>
      </c>
      <c r="J557" s="103">
        <f t="shared" si="912"/>
        <v>0</v>
      </c>
      <c r="K557" s="12" t="s">
        <v>54</v>
      </c>
      <c r="L557" s="169" t="s">
        <v>54</v>
      </c>
      <c r="M557" s="170"/>
      <c r="N557" s="103">
        <f t="shared" ref="N557:R557" si="913">N555-N556</f>
        <v>0</v>
      </c>
      <c r="O557" s="103">
        <f t="shared" si="913"/>
        <v>0</v>
      </c>
      <c r="P557" s="103">
        <f t="shared" si="913"/>
        <v>0</v>
      </c>
      <c r="Q557" s="103">
        <f t="shared" si="913"/>
        <v>0</v>
      </c>
      <c r="R557" s="103">
        <f t="shared" si="913"/>
        <v>0</v>
      </c>
      <c r="S557" s="12" t="s">
        <v>54</v>
      </c>
      <c r="T557" s="169" t="s">
        <v>54</v>
      </c>
      <c r="U557" s="170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 x14ac:dyDescent="0.45">
      <c r="A558" s="25"/>
      <c r="B558" s="175"/>
      <c r="C558" s="178"/>
      <c r="D558" s="175"/>
      <c r="E558" s="100" t="s">
        <v>57</v>
      </c>
      <c r="F558" s="104">
        <f t="shared" ref="F558:J558" si="914">(F555-F556)*10</f>
        <v>0</v>
      </c>
      <c r="G558" s="104">
        <f t="shared" si="914"/>
        <v>0</v>
      </c>
      <c r="H558" s="104">
        <f t="shared" si="914"/>
        <v>0</v>
      </c>
      <c r="I558" s="104">
        <f t="shared" si="914"/>
        <v>0</v>
      </c>
      <c r="J558" s="104">
        <f t="shared" si="914"/>
        <v>0</v>
      </c>
      <c r="K558" s="105">
        <f t="shared" ref="K558" si="915">IFERROR(AVERAGE(F558:J558)," ")</f>
        <v>0</v>
      </c>
      <c r="L558" s="179" t="str">
        <f t="shared" ref="L558" si="916">IFERROR((1-((MAX(F558:J558)-MIN(F558:J558))/(2*AVERAGE(F558:J558))))*100," ")</f>
        <v xml:space="preserve"> </v>
      </c>
      <c r="M558" s="180"/>
      <c r="N558" s="104">
        <f t="shared" ref="N558:R558" si="917">(N555-N556)*10</f>
        <v>0</v>
      </c>
      <c r="O558" s="104">
        <f t="shared" si="917"/>
        <v>0</v>
      </c>
      <c r="P558" s="104">
        <f t="shared" si="917"/>
        <v>0</v>
      </c>
      <c r="Q558" s="104">
        <f t="shared" si="917"/>
        <v>0</v>
      </c>
      <c r="R558" s="104">
        <f t="shared" si="917"/>
        <v>0</v>
      </c>
      <c r="S558" s="105">
        <f t="shared" ref="S558" si="918">IFERROR(AVERAGE(N558:R558)," ")</f>
        <v>0</v>
      </c>
      <c r="T558" s="171" t="str">
        <f t="shared" ref="T558" si="919">IFERROR((1-((MAX(N558:R558)-MIN(N558:R558))/(2*AVERAGE(N558:R558))))*100," ")</f>
        <v xml:space="preserve"> </v>
      </c>
      <c r="U558" s="172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 x14ac:dyDescent="0.45">
      <c r="A559" s="21"/>
      <c r="B559" s="173"/>
      <c r="C559" s="176"/>
      <c r="D559" s="173"/>
      <c r="E559" s="100" t="s">
        <v>53</v>
      </c>
      <c r="F559" s="10"/>
      <c r="G559" s="11"/>
      <c r="H559" s="11"/>
      <c r="I559" s="11"/>
      <c r="J559" s="11"/>
      <c r="K559" s="141" t="s">
        <v>54</v>
      </c>
      <c r="L559" s="167" t="s">
        <v>54</v>
      </c>
      <c r="M559" s="168"/>
      <c r="N559" s="10"/>
      <c r="O559" s="11"/>
      <c r="P559" s="11"/>
      <c r="Q559" s="11"/>
      <c r="R559" s="11"/>
      <c r="S559" s="141" t="s">
        <v>54</v>
      </c>
      <c r="T559" s="167" t="s">
        <v>54</v>
      </c>
      <c r="U559" s="168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 x14ac:dyDescent="0.45">
      <c r="A560" s="54"/>
      <c r="B560" s="174"/>
      <c r="C560" s="177"/>
      <c r="D560" s="174"/>
      <c r="E560" s="100" t="s">
        <v>55</v>
      </c>
      <c r="F560" s="10"/>
      <c r="G560" s="11"/>
      <c r="H560" s="11"/>
      <c r="I560" s="11"/>
      <c r="J560" s="11"/>
      <c r="K560" s="141" t="s">
        <v>54</v>
      </c>
      <c r="L560" s="167" t="s">
        <v>54</v>
      </c>
      <c r="M560" s="168"/>
      <c r="N560" s="10"/>
      <c r="O560" s="11"/>
      <c r="P560" s="11"/>
      <c r="Q560" s="11"/>
      <c r="R560" s="11"/>
      <c r="S560" s="141" t="s">
        <v>54</v>
      </c>
      <c r="T560" s="167" t="s">
        <v>54</v>
      </c>
      <c r="U560" s="168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 x14ac:dyDescent="0.45">
      <c r="A561" s="24"/>
      <c r="B561" s="174"/>
      <c r="C561" s="177"/>
      <c r="D561" s="174"/>
      <c r="E561" s="100" t="s">
        <v>56</v>
      </c>
      <c r="F561" s="103">
        <f t="shared" ref="F561:J561" si="920">F559-F560</f>
        <v>0</v>
      </c>
      <c r="G561" s="103">
        <f t="shared" si="920"/>
        <v>0</v>
      </c>
      <c r="H561" s="103">
        <f t="shared" si="920"/>
        <v>0</v>
      </c>
      <c r="I561" s="103">
        <f t="shared" si="920"/>
        <v>0</v>
      </c>
      <c r="J561" s="103">
        <f t="shared" si="920"/>
        <v>0</v>
      </c>
      <c r="K561" s="12" t="s">
        <v>54</v>
      </c>
      <c r="L561" s="169" t="s">
        <v>54</v>
      </c>
      <c r="M561" s="170"/>
      <c r="N561" s="103">
        <f t="shared" ref="N561:R561" si="921">N559-N560</f>
        <v>0</v>
      </c>
      <c r="O561" s="103">
        <f t="shared" si="921"/>
        <v>0</v>
      </c>
      <c r="P561" s="103">
        <f t="shared" si="921"/>
        <v>0</v>
      </c>
      <c r="Q561" s="103">
        <f t="shared" si="921"/>
        <v>0</v>
      </c>
      <c r="R561" s="103">
        <f t="shared" si="921"/>
        <v>0</v>
      </c>
      <c r="S561" s="12" t="s">
        <v>54</v>
      </c>
      <c r="T561" s="169" t="s">
        <v>54</v>
      </c>
      <c r="U561" s="170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 x14ac:dyDescent="0.45">
      <c r="A562" s="25"/>
      <c r="B562" s="175"/>
      <c r="C562" s="178"/>
      <c r="D562" s="175"/>
      <c r="E562" s="100" t="s">
        <v>57</v>
      </c>
      <c r="F562" s="104">
        <f t="shared" ref="F562:J562" si="922">(F559-F560)*10</f>
        <v>0</v>
      </c>
      <c r="G562" s="104">
        <f t="shared" si="922"/>
        <v>0</v>
      </c>
      <c r="H562" s="104">
        <f t="shared" si="922"/>
        <v>0</v>
      </c>
      <c r="I562" s="104">
        <f t="shared" si="922"/>
        <v>0</v>
      </c>
      <c r="J562" s="104">
        <f t="shared" si="922"/>
        <v>0</v>
      </c>
      <c r="K562" s="105">
        <f t="shared" ref="K562" si="923">IFERROR(AVERAGE(F562:J562)," ")</f>
        <v>0</v>
      </c>
      <c r="L562" s="179" t="str">
        <f t="shared" ref="L562" si="924">IFERROR((1-((MAX(F562:J562)-MIN(F562:J562))/(2*AVERAGE(F562:J562))))*100," ")</f>
        <v xml:space="preserve"> </v>
      </c>
      <c r="M562" s="180"/>
      <c r="N562" s="104">
        <f t="shared" ref="N562:R562" si="925">(N559-N560)*10</f>
        <v>0</v>
      </c>
      <c r="O562" s="104">
        <f t="shared" si="925"/>
        <v>0</v>
      </c>
      <c r="P562" s="104">
        <f t="shared" si="925"/>
        <v>0</v>
      </c>
      <c r="Q562" s="104">
        <f t="shared" si="925"/>
        <v>0</v>
      </c>
      <c r="R562" s="104">
        <f t="shared" si="925"/>
        <v>0</v>
      </c>
      <c r="S562" s="105">
        <f t="shared" ref="S562" si="926">IFERROR(AVERAGE(N562:R562)," ")</f>
        <v>0</v>
      </c>
      <c r="T562" s="171" t="str">
        <f t="shared" ref="T562" si="927">IFERROR((1-((MAX(N562:R562)-MIN(N562:R562))/(2*AVERAGE(N562:R562))))*100," ")</f>
        <v xml:space="preserve"> </v>
      </c>
      <c r="U562" s="172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 x14ac:dyDescent="0.45">
      <c r="A563" s="21"/>
      <c r="B563" s="173"/>
      <c r="C563" s="176"/>
      <c r="D563" s="173"/>
      <c r="E563" s="100" t="s">
        <v>53</v>
      </c>
      <c r="F563" s="10"/>
      <c r="G563" s="11"/>
      <c r="H563" s="11"/>
      <c r="I563" s="11"/>
      <c r="J563" s="11"/>
      <c r="K563" s="141" t="s">
        <v>54</v>
      </c>
      <c r="L563" s="167" t="s">
        <v>54</v>
      </c>
      <c r="M563" s="168"/>
      <c r="N563" s="10"/>
      <c r="O563" s="11"/>
      <c r="P563" s="11"/>
      <c r="Q563" s="11"/>
      <c r="R563" s="11"/>
      <c r="S563" s="141" t="s">
        <v>54</v>
      </c>
      <c r="T563" s="167" t="s">
        <v>54</v>
      </c>
      <c r="U563" s="168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 x14ac:dyDescent="0.45">
      <c r="A564" s="54"/>
      <c r="B564" s="174"/>
      <c r="C564" s="177"/>
      <c r="D564" s="174"/>
      <c r="E564" s="100" t="s">
        <v>55</v>
      </c>
      <c r="F564" s="10"/>
      <c r="G564" s="11"/>
      <c r="H564" s="11"/>
      <c r="I564" s="11"/>
      <c r="J564" s="11"/>
      <c r="K564" s="141" t="s">
        <v>54</v>
      </c>
      <c r="L564" s="167" t="s">
        <v>54</v>
      </c>
      <c r="M564" s="168"/>
      <c r="N564" s="10"/>
      <c r="O564" s="11"/>
      <c r="P564" s="11"/>
      <c r="Q564" s="11"/>
      <c r="R564" s="11"/>
      <c r="S564" s="141" t="s">
        <v>54</v>
      </c>
      <c r="T564" s="167" t="s">
        <v>54</v>
      </c>
      <c r="U564" s="168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 x14ac:dyDescent="0.45">
      <c r="A565" s="24"/>
      <c r="B565" s="174"/>
      <c r="C565" s="177"/>
      <c r="D565" s="174"/>
      <c r="E565" s="100" t="s">
        <v>56</v>
      </c>
      <c r="F565" s="103">
        <f t="shared" ref="F565:J565" si="928">F563-F564</f>
        <v>0</v>
      </c>
      <c r="G565" s="103">
        <f t="shared" si="928"/>
        <v>0</v>
      </c>
      <c r="H565" s="103">
        <f t="shared" si="928"/>
        <v>0</v>
      </c>
      <c r="I565" s="103">
        <f t="shared" si="928"/>
        <v>0</v>
      </c>
      <c r="J565" s="103">
        <f t="shared" si="928"/>
        <v>0</v>
      </c>
      <c r="K565" s="12" t="s">
        <v>54</v>
      </c>
      <c r="L565" s="169" t="s">
        <v>54</v>
      </c>
      <c r="M565" s="170"/>
      <c r="N565" s="103">
        <f t="shared" ref="N565:R565" si="929">N563-N564</f>
        <v>0</v>
      </c>
      <c r="O565" s="103">
        <f t="shared" si="929"/>
        <v>0</v>
      </c>
      <c r="P565" s="103">
        <f t="shared" si="929"/>
        <v>0</v>
      </c>
      <c r="Q565" s="103">
        <f t="shared" si="929"/>
        <v>0</v>
      </c>
      <c r="R565" s="103">
        <f t="shared" si="929"/>
        <v>0</v>
      </c>
      <c r="S565" s="12" t="s">
        <v>54</v>
      </c>
      <c r="T565" s="169" t="s">
        <v>54</v>
      </c>
      <c r="U565" s="170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 x14ac:dyDescent="0.45">
      <c r="A566" s="25"/>
      <c r="B566" s="175"/>
      <c r="C566" s="178"/>
      <c r="D566" s="175"/>
      <c r="E566" s="100" t="s">
        <v>57</v>
      </c>
      <c r="F566" s="104">
        <f t="shared" ref="F566:J566" si="930">(F563-F564)*10</f>
        <v>0</v>
      </c>
      <c r="G566" s="104">
        <f t="shared" si="930"/>
        <v>0</v>
      </c>
      <c r="H566" s="104">
        <f t="shared" si="930"/>
        <v>0</v>
      </c>
      <c r="I566" s="104">
        <f t="shared" si="930"/>
        <v>0</v>
      </c>
      <c r="J566" s="104">
        <f t="shared" si="930"/>
        <v>0</v>
      </c>
      <c r="K566" s="105">
        <f t="shared" ref="K566" si="931">IFERROR(AVERAGE(F566:J566)," ")</f>
        <v>0</v>
      </c>
      <c r="L566" s="179" t="str">
        <f t="shared" ref="L566" si="932">IFERROR((1-((MAX(F566:J566)-MIN(F566:J566))/(2*AVERAGE(F566:J566))))*100," ")</f>
        <v xml:space="preserve"> </v>
      </c>
      <c r="M566" s="180"/>
      <c r="N566" s="104">
        <f t="shared" ref="N566:R566" si="933">(N563-N564)*10</f>
        <v>0</v>
      </c>
      <c r="O566" s="104">
        <f t="shared" si="933"/>
        <v>0</v>
      </c>
      <c r="P566" s="104">
        <f t="shared" si="933"/>
        <v>0</v>
      </c>
      <c r="Q566" s="104">
        <f t="shared" si="933"/>
        <v>0</v>
      </c>
      <c r="R566" s="104">
        <f t="shared" si="933"/>
        <v>0</v>
      </c>
      <c r="S566" s="105">
        <f t="shared" ref="S566" si="934">IFERROR(AVERAGE(N566:R566)," ")</f>
        <v>0</v>
      </c>
      <c r="T566" s="171" t="str">
        <f t="shared" ref="T566" si="935">IFERROR((1-((MAX(N566:R566)-MIN(N566:R566))/(2*AVERAGE(N566:R566))))*100," ")</f>
        <v xml:space="preserve"> </v>
      </c>
      <c r="U566" s="172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 x14ac:dyDescent="0.45">
      <c r="A567" s="21"/>
      <c r="B567" s="173"/>
      <c r="C567" s="176"/>
      <c r="D567" s="173"/>
      <c r="E567" s="100" t="s">
        <v>53</v>
      </c>
      <c r="F567" s="10"/>
      <c r="G567" s="11"/>
      <c r="H567" s="11"/>
      <c r="I567" s="11"/>
      <c r="J567" s="11"/>
      <c r="K567" s="141" t="s">
        <v>54</v>
      </c>
      <c r="L567" s="167" t="s">
        <v>54</v>
      </c>
      <c r="M567" s="168"/>
      <c r="N567" s="10"/>
      <c r="O567" s="11"/>
      <c r="P567" s="11"/>
      <c r="Q567" s="11"/>
      <c r="R567" s="11"/>
      <c r="S567" s="141" t="s">
        <v>54</v>
      </c>
      <c r="T567" s="167" t="s">
        <v>54</v>
      </c>
      <c r="U567" s="168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 x14ac:dyDescent="0.45">
      <c r="A568" s="54"/>
      <c r="B568" s="174"/>
      <c r="C568" s="177"/>
      <c r="D568" s="174"/>
      <c r="E568" s="100" t="s">
        <v>55</v>
      </c>
      <c r="F568" s="10"/>
      <c r="G568" s="11"/>
      <c r="H568" s="11"/>
      <c r="I568" s="11"/>
      <c r="J568" s="11"/>
      <c r="K568" s="141" t="s">
        <v>54</v>
      </c>
      <c r="L568" s="167" t="s">
        <v>54</v>
      </c>
      <c r="M568" s="168"/>
      <c r="N568" s="10"/>
      <c r="O568" s="11"/>
      <c r="P568" s="11"/>
      <c r="Q568" s="11"/>
      <c r="R568" s="11"/>
      <c r="S568" s="141" t="s">
        <v>54</v>
      </c>
      <c r="T568" s="167" t="s">
        <v>54</v>
      </c>
      <c r="U568" s="168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 x14ac:dyDescent="0.45">
      <c r="A569" s="24"/>
      <c r="B569" s="174"/>
      <c r="C569" s="177"/>
      <c r="D569" s="174"/>
      <c r="E569" s="100" t="s">
        <v>56</v>
      </c>
      <c r="F569" s="103">
        <f t="shared" ref="F569:J569" si="936">F567-F568</f>
        <v>0</v>
      </c>
      <c r="G569" s="103">
        <f t="shared" si="936"/>
        <v>0</v>
      </c>
      <c r="H569" s="103">
        <f t="shared" si="936"/>
        <v>0</v>
      </c>
      <c r="I569" s="103">
        <f t="shared" si="936"/>
        <v>0</v>
      </c>
      <c r="J569" s="103">
        <f t="shared" si="936"/>
        <v>0</v>
      </c>
      <c r="K569" s="12" t="s">
        <v>54</v>
      </c>
      <c r="L569" s="169" t="s">
        <v>54</v>
      </c>
      <c r="M569" s="170"/>
      <c r="N569" s="103">
        <f t="shared" ref="N569:R569" si="937">N567-N568</f>
        <v>0</v>
      </c>
      <c r="O569" s="103">
        <f t="shared" si="937"/>
        <v>0</v>
      </c>
      <c r="P569" s="103">
        <f t="shared" si="937"/>
        <v>0</v>
      </c>
      <c r="Q569" s="103">
        <f t="shared" si="937"/>
        <v>0</v>
      </c>
      <c r="R569" s="103">
        <f t="shared" si="937"/>
        <v>0</v>
      </c>
      <c r="S569" s="12" t="s">
        <v>54</v>
      </c>
      <c r="T569" s="169" t="s">
        <v>54</v>
      </c>
      <c r="U569" s="170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 x14ac:dyDescent="0.45">
      <c r="A570" s="25"/>
      <c r="B570" s="175"/>
      <c r="C570" s="178"/>
      <c r="D570" s="175"/>
      <c r="E570" s="100" t="s">
        <v>57</v>
      </c>
      <c r="F570" s="104">
        <f t="shared" ref="F570:J570" si="938">(F567-F568)*10</f>
        <v>0</v>
      </c>
      <c r="G570" s="104">
        <f t="shared" si="938"/>
        <v>0</v>
      </c>
      <c r="H570" s="104">
        <f t="shared" si="938"/>
        <v>0</v>
      </c>
      <c r="I570" s="104">
        <f t="shared" si="938"/>
        <v>0</v>
      </c>
      <c r="J570" s="104">
        <f t="shared" si="938"/>
        <v>0</v>
      </c>
      <c r="K570" s="105">
        <f t="shared" ref="K570" si="939">IFERROR(AVERAGE(F570:J570)," ")</f>
        <v>0</v>
      </c>
      <c r="L570" s="179" t="str">
        <f t="shared" ref="L570" si="940">IFERROR((1-((MAX(F570:J570)-MIN(F570:J570))/(2*AVERAGE(F570:J570))))*100," ")</f>
        <v xml:space="preserve"> </v>
      </c>
      <c r="M570" s="180"/>
      <c r="N570" s="104">
        <f t="shared" ref="N570:R570" si="941">(N567-N568)*10</f>
        <v>0</v>
      </c>
      <c r="O570" s="104">
        <f t="shared" si="941"/>
        <v>0</v>
      </c>
      <c r="P570" s="104">
        <f t="shared" si="941"/>
        <v>0</v>
      </c>
      <c r="Q570" s="104">
        <f t="shared" si="941"/>
        <v>0</v>
      </c>
      <c r="R570" s="104">
        <f t="shared" si="941"/>
        <v>0</v>
      </c>
      <c r="S570" s="105">
        <f t="shared" ref="S570" si="942">IFERROR(AVERAGE(N570:R570)," ")</f>
        <v>0</v>
      </c>
      <c r="T570" s="171" t="str">
        <f t="shared" ref="T570" si="943">IFERROR((1-((MAX(N570:R570)-MIN(N570:R570))/(2*AVERAGE(N570:R570))))*100," ")</f>
        <v xml:space="preserve"> </v>
      </c>
      <c r="U570" s="172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 x14ac:dyDescent="0.45">
      <c r="A571" s="21"/>
      <c r="B571" s="173"/>
      <c r="C571" s="176"/>
      <c r="D571" s="173"/>
      <c r="E571" s="100" t="s">
        <v>53</v>
      </c>
      <c r="F571" s="10"/>
      <c r="G571" s="11"/>
      <c r="H571" s="11"/>
      <c r="I571" s="11"/>
      <c r="J571" s="11"/>
      <c r="K571" s="141" t="s">
        <v>54</v>
      </c>
      <c r="L571" s="167" t="s">
        <v>54</v>
      </c>
      <c r="M571" s="168"/>
      <c r="N571" s="10"/>
      <c r="O571" s="11"/>
      <c r="P571" s="11"/>
      <c r="Q571" s="11"/>
      <c r="R571" s="11"/>
      <c r="S571" s="141" t="s">
        <v>54</v>
      </c>
      <c r="T571" s="167" t="s">
        <v>54</v>
      </c>
      <c r="U571" s="168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 x14ac:dyDescent="0.45">
      <c r="A572" s="54"/>
      <c r="B572" s="174"/>
      <c r="C572" s="177"/>
      <c r="D572" s="174"/>
      <c r="E572" s="100" t="s">
        <v>55</v>
      </c>
      <c r="F572" s="10"/>
      <c r="G572" s="11"/>
      <c r="H572" s="11"/>
      <c r="I572" s="11"/>
      <c r="J572" s="11"/>
      <c r="K572" s="141" t="s">
        <v>54</v>
      </c>
      <c r="L572" s="167" t="s">
        <v>54</v>
      </c>
      <c r="M572" s="168"/>
      <c r="N572" s="10"/>
      <c r="O572" s="11"/>
      <c r="P572" s="11"/>
      <c r="Q572" s="11"/>
      <c r="R572" s="11"/>
      <c r="S572" s="141" t="s">
        <v>54</v>
      </c>
      <c r="T572" s="167" t="s">
        <v>54</v>
      </c>
      <c r="U572" s="168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 x14ac:dyDescent="0.45">
      <c r="A573" s="24"/>
      <c r="B573" s="174"/>
      <c r="C573" s="177"/>
      <c r="D573" s="174"/>
      <c r="E573" s="100" t="s">
        <v>56</v>
      </c>
      <c r="F573" s="103">
        <f t="shared" ref="F573:J573" si="944">F571-F572</f>
        <v>0</v>
      </c>
      <c r="G573" s="103">
        <f t="shared" si="944"/>
        <v>0</v>
      </c>
      <c r="H573" s="103">
        <f t="shared" si="944"/>
        <v>0</v>
      </c>
      <c r="I573" s="103">
        <f t="shared" si="944"/>
        <v>0</v>
      </c>
      <c r="J573" s="103">
        <f t="shared" si="944"/>
        <v>0</v>
      </c>
      <c r="K573" s="12" t="s">
        <v>54</v>
      </c>
      <c r="L573" s="169" t="s">
        <v>54</v>
      </c>
      <c r="M573" s="170"/>
      <c r="N573" s="103">
        <f t="shared" ref="N573:R573" si="945">N571-N572</f>
        <v>0</v>
      </c>
      <c r="O573" s="103">
        <f t="shared" si="945"/>
        <v>0</v>
      </c>
      <c r="P573" s="103">
        <f t="shared" si="945"/>
        <v>0</v>
      </c>
      <c r="Q573" s="103">
        <f t="shared" si="945"/>
        <v>0</v>
      </c>
      <c r="R573" s="103">
        <f t="shared" si="945"/>
        <v>0</v>
      </c>
      <c r="S573" s="12" t="s">
        <v>54</v>
      </c>
      <c r="T573" s="169" t="s">
        <v>54</v>
      </c>
      <c r="U573" s="170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 x14ac:dyDescent="0.45">
      <c r="A574" s="25"/>
      <c r="B574" s="175"/>
      <c r="C574" s="178"/>
      <c r="D574" s="175"/>
      <c r="E574" s="100" t="s">
        <v>57</v>
      </c>
      <c r="F574" s="104">
        <f t="shared" ref="F574:J574" si="946">(F571-F572)*10</f>
        <v>0</v>
      </c>
      <c r="G574" s="104">
        <f t="shared" si="946"/>
        <v>0</v>
      </c>
      <c r="H574" s="104">
        <f t="shared" si="946"/>
        <v>0</v>
      </c>
      <c r="I574" s="104">
        <f t="shared" si="946"/>
        <v>0</v>
      </c>
      <c r="J574" s="104">
        <f t="shared" si="946"/>
        <v>0</v>
      </c>
      <c r="K574" s="105">
        <f t="shared" ref="K574" si="947">IFERROR(AVERAGE(F574:J574)," ")</f>
        <v>0</v>
      </c>
      <c r="L574" s="179" t="str">
        <f t="shared" ref="L574" si="948">IFERROR((1-((MAX(F574:J574)-MIN(F574:J574))/(2*AVERAGE(F574:J574))))*100," ")</f>
        <v xml:space="preserve"> </v>
      </c>
      <c r="M574" s="180"/>
      <c r="N574" s="104">
        <f t="shared" ref="N574:R574" si="949">(N571-N572)*10</f>
        <v>0</v>
      </c>
      <c r="O574" s="104">
        <f t="shared" si="949"/>
        <v>0</v>
      </c>
      <c r="P574" s="104">
        <f t="shared" si="949"/>
        <v>0</v>
      </c>
      <c r="Q574" s="104">
        <f t="shared" si="949"/>
        <v>0</v>
      </c>
      <c r="R574" s="104">
        <f t="shared" si="949"/>
        <v>0</v>
      </c>
      <c r="S574" s="105">
        <f t="shared" ref="S574" si="950">IFERROR(AVERAGE(N574:R574)," ")</f>
        <v>0</v>
      </c>
      <c r="T574" s="171" t="str">
        <f t="shared" ref="T574" si="951">IFERROR((1-((MAX(N574:R574)-MIN(N574:R574))/(2*AVERAGE(N574:R574))))*100," ")</f>
        <v xml:space="preserve"> </v>
      </c>
      <c r="U574" s="172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 x14ac:dyDescent="0.45">
      <c r="A575" s="21"/>
      <c r="B575" s="173"/>
      <c r="C575" s="176"/>
      <c r="D575" s="173"/>
      <c r="E575" s="100" t="s">
        <v>53</v>
      </c>
      <c r="F575" s="10"/>
      <c r="G575" s="11"/>
      <c r="H575" s="11"/>
      <c r="I575" s="11"/>
      <c r="J575" s="11"/>
      <c r="K575" s="141" t="s">
        <v>54</v>
      </c>
      <c r="L575" s="167" t="s">
        <v>54</v>
      </c>
      <c r="M575" s="168"/>
      <c r="N575" s="10"/>
      <c r="O575" s="11"/>
      <c r="P575" s="11"/>
      <c r="Q575" s="11"/>
      <c r="R575" s="11"/>
      <c r="S575" s="141" t="s">
        <v>54</v>
      </c>
      <c r="T575" s="167" t="s">
        <v>54</v>
      </c>
      <c r="U575" s="168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 x14ac:dyDescent="0.45">
      <c r="A576" s="54"/>
      <c r="B576" s="174"/>
      <c r="C576" s="177"/>
      <c r="D576" s="174"/>
      <c r="E576" s="100" t="s">
        <v>55</v>
      </c>
      <c r="F576" s="10"/>
      <c r="G576" s="11"/>
      <c r="H576" s="11"/>
      <c r="I576" s="11"/>
      <c r="J576" s="11"/>
      <c r="K576" s="141" t="s">
        <v>54</v>
      </c>
      <c r="L576" s="167" t="s">
        <v>54</v>
      </c>
      <c r="M576" s="168"/>
      <c r="N576" s="10"/>
      <c r="O576" s="11"/>
      <c r="P576" s="11"/>
      <c r="Q576" s="11"/>
      <c r="R576" s="11"/>
      <c r="S576" s="141" t="s">
        <v>54</v>
      </c>
      <c r="T576" s="167" t="s">
        <v>54</v>
      </c>
      <c r="U576" s="168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 x14ac:dyDescent="0.45">
      <c r="A577" s="24"/>
      <c r="B577" s="174"/>
      <c r="C577" s="177"/>
      <c r="D577" s="174"/>
      <c r="E577" s="100" t="s">
        <v>56</v>
      </c>
      <c r="F577" s="103">
        <f t="shared" ref="F577:J577" si="952">F575-F576</f>
        <v>0</v>
      </c>
      <c r="G577" s="103">
        <f t="shared" si="952"/>
        <v>0</v>
      </c>
      <c r="H577" s="103">
        <f t="shared" si="952"/>
        <v>0</v>
      </c>
      <c r="I577" s="103">
        <f t="shared" si="952"/>
        <v>0</v>
      </c>
      <c r="J577" s="103">
        <f t="shared" si="952"/>
        <v>0</v>
      </c>
      <c r="K577" s="12" t="s">
        <v>54</v>
      </c>
      <c r="L577" s="169" t="s">
        <v>54</v>
      </c>
      <c r="M577" s="170"/>
      <c r="N577" s="103">
        <f t="shared" ref="N577:R577" si="953">N575-N576</f>
        <v>0</v>
      </c>
      <c r="O577" s="103">
        <f t="shared" si="953"/>
        <v>0</v>
      </c>
      <c r="P577" s="103">
        <f t="shared" si="953"/>
        <v>0</v>
      </c>
      <c r="Q577" s="103">
        <f t="shared" si="953"/>
        <v>0</v>
      </c>
      <c r="R577" s="103">
        <f t="shared" si="953"/>
        <v>0</v>
      </c>
      <c r="S577" s="12" t="s">
        <v>54</v>
      </c>
      <c r="T577" s="169" t="s">
        <v>54</v>
      </c>
      <c r="U577" s="170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 x14ac:dyDescent="0.45">
      <c r="A578" s="25"/>
      <c r="B578" s="175"/>
      <c r="C578" s="178"/>
      <c r="D578" s="175"/>
      <c r="E578" s="100" t="s">
        <v>57</v>
      </c>
      <c r="F578" s="104">
        <f t="shared" ref="F578:J578" si="954">(F575-F576)*10</f>
        <v>0</v>
      </c>
      <c r="G578" s="104">
        <f t="shared" si="954"/>
        <v>0</v>
      </c>
      <c r="H578" s="104">
        <f t="shared" si="954"/>
        <v>0</v>
      </c>
      <c r="I578" s="104">
        <f t="shared" si="954"/>
        <v>0</v>
      </c>
      <c r="J578" s="104">
        <f t="shared" si="954"/>
        <v>0</v>
      </c>
      <c r="K578" s="105">
        <f t="shared" ref="K578" si="955">IFERROR(AVERAGE(F578:J578)," ")</f>
        <v>0</v>
      </c>
      <c r="L578" s="179" t="str">
        <f t="shared" ref="L578" si="956">IFERROR((1-((MAX(F578:J578)-MIN(F578:J578))/(2*AVERAGE(F578:J578))))*100," ")</f>
        <v xml:space="preserve"> </v>
      </c>
      <c r="M578" s="180"/>
      <c r="N578" s="104">
        <f t="shared" ref="N578:R578" si="957">(N575-N576)*10</f>
        <v>0</v>
      </c>
      <c r="O578" s="104">
        <f t="shared" si="957"/>
        <v>0</v>
      </c>
      <c r="P578" s="104">
        <f t="shared" si="957"/>
        <v>0</v>
      </c>
      <c r="Q578" s="104">
        <f t="shared" si="957"/>
        <v>0</v>
      </c>
      <c r="R578" s="104">
        <f t="shared" si="957"/>
        <v>0</v>
      </c>
      <c r="S578" s="105">
        <f t="shared" ref="S578" si="958">IFERROR(AVERAGE(N578:R578)," ")</f>
        <v>0</v>
      </c>
      <c r="T578" s="171" t="str">
        <f t="shared" ref="T578" si="959">IFERROR((1-((MAX(N578:R578)-MIN(N578:R578))/(2*AVERAGE(N578:R578))))*100," ")</f>
        <v xml:space="preserve"> </v>
      </c>
      <c r="U578" s="172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 x14ac:dyDescent="0.45">
      <c r="A579" s="21"/>
      <c r="B579" s="173"/>
      <c r="C579" s="176"/>
      <c r="D579" s="173"/>
      <c r="E579" s="100" t="s">
        <v>53</v>
      </c>
      <c r="F579" s="10"/>
      <c r="G579" s="11"/>
      <c r="H579" s="11"/>
      <c r="I579" s="11"/>
      <c r="J579" s="11"/>
      <c r="K579" s="141" t="s">
        <v>54</v>
      </c>
      <c r="L579" s="167" t="s">
        <v>54</v>
      </c>
      <c r="M579" s="168"/>
      <c r="N579" s="10"/>
      <c r="O579" s="11"/>
      <c r="P579" s="11"/>
      <c r="Q579" s="11"/>
      <c r="R579" s="11"/>
      <c r="S579" s="141" t="s">
        <v>54</v>
      </c>
      <c r="T579" s="167" t="s">
        <v>54</v>
      </c>
      <c r="U579" s="168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 x14ac:dyDescent="0.45">
      <c r="A580" s="54"/>
      <c r="B580" s="174"/>
      <c r="C580" s="177"/>
      <c r="D580" s="174"/>
      <c r="E580" s="100" t="s">
        <v>55</v>
      </c>
      <c r="F580" s="10"/>
      <c r="G580" s="11"/>
      <c r="H580" s="11"/>
      <c r="I580" s="11"/>
      <c r="J580" s="11"/>
      <c r="K580" s="141" t="s">
        <v>54</v>
      </c>
      <c r="L580" s="167" t="s">
        <v>54</v>
      </c>
      <c r="M580" s="168"/>
      <c r="N580" s="10"/>
      <c r="O580" s="11"/>
      <c r="P580" s="11"/>
      <c r="Q580" s="11"/>
      <c r="R580" s="11"/>
      <c r="S580" s="141" t="s">
        <v>54</v>
      </c>
      <c r="T580" s="167" t="s">
        <v>54</v>
      </c>
      <c r="U580" s="168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 x14ac:dyDescent="0.45">
      <c r="A581" s="24"/>
      <c r="B581" s="174"/>
      <c r="C581" s="177"/>
      <c r="D581" s="174"/>
      <c r="E581" s="100" t="s">
        <v>56</v>
      </c>
      <c r="F581" s="103">
        <f t="shared" ref="F581:J581" si="960">F579-F580</f>
        <v>0</v>
      </c>
      <c r="G581" s="103">
        <f t="shared" si="960"/>
        <v>0</v>
      </c>
      <c r="H581" s="103">
        <f t="shared" si="960"/>
        <v>0</v>
      </c>
      <c r="I581" s="103">
        <f t="shared" si="960"/>
        <v>0</v>
      </c>
      <c r="J581" s="103">
        <f t="shared" si="960"/>
        <v>0</v>
      </c>
      <c r="K581" s="12" t="s">
        <v>54</v>
      </c>
      <c r="L581" s="169" t="s">
        <v>54</v>
      </c>
      <c r="M581" s="170"/>
      <c r="N581" s="103">
        <f t="shared" ref="N581:R581" si="961">N579-N580</f>
        <v>0</v>
      </c>
      <c r="O581" s="103">
        <f t="shared" si="961"/>
        <v>0</v>
      </c>
      <c r="P581" s="103">
        <f t="shared" si="961"/>
        <v>0</v>
      </c>
      <c r="Q581" s="103">
        <f t="shared" si="961"/>
        <v>0</v>
      </c>
      <c r="R581" s="103">
        <f t="shared" si="961"/>
        <v>0</v>
      </c>
      <c r="S581" s="12" t="s">
        <v>54</v>
      </c>
      <c r="T581" s="169" t="s">
        <v>54</v>
      </c>
      <c r="U581" s="170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 x14ac:dyDescent="0.45">
      <c r="A582" s="25"/>
      <c r="B582" s="175"/>
      <c r="C582" s="178"/>
      <c r="D582" s="175"/>
      <c r="E582" s="100" t="s">
        <v>57</v>
      </c>
      <c r="F582" s="104">
        <f t="shared" ref="F582:J582" si="962">(F579-F580)*10</f>
        <v>0</v>
      </c>
      <c r="G582" s="104">
        <f t="shared" si="962"/>
        <v>0</v>
      </c>
      <c r="H582" s="104">
        <f t="shared" si="962"/>
        <v>0</v>
      </c>
      <c r="I582" s="104">
        <f t="shared" si="962"/>
        <v>0</v>
      </c>
      <c r="J582" s="104">
        <f t="shared" si="962"/>
        <v>0</v>
      </c>
      <c r="K582" s="105">
        <f t="shared" ref="K582" si="963">IFERROR(AVERAGE(F582:J582)," ")</f>
        <v>0</v>
      </c>
      <c r="L582" s="179" t="str">
        <f t="shared" ref="L582" si="964">IFERROR((1-((MAX(F582:J582)-MIN(F582:J582))/(2*AVERAGE(F582:J582))))*100," ")</f>
        <v xml:space="preserve"> </v>
      </c>
      <c r="M582" s="180"/>
      <c r="N582" s="104">
        <f t="shared" ref="N582:R582" si="965">(N579-N580)*10</f>
        <v>0</v>
      </c>
      <c r="O582" s="104">
        <f t="shared" si="965"/>
        <v>0</v>
      </c>
      <c r="P582" s="104">
        <f t="shared" si="965"/>
        <v>0</v>
      </c>
      <c r="Q582" s="104">
        <f t="shared" si="965"/>
        <v>0</v>
      </c>
      <c r="R582" s="104">
        <f t="shared" si="965"/>
        <v>0</v>
      </c>
      <c r="S582" s="105">
        <f t="shared" ref="S582" si="966">IFERROR(AVERAGE(N582:R582)," ")</f>
        <v>0</v>
      </c>
      <c r="T582" s="171" t="str">
        <f t="shared" ref="T582" si="967">IFERROR((1-((MAX(N582:R582)-MIN(N582:R582))/(2*AVERAGE(N582:R582))))*100," ")</f>
        <v xml:space="preserve"> </v>
      </c>
      <c r="U582" s="172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 x14ac:dyDescent="0.45">
      <c r="A583" s="21"/>
      <c r="B583" s="173"/>
      <c r="C583" s="176"/>
      <c r="D583" s="173"/>
      <c r="E583" s="100" t="s">
        <v>53</v>
      </c>
      <c r="F583" s="10"/>
      <c r="G583" s="11"/>
      <c r="H583" s="11"/>
      <c r="I583" s="11"/>
      <c r="J583" s="11"/>
      <c r="K583" s="141" t="s">
        <v>54</v>
      </c>
      <c r="L583" s="167" t="s">
        <v>54</v>
      </c>
      <c r="M583" s="168"/>
      <c r="N583" s="10"/>
      <c r="O583" s="11"/>
      <c r="P583" s="11"/>
      <c r="Q583" s="11"/>
      <c r="R583" s="11"/>
      <c r="S583" s="141" t="s">
        <v>54</v>
      </c>
      <c r="T583" s="167" t="s">
        <v>54</v>
      </c>
      <c r="U583" s="168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 x14ac:dyDescent="0.45">
      <c r="A584" s="54"/>
      <c r="B584" s="174"/>
      <c r="C584" s="177"/>
      <c r="D584" s="174"/>
      <c r="E584" s="100" t="s">
        <v>55</v>
      </c>
      <c r="F584" s="10"/>
      <c r="G584" s="11"/>
      <c r="H584" s="11"/>
      <c r="I584" s="11"/>
      <c r="J584" s="11"/>
      <c r="K584" s="141" t="s">
        <v>54</v>
      </c>
      <c r="L584" s="167" t="s">
        <v>54</v>
      </c>
      <c r="M584" s="168"/>
      <c r="N584" s="10"/>
      <c r="O584" s="11"/>
      <c r="P584" s="11"/>
      <c r="Q584" s="11"/>
      <c r="R584" s="11"/>
      <c r="S584" s="141" t="s">
        <v>54</v>
      </c>
      <c r="T584" s="167" t="s">
        <v>54</v>
      </c>
      <c r="U584" s="168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 x14ac:dyDescent="0.45">
      <c r="A585" s="24"/>
      <c r="B585" s="174"/>
      <c r="C585" s="177"/>
      <c r="D585" s="174"/>
      <c r="E585" s="100" t="s">
        <v>56</v>
      </c>
      <c r="F585" s="103">
        <f t="shared" ref="F585:J585" si="968">F583-F584</f>
        <v>0</v>
      </c>
      <c r="G585" s="103">
        <f t="shared" si="968"/>
        <v>0</v>
      </c>
      <c r="H585" s="103">
        <f t="shared" si="968"/>
        <v>0</v>
      </c>
      <c r="I585" s="103">
        <f t="shared" si="968"/>
        <v>0</v>
      </c>
      <c r="J585" s="103">
        <f t="shared" si="968"/>
        <v>0</v>
      </c>
      <c r="K585" s="12" t="s">
        <v>54</v>
      </c>
      <c r="L585" s="169" t="s">
        <v>54</v>
      </c>
      <c r="M585" s="170"/>
      <c r="N585" s="103">
        <f t="shared" ref="N585:R585" si="969">N583-N584</f>
        <v>0</v>
      </c>
      <c r="O585" s="103">
        <f t="shared" si="969"/>
        <v>0</v>
      </c>
      <c r="P585" s="103">
        <f t="shared" si="969"/>
        <v>0</v>
      </c>
      <c r="Q585" s="103">
        <f t="shared" si="969"/>
        <v>0</v>
      </c>
      <c r="R585" s="103">
        <f t="shared" si="969"/>
        <v>0</v>
      </c>
      <c r="S585" s="12" t="s">
        <v>54</v>
      </c>
      <c r="T585" s="169" t="s">
        <v>54</v>
      </c>
      <c r="U585" s="170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 x14ac:dyDescent="0.45">
      <c r="A586" s="25"/>
      <c r="B586" s="175"/>
      <c r="C586" s="178"/>
      <c r="D586" s="175"/>
      <c r="E586" s="100" t="s">
        <v>57</v>
      </c>
      <c r="F586" s="104">
        <f t="shared" ref="F586:J586" si="970">(F583-F584)*10</f>
        <v>0</v>
      </c>
      <c r="G586" s="104">
        <f t="shared" si="970"/>
        <v>0</v>
      </c>
      <c r="H586" s="104">
        <f t="shared" si="970"/>
        <v>0</v>
      </c>
      <c r="I586" s="104">
        <f t="shared" si="970"/>
        <v>0</v>
      </c>
      <c r="J586" s="104">
        <f t="shared" si="970"/>
        <v>0</v>
      </c>
      <c r="K586" s="105">
        <f t="shared" ref="K586" si="971">IFERROR(AVERAGE(F586:J586)," ")</f>
        <v>0</v>
      </c>
      <c r="L586" s="179" t="str">
        <f t="shared" ref="L586" si="972">IFERROR((1-((MAX(F586:J586)-MIN(F586:J586))/(2*AVERAGE(F586:J586))))*100," ")</f>
        <v xml:space="preserve"> </v>
      </c>
      <c r="M586" s="180"/>
      <c r="N586" s="104">
        <f t="shared" ref="N586:R586" si="973">(N583-N584)*10</f>
        <v>0</v>
      </c>
      <c r="O586" s="104">
        <f t="shared" si="973"/>
        <v>0</v>
      </c>
      <c r="P586" s="104">
        <f t="shared" si="973"/>
        <v>0</v>
      </c>
      <c r="Q586" s="104">
        <f t="shared" si="973"/>
        <v>0</v>
      </c>
      <c r="R586" s="104">
        <f t="shared" si="973"/>
        <v>0</v>
      </c>
      <c r="S586" s="105">
        <f t="shared" ref="S586" si="974">IFERROR(AVERAGE(N586:R586)," ")</f>
        <v>0</v>
      </c>
      <c r="T586" s="171" t="str">
        <f t="shared" ref="T586" si="975">IFERROR((1-((MAX(N586:R586)-MIN(N586:R586))/(2*AVERAGE(N586:R586))))*100," ")</f>
        <v xml:space="preserve"> </v>
      </c>
      <c r="U586" s="172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 x14ac:dyDescent="0.45">
      <c r="A587" s="21"/>
      <c r="B587" s="173"/>
      <c r="C587" s="176"/>
      <c r="D587" s="173"/>
      <c r="E587" s="100" t="s">
        <v>53</v>
      </c>
      <c r="F587" s="10"/>
      <c r="G587" s="11"/>
      <c r="H587" s="11"/>
      <c r="I587" s="11"/>
      <c r="J587" s="11"/>
      <c r="K587" s="141" t="s">
        <v>54</v>
      </c>
      <c r="L587" s="167" t="s">
        <v>54</v>
      </c>
      <c r="M587" s="168"/>
      <c r="N587" s="10"/>
      <c r="O587" s="11"/>
      <c r="P587" s="11"/>
      <c r="Q587" s="11"/>
      <c r="R587" s="11"/>
      <c r="S587" s="141" t="s">
        <v>54</v>
      </c>
      <c r="T587" s="167" t="s">
        <v>54</v>
      </c>
      <c r="U587" s="168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 x14ac:dyDescent="0.45">
      <c r="A588" s="54"/>
      <c r="B588" s="174"/>
      <c r="C588" s="177"/>
      <c r="D588" s="174"/>
      <c r="E588" s="100" t="s">
        <v>55</v>
      </c>
      <c r="F588" s="10"/>
      <c r="G588" s="11"/>
      <c r="H588" s="11"/>
      <c r="I588" s="11"/>
      <c r="J588" s="11"/>
      <c r="K588" s="141" t="s">
        <v>54</v>
      </c>
      <c r="L588" s="167" t="s">
        <v>54</v>
      </c>
      <c r="M588" s="168"/>
      <c r="N588" s="10"/>
      <c r="O588" s="11"/>
      <c r="P588" s="11"/>
      <c r="Q588" s="11"/>
      <c r="R588" s="11"/>
      <c r="S588" s="141" t="s">
        <v>54</v>
      </c>
      <c r="T588" s="167" t="s">
        <v>54</v>
      </c>
      <c r="U588" s="168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 x14ac:dyDescent="0.45">
      <c r="A589" s="24"/>
      <c r="B589" s="174"/>
      <c r="C589" s="177"/>
      <c r="D589" s="174"/>
      <c r="E589" s="100" t="s">
        <v>56</v>
      </c>
      <c r="F589" s="103">
        <f t="shared" ref="F589:J589" si="976">F587-F588</f>
        <v>0</v>
      </c>
      <c r="G589" s="103">
        <f t="shared" si="976"/>
        <v>0</v>
      </c>
      <c r="H589" s="103">
        <f t="shared" si="976"/>
        <v>0</v>
      </c>
      <c r="I589" s="103">
        <f t="shared" si="976"/>
        <v>0</v>
      </c>
      <c r="J589" s="103">
        <f t="shared" si="976"/>
        <v>0</v>
      </c>
      <c r="K589" s="12" t="s">
        <v>54</v>
      </c>
      <c r="L589" s="169" t="s">
        <v>54</v>
      </c>
      <c r="M589" s="170"/>
      <c r="N589" s="103">
        <f t="shared" ref="N589:R589" si="977">N587-N588</f>
        <v>0</v>
      </c>
      <c r="O589" s="103">
        <f t="shared" si="977"/>
        <v>0</v>
      </c>
      <c r="P589" s="103">
        <f t="shared" si="977"/>
        <v>0</v>
      </c>
      <c r="Q589" s="103">
        <f t="shared" si="977"/>
        <v>0</v>
      </c>
      <c r="R589" s="103">
        <f t="shared" si="977"/>
        <v>0</v>
      </c>
      <c r="S589" s="12" t="s">
        <v>54</v>
      </c>
      <c r="T589" s="169" t="s">
        <v>54</v>
      </c>
      <c r="U589" s="170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 x14ac:dyDescent="0.45">
      <c r="A590" s="25"/>
      <c r="B590" s="175"/>
      <c r="C590" s="178"/>
      <c r="D590" s="175"/>
      <c r="E590" s="100" t="s">
        <v>57</v>
      </c>
      <c r="F590" s="104">
        <f t="shared" ref="F590:J590" si="978">(F587-F588)*10</f>
        <v>0</v>
      </c>
      <c r="G590" s="104">
        <f t="shared" si="978"/>
        <v>0</v>
      </c>
      <c r="H590" s="104">
        <f t="shared" si="978"/>
        <v>0</v>
      </c>
      <c r="I590" s="104">
        <f t="shared" si="978"/>
        <v>0</v>
      </c>
      <c r="J590" s="104">
        <f t="shared" si="978"/>
        <v>0</v>
      </c>
      <c r="K590" s="105">
        <f t="shared" ref="K590" si="979">IFERROR(AVERAGE(F590:J590)," ")</f>
        <v>0</v>
      </c>
      <c r="L590" s="179" t="str">
        <f t="shared" ref="L590" si="980">IFERROR((1-((MAX(F590:J590)-MIN(F590:J590))/(2*AVERAGE(F590:J590))))*100," ")</f>
        <v xml:space="preserve"> </v>
      </c>
      <c r="M590" s="180"/>
      <c r="N590" s="104">
        <f t="shared" ref="N590:R590" si="981">(N587-N588)*10</f>
        <v>0</v>
      </c>
      <c r="O590" s="104">
        <f t="shared" si="981"/>
        <v>0</v>
      </c>
      <c r="P590" s="104">
        <f t="shared" si="981"/>
        <v>0</v>
      </c>
      <c r="Q590" s="104">
        <f t="shared" si="981"/>
        <v>0</v>
      </c>
      <c r="R590" s="104">
        <f t="shared" si="981"/>
        <v>0</v>
      </c>
      <c r="S590" s="105">
        <f t="shared" ref="S590" si="982">IFERROR(AVERAGE(N590:R590)," ")</f>
        <v>0</v>
      </c>
      <c r="T590" s="171" t="str">
        <f t="shared" ref="T590" si="983">IFERROR((1-((MAX(N590:R590)-MIN(N590:R590))/(2*AVERAGE(N590:R590))))*100," ")</f>
        <v xml:space="preserve"> </v>
      </c>
      <c r="U590" s="172"/>
      <c r="V590" s="9"/>
      <c r="W590" s="9"/>
      <c r="X590" s="9"/>
      <c r="Y590" s="9"/>
      <c r="Z590" s="5"/>
      <c r="AA590" s="6"/>
      <c r="AB590" s="6"/>
      <c r="AC590" s="7"/>
      <c r="AD590" s="8"/>
    </row>
    <row r="591" spans="1:30" ht="21.75" x14ac:dyDescent="0.45">
      <c r="A591" s="21"/>
      <c r="B591" s="173"/>
      <c r="C591" s="176"/>
      <c r="D591" s="173"/>
      <c r="E591" s="100" t="s">
        <v>53</v>
      </c>
      <c r="F591" s="10"/>
      <c r="G591" s="11"/>
      <c r="H591" s="11"/>
      <c r="I591" s="11"/>
      <c r="J591" s="11"/>
      <c r="K591" s="141" t="s">
        <v>54</v>
      </c>
      <c r="L591" s="167" t="s">
        <v>54</v>
      </c>
      <c r="M591" s="168"/>
      <c r="N591" s="10"/>
      <c r="O591" s="11"/>
      <c r="P591" s="11"/>
      <c r="Q591" s="11"/>
      <c r="R591" s="11"/>
      <c r="S591" s="141" t="s">
        <v>54</v>
      </c>
      <c r="T591" s="167" t="s">
        <v>54</v>
      </c>
      <c r="U591" s="168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 x14ac:dyDescent="0.45">
      <c r="A592" s="54"/>
      <c r="B592" s="174"/>
      <c r="C592" s="177"/>
      <c r="D592" s="174"/>
      <c r="E592" s="100" t="s">
        <v>55</v>
      </c>
      <c r="F592" s="10"/>
      <c r="G592" s="11"/>
      <c r="H592" s="11"/>
      <c r="I592" s="11"/>
      <c r="J592" s="11"/>
      <c r="K592" s="141" t="s">
        <v>54</v>
      </c>
      <c r="L592" s="167" t="s">
        <v>54</v>
      </c>
      <c r="M592" s="168"/>
      <c r="N592" s="10"/>
      <c r="O592" s="11"/>
      <c r="P592" s="11"/>
      <c r="Q592" s="11"/>
      <c r="R592" s="11"/>
      <c r="S592" s="141" t="s">
        <v>54</v>
      </c>
      <c r="T592" s="167" t="s">
        <v>54</v>
      </c>
      <c r="U592" s="168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 x14ac:dyDescent="0.45">
      <c r="A593" s="24"/>
      <c r="B593" s="174"/>
      <c r="C593" s="177"/>
      <c r="D593" s="174"/>
      <c r="E593" s="100" t="s">
        <v>56</v>
      </c>
      <c r="F593" s="103">
        <f t="shared" ref="F593:J593" si="984">F591-F592</f>
        <v>0</v>
      </c>
      <c r="G593" s="103">
        <f t="shared" si="984"/>
        <v>0</v>
      </c>
      <c r="H593" s="103">
        <f t="shared" si="984"/>
        <v>0</v>
      </c>
      <c r="I593" s="103">
        <f t="shared" si="984"/>
        <v>0</v>
      </c>
      <c r="J593" s="103">
        <f t="shared" si="984"/>
        <v>0</v>
      </c>
      <c r="K593" s="12" t="s">
        <v>54</v>
      </c>
      <c r="L593" s="169" t="s">
        <v>54</v>
      </c>
      <c r="M593" s="170"/>
      <c r="N593" s="103">
        <f t="shared" ref="N593:R593" si="985">N591-N592</f>
        <v>0</v>
      </c>
      <c r="O593" s="103">
        <f t="shared" si="985"/>
        <v>0</v>
      </c>
      <c r="P593" s="103">
        <f t="shared" si="985"/>
        <v>0</v>
      </c>
      <c r="Q593" s="103">
        <f t="shared" si="985"/>
        <v>0</v>
      </c>
      <c r="R593" s="103">
        <f t="shared" si="985"/>
        <v>0</v>
      </c>
      <c r="S593" s="12" t="s">
        <v>54</v>
      </c>
      <c r="T593" s="169" t="s">
        <v>54</v>
      </c>
      <c r="U593" s="170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 x14ac:dyDescent="0.45">
      <c r="A594" s="25"/>
      <c r="B594" s="175"/>
      <c r="C594" s="178"/>
      <c r="D594" s="175"/>
      <c r="E594" s="100" t="s">
        <v>57</v>
      </c>
      <c r="F594" s="104">
        <f t="shared" ref="F594:J594" si="986">(F591-F592)*10</f>
        <v>0</v>
      </c>
      <c r="G594" s="104">
        <f t="shared" si="986"/>
        <v>0</v>
      </c>
      <c r="H594" s="104">
        <f t="shared" si="986"/>
        <v>0</v>
      </c>
      <c r="I594" s="104">
        <f t="shared" si="986"/>
        <v>0</v>
      </c>
      <c r="J594" s="104">
        <f t="shared" si="986"/>
        <v>0</v>
      </c>
      <c r="K594" s="105">
        <f t="shared" ref="K594" si="987">IFERROR(AVERAGE(F594:J594)," ")</f>
        <v>0</v>
      </c>
      <c r="L594" s="179" t="str">
        <f t="shared" ref="L594" si="988">IFERROR((1-((MAX(F594:J594)-MIN(F594:J594))/(2*AVERAGE(F594:J594))))*100," ")</f>
        <v xml:space="preserve"> </v>
      </c>
      <c r="M594" s="180"/>
      <c r="N594" s="104">
        <f t="shared" ref="N594:R594" si="989">(N591-N592)*10</f>
        <v>0</v>
      </c>
      <c r="O594" s="104">
        <f t="shared" si="989"/>
        <v>0</v>
      </c>
      <c r="P594" s="104">
        <f t="shared" si="989"/>
        <v>0</v>
      </c>
      <c r="Q594" s="104">
        <f t="shared" si="989"/>
        <v>0</v>
      </c>
      <c r="R594" s="104">
        <f t="shared" si="989"/>
        <v>0</v>
      </c>
      <c r="S594" s="105">
        <f t="shared" ref="S594" si="990">IFERROR(AVERAGE(N594:R594)," ")</f>
        <v>0</v>
      </c>
      <c r="T594" s="171" t="str">
        <f t="shared" ref="T594" si="991">IFERROR((1-((MAX(N594:R594)-MIN(N594:R594))/(2*AVERAGE(N594:R594))))*100," ")</f>
        <v xml:space="preserve"> </v>
      </c>
      <c r="U594" s="172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 x14ac:dyDescent="0.45">
      <c r="A595" s="21"/>
      <c r="B595" s="173"/>
      <c r="C595" s="176"/>
      <c r="D595" s="173"/>
      <c r="E595" s="100" t="s">
        <v>53</v>
      </c>
      <c r="F595" s="10"/>
      <c r="G595" s="11"/>
      <c r="H595" s="11"/>
      <c r="I595" s="11"/>
      <c r="J595" s="11"/>
      <c r="K595" s="141" t="s">
        <v>54</v>
      </c>
      <c r="L595" s="167" t="s">
        <v>54</v>
      </c>
      <c r="M595" s="168"/>
      <c r="N595" s="10"/>
      <c r="O595" s="11"/>
      <c r="P595" s="11"/>
      <c r="Q595" s="11"/>
      <c r="R595" s="11"/>
      <c r="S595" s="141" t="s">
        <v>54</v>
      </c>
      <c r="T595" s="167" t="s">
        <v>54</v>
      </c>
      <c r="U595" s="168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 x14ac:dyDescent="0.45">
      <c r="A596" s="54"/>
      <c r="B596" s="174"/>
      <c r="C596" s="177"/>
      <c r="D596" s="174"/>
      <c r="E596" s="100" t="s">
        <v>55</v>
      </c>
      <c r="F596" s="10"/>
      <c r="G596" s="11"/>
      <c r="H596" s="11"/>
      <c r="I596" s="11"/>
      <c r="J596" s="11"/>
      <c r="K596" s="141" t="s">
        <v>54</v>
      </c>
      <c r="L596" s="167" t="s">
        <v>54</v>
      </c>
      <c r="M596" s="168"/>
      <c r="N596" s="10"/>
      <c r="O596" s="11"/>
      <c r="P596" s="11"/>
      <c r="Q596" s="11"/>
      <c r="R596" s="11"/>
      <c r="S596" s="141" t="s">
        <v>54</v>
      </c>
      <c r="T596" s="167" t="s">
        <v>54</v>
      </c>
      <c r="U596" s="168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 x14ac:dyDescent="0.45">
      <c r="A597" s="24"/>
      <c r="B597" s="174"/>
      <c r="C597" s="177"/>
      <c r="D597" s="174"/>
      <c r="E597" s="100" t="s">
        <v>56</v>
      </c>
      <c r="F597" s="103">
        <f t="shared" ref="F597:J597" si="992">F595-F596</f>
        <v>0</v>
      </c>
      <c r="G597" s="103">
        <f t="shared" si="992"/>
        <v>0</v>
      </c>
      <c r="H597" s="103">
        <f t="shared" si="992"/>
        <v>0</v>
      </c>
      <c r="I597" s="103">
        <f t="shared" si="992"/>
        <v>0</v>
      </c>
      <c r="J597" s="103">
        <f t="shared" si="992"/>
        <v>0</v>
      </c>
      <c r="K597" s="12" t="s">
        <v>54</v>
      </c>
      <c r="L597" s="169" t="s">
        <v>54</v>
      </c>
      <c r="M597" s="170"/>
      <c r="N597" s="103">
        <f t="shared" ref="N597:R597" si="993">N595-N596</f>
        <v>0</v>
      </c>
      <c r="O597" s="103">
        <f t="shared" si="993"/>
        <v>0</v>
      </c>
      <c r="P597" s="103">
        <f t="shared" si="993"/>
        <v>0</v>
      </c>
      <c r="Q597" s="103">
        <f t="shared" si="993"/>
        <v>0</v>
      </c>
      <c r="R597" s="103">
        <f t="shared" si="993"/>
        <v>0</v>
      </c>
      <c r="S597" s="12" t="s">
        <v>54</v>
      </c>
      <c r="T597" s="169" t="s">
        <v>54</v>
      </c>
      <c r="U597" s="170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 x14ac:dyDescent="0.45">
      <c r="A598" s="25"/>
      <c r="B598" s="175"/>
      <c r="C598" s="178"/>
      <c r="D598" s="175"/>
      <c r="E598" s="100" t="s">
        <v>57</v>
      </c>
      <c r="F598" s="104">
        <f t="shared" ref="F598:J598" si="994">(F595-F596)*10</f>
        <v>0</v>
      </c>
      <c r="G598" s="104">
        <f t="shared" si="994"/>
        <v>0</v>
      </c>
      <c r="H598" s="104">
        <f t="shared" si="994"/>
        <v>0</v>
      </c>
      <c r="I598" s="104">
        <f t="shared" si="994"/>
        <v>0</v>
      </c>
      <c r="J598" s="104">
        <f t="shared" si="994"/>
        <v>0</v>
      </c>
      <c r="K598" s="105">
        <f t="shared" ref="K598" si="995">IFERROR(AVERAGE(F598:J598)," ")</f>
        <v>0</v>
      </c>
      <c r="L598" s="179" t="str">
        <f t="shared" ref="L598" si="996">IFERROR((1-((MAX(F598:J598)-MIN(F598:J598))/(2*AVERAGE(F598:J598))))*100," ")</f>
        <v xml:space="preserve"> </v>
      </c>
      <c r="M598" s="180"/>
      <c r="N598" s="104">
        <f t="shared" ref="N598:R598" si="997">(N595-N596)*10</f>
        <v>0</v>
      </c>
      <c r="O598" s="104">
        <f t="shared" si="997"/>
        <v>0</v>
      </c>
      <c r="P598" s="104">
        <f t="shared" si="997"/>
        <v>0</v>
      </c>
      <c r="Q598" s="104">
        <f t="shared" si="997"/>
        <v>0</v>
      </c>
      <c r="R598" s="104">
        <f t="shared" si="997"/>
        <v>0</v>
      </c>
      <c r="S598" s="105">
        <f t="shared" ref="S598" si="998">IFERROR(AVERAGE(N598:R598)," ")</f>
        <v>0</v>
      </c>
      <c r="T598" s="171" t="str">
        <f t="shared" ref="T598" si="999">IFERROR((1-((MAX(N598:R598)-MIN(N598:R598))/(2*AVERAGE(N598:R598))))*100," ")</f>
        <v xml:space="preserve"> </v>
      </c>
      <c r="U598" s="172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 x14ac:dyDescent="0.45">
      <c r="A599" s="21"/>
      <c r="B599" s="173"/>
      <c r="C599" s="176"/>
      <c r="D599" s="173"/>
      <c r="E599" s="100" t="s">
        <v>53</v>
      </c>
      <c r="F599" s="10"/>
      <c r="G599" s="11"/>
      <c r="H599" s="11"/>
      <c r="I599" s="11"/>
      <c r="J599" s="11"/>
      <c r="K599" s="141" t="s">
        <v>54</v>
      </c>
      <c r="L599" s="167" t="s">
        <v>54</v>
      </c>
      <c r="M599" s="168"/>
      <c r="N599" s="10"/>
      <c r="O599" s="11"/>
      <c r="P599" s="11"/>
      <c r="Q599" s="11"/>
      <c r="R599" s="11"/>
      <c r="S599" s="141" t="s">
        <v>54</v>
      </c>
      <c r="T599" s="167" t="s">
        <v>54</v>
      </c>
      <c r="U599" s="168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 x14ac:dyDescent="0.45">
      <c r="A600" s="54"/>
      <c r="B600" s="174"/>
      <c r="C600" s="177"/>
      <c r="D600" s="174"/>
      <c r="E600" s="100" t="s">
        <v>55</v>
      </c>
      <c r="F600" s="10"/>
      <c r="G600" s="11"/>
      <c r="H600" s="11"/>
      <c r="I600" s="11"/>
      <c r="J600" s="11"/>
      <c r="K600" s="141" t="s">
        <v>54</v>
      </c>
      <c r="L600" s="167" t="s">
        <v>54</v>
      </c>
      <c r="M600" s="168"/>
      <c r="N600" s="10"/>
      <c r="O600" s="11"/>
      <c r="P600" s="11"/>
      <c r="Q600" s="11"/>
      <c r="R600" s="11"/>
      <c r="S600" s="141" t="s">
        <v>54</v>
      </c>
      <c r="T600" s="167" t="s">
        <v>54</v>
      </c>
      <c r="U600" s="168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 x14ac:dyDescent="0.45">
      <c r="A601" s="24"/>
      <c r="B601" s="174"/>
      <c r="C601" s="177"/>
      <c r="D601" s="174"/>
      <c r="E601" s="100" t="s">
        <v>56</v>
      </c>
      <c r="F601" s="103">
        <f t="shared" ref="F601:J601" si="1000">F599-F600</f>
        <v>0</v>
      </c>
      <c r="G601" s="103">
        <f t="shared" si="1000"/>
        <v>0</v>
      </c>
      <c r="H601" s="103">
        <f t="shared" si="1000"/>
        <v>0</v>
      </c>
      <c r="I601" s="103">
        <f t="shared" si="1000"/>
        <v>0</v>
      </c>
      <c r="J601" s="103">
        <f t="shared" si="1000"/>
        <v>0</v>
      </c>
      <c r="K601" s="12" t="s">
        <v>54</v>
      </c>
      <c r="L601" s="169" t="s">
        <v>54</v>
      </c>
      <c r="M601" s="170"/>
      <c r="N601" s="103">
        <f t="shared" ref="N601:R601" si="1001">N599-N600</f>
        <v>0</v>
      </c>
      <c r="O601" s="103">
        <f t="shared" si="1001"/>
        <v>0</v>
      </c>
      <c r="P601" s="103">
        <f t="shared" si="1001"/>
        <v>0</v>
      </c>
      <c r="Q601" s="103">
        <f t="shared" si="1001"/>
        <v>0</v>
      </c>
      <c r="R601" s="103">
        <f t="shared" si="1001"/>
        <v>0</v>
      </c>
      <c r="S601" s="12" t="s">
        <v>54</v>
      </c>
      <c r="T601" s="169" t="s">
        <v>54</v>
      </c>
      <c r="U601" s="170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 x14ac:dyDescent="0.45">
      <c r="A602" s="25"/>
      <c r="B602" s="175"/>
      <c r="C602" s="178"/>
      <c r="D602" s="175"/>
      <c r="E602" s="100" t="s">
        <v>57</v>
      </c>
      <c r="F602" s="104">
        <f t="shared" ref="F602:J602" si="1002">(F599-F600)*10</f>
        <v>0</v>
      </c>
      <c r="G602" s="104">
        <f t="shared" si="1002"/>
        <v>0</v>
      </c>
      <c r="H602" s="104">
        <f t="shared" si="1002"/>
        <v>0</v>
      </c>
      <c r="I602" s="104">
        <f t="shared" si="1002"/>
        <v>0</v>
      </c>
      <c r="J602" s="104">
        <f t="shared" si="1002"/>
        <v>0</v>
      </c>
      <c r="K602" s="105">
        <f t="shared" ref="K602" si="1003">IFERROR(AVERAGE(F602:J602)," ")</f>
        <v>0</v>
      </c>
      <c r="L602" s="179" t="str">
        <f t="shared" ref="L602" si="1004">IFERROR((1-((MAX(F602:J602)-MIN(F602:J602))/(2*AVERAGE(F602:J602))))*100," ")</f>
        <v xml:space="preserve"> </v>
      </c>
      <c r="M602" s="180"/>
      <c r="N602" s="104">
        <f t="shared" ref="N602:R602" si="1005">(N599-N600)*10</f>
        <v>0</v>
      </c>
      <c r="O602" s="104">
        <f t="shared" si="1005"/>
        <v>0</v>
      </c>
      <c r="P602" s="104">
        <f t="shared" si="1005"/>
        <v>0</v>
      </c>
      <c r="Q602" s="104">
        <f t="shared" si="1005"/>
        <v>0</v>
      </c>
      <c r="R602" s="104">
        <f t="shared" si="1005"/>
        <v>0</v>
      </c>
      <c r="S602" s="105">
        <f t="shared" ref="S602" si="1006">IFERROR(AVERAGE(N602:R602)," ")</f>
        <v>0</v>
      </c>
      <c r="T602" s="171" t="str">
        <f t="shared" ref="T602" si="1007">IFERROR((1-((MAX(N602:R602)-MIN(N602:R602))/(2*AVERAGE(N602:R602))))*100," ")</f>
        <v xml:space="preserve"> </v>
      </c>
      <c r="U602" s="172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 x14ac:dyDescent="0.45">
      <c r="A603" s="21"/>
      <c r="B603" s="173"/>
      <c r="C603" s="176"/>
      <c r="D603" s="173"/>
      <c r="E603" s="100" t="s">
        <v>53</v>
      </c>
      <c r="F603" s="10"/>
      <c r="G603" s="11"/>
      <c r="H603" s="11"/>
      <c r="I603" s="11"/>
      <c r="J603" s="11"/>
      <c r="K603" s="141" t="s">
        <v>54</v>
      </c>
      <c r="L603" s="167" t="s">
        <v>54</v>
      </c>
      <c r="M603" s="168"/>
      <c r="N603" s="10"/>
      <c r="O603" s="11"/>
      <c r="P603" s="11"/>
      <c r="Q603" s="11"/>
      <c r="R603" s="11"/>
      <c r="S603" s="141" t="s">
        <v>54</v>
      </c>
      <c r="T603" s="167" t="s">
        <v>54</v>
      </c>
      <c r="U603" s="168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 x14ac:dyDescent="0.45">
      <c r="A604" s="54"/>
      <c r="B604" s="174"/>
      <c r="C604" s="177"/>
      <c r="D604" s="174"/>
      <c r="E604" s="100" t="s">
        <v>55</v>
      </c>
      <c r="F604" s="10"/>
      <c r="G604" s="11"/>
      <c r="H604" s="11"/>
      <c r="I604" s="11"/>
      <c r="J604" s="11"/>
      <c r="K604" s="141" t="s">
        <v>54</v>
      </c>
      <c r="L604" s="167" t="s">
        <v>54</v>
      </c>
      <c r="M604" s="168"/>
      <c r="N604" s="10"/>
      <c r="O604" s="11"/>
      <c r="P604" s="11"/>
      <c r="Q604" s="11"/>
      <c r="R604" s="11"/>
      <c r="S604" s="141" t="s">
        <v>54</v>
      </c>
      <c r="T604" s="167" t="s">
        <v>54</v>
      </c>
      <c r="U604" s="168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 x14ac:dyDescent="0.45">
      <c r="A605" s="24"/>
      <c r="B605" s="174"/>
      <c r="C605" s="177"/>
      <c r="D605" s="174"/>
      <c r="E605" s="100" t="s">
        <v>56</v>
      </c>
      <c r="F605" s="103">
        <f t="shared" ref="F605:J605" si="1008">F603-F604</f>
        <v>0</v>
      </c>
      <c r="G605" s="103">
        <f t="shared" si="1008"/>
        <v>0</v>
      </c>
      <c r="H605" s="103">
        <f t="shared" si="1008"/>
        <v>0</v>
      </c>
      <c r="I605" s="103">
        <f t="shared" si="1008"/>
        <v>0</v>
      </c>
      <c r="J605" s="103">
        <f t="shared" si="1008"/>
        <v>0</v>
      </c>
      <c r="K605" s="12" t="s">
        <v>54</v>
      </c>
      <c r="L605" s="169" t="s">
        <v>54</v>
      </c>
      <c r="M605" s="170"/>
      <c r="N605" s="103">
        <f t="shared" ref="N605:R605" si="1009">N603-N604</f>
        <v>0</v>
      </c>
      <c r="O605" s="103">
        <f t="shared" si="1009"/>
        <v>0</v>
      </c>
      <c r="P605" s="103">
        <f t="shared" si="1009"/>
        <v>0</v>
      </c>
      <c r="Q605" s="103">
        <f t="shared" si="1009"/>
        <v>0</v>
      </c>
      <c r="R605" s="103">
        <f t="shared" si="1009"/>
        <v>0</v>
      </c>
      <c r="S605" s="12" t="s">
        <v>54</v>
      </c>
      <c r="T605" s="169" t="s">
        <v>54</v>
      </c>
      <c r="U605" s="170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 x14ac:dyDescent="0.45">
      <c r="A606" s="25"/>
      <c r="B606" s="175"/>
      <c r="C606" s="178"/>
      <c r="D606" s="175"/>
      <c r="E606" s="100" t="s">
        <v>57</v>
      </c>
      <c r="F606" s="104">
        <f t="shared" ref="F606:J606" si="1010">(F603-F604)*10</f>
        <v>0</v>
      </c>
      <c r="G606" s="104">
        <f t="shared" si="1010"/>
        <v>0</v>
      </c>
      <c r="H606" s="104">
        <f t="shared" si="1010"/>
        <v>0</v>
      </c>
      <c r="I606" s="104">
        <f t="shared" si="1010"/>
        <v>0</v>
      </c>
      <c r="J606" s="104">
        <f t="shared" si="1010"/>
        <v>0</v>
      </c>
      <c r="K606" s="105">
        <f t="shared" ref="K606" si="1011">IFERROR(AVERAGE(F606:J606)," ")</f>
        <v>0</v>
      </c>
      <c r="L606" s="179" t="str">
        <f t="shared" ref="L606" si="1012">IFERROR((1-((MAX(F606:J606)-MIN(F606:J606))/(2*AVERAGE(F606:J606))))*100," ")</f>
        <v xml:space="preserve"> </v>
      </c>
      <c r="M606" s="180"/>
      <c r="N606" s="104">
        <f t="shared" ref="N606:R606" si="1013">(N603-N604)*10</f>
        <v>0</v>
      </c>
      <c r="O606" s="104">
        <f t="shared" si="1013"/>
        <v>0</v>
      </c>
      <c r="P606" s="104">
        <f t="shared" si="1013"/>
        <v>0</v>
      </c>
      <c r="Q606" s="104">
        <f t="shared" si="1013"/>
        <v>0</v>
      </c>
      <c r="R606" s="104">
        <f t="shared" si="1013"/>
        <v>0</v>
      </c>
      <c r="S606" s="105">
        <f t="shared" ref="S606" si="1014">IFERROR(AVERAGE(N606:R606)," ")</f>
        <v>0</v>
      </c>
      <c r="T606" s="171" t="str">
        <f t="shared" ref="T606" si="1015">IFERROR((1-((MAX(N606:R606)-MIN(N606:R606))/(2*AVERAGE(N606:R606))))*100," ")</f>
        <v xml:space="preserve"> </v>
      </c>
      <c r="U606" s="172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 x14ac:dyDescent="0.45">
      <c r="A607" s="21"/>
      <c r="B607" s="173"/>
      <c r="C607" s="176"/>
      <c r="D607" s="173"/>
      <c r="E607" s="100" t="s">
        <v>53</v>
      </c>
      <c r="F607" s="10"/>
      <c r="G607" s="11"/>
      <c r="H607" s="11"/>
      <c r="I607" s="11"/>
      <c r="J607" s="11"/>
      <c r="K607" s="141" t="s">
        <v>54</v>
      </c>
      <c r="L607" s="167" t="s">
        <v>54</v>
      </c>
      <c r="M607" s="168"/>
      <c r="N607" s="10"/>
      <c r="O607" s="11"/>
      <c r="P607" s="11"/>
      <c r="Q607" s="11"/>
      <c r="R607" s="11"/>
      <c r="S607" s="141" t="s">
        <v>54</v>
      </c>
      <c r="T607" s="167" t="s">
        <v>54</v>
      </c>
      <c r="U607" s="168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 x14ac:dyDescent="0.45">
      <c r="A608" s="54"/>
      <c r="B608" s="174"/>
      <c r="C608" s="177"/>
      <c r="D608" s="174"/>
      <c r="E608" s="100" t="s">
        <v>55</v>
      </c>
      <c r="F608" s="10"/>
      <c r="G608" s="11"/>
      <c r="H608" s="11"/>
      <c r="I608" s="11"/>
      <c r="J608" s="11"/>
      <c r="K608" s="141" t="s">
        <v>54</v>
      </c>
      <c r="L608" s="167" t="s">
        <v>54</v>
      </c>
      <c r="M608" s="168"/>
      <c r="N608" s="10"/>
      <c r="O608" s="11"/>
      <c r="P608" s="11"/>
      <c r="Q608" s="11"/>
      <c r="R608" s="11"/>
      <c r="S608" s="141" t="s">
        <v>54</v>
      </c>
      <c r="T608" s="167" t="s">
        <v>54</v>
      </c>
      <c r="U608" s="168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 x14ac:dyDescent="0.45">
      <c r="A609" s="24"/>
      <c r="B609" s="174"/>
      <c r="C609" s="177"/>
      <c r="D609" s="174"/>
      <c r="E609" s="100" t="s">
        <v>56</v>
      </c>
      <c r="F609" s="103">
        <f t="shared" ref="F609:J609" si="1016">F607-F608</f>
        <v>0</v>
      </c>
      <c r="G609" s="103">
        <f t="shared" si="1016"/>
        <v>0</v>
      </c>
      <c r="H609" s="103">
        <f t="shared" si="1016"/>
        <v>0</v>
      </c>
      <c r="I609" s="103">
        <f t="shared" si="1016"/>
        <v>0</v>
      </c>
      <c r="J609" s="103">
        <f t="shared" si="1016"/>
        <v>0</v>
      </c>
      <c r="K609" s="12" t="s">
        <v>54</v>
      </c>
      <c r="L609" s="169" t="s">
        <v>54</v>
      </c>
      <c r="M609" s="170"/>
      <c r="N609" s="103">
        <f t="shared" ref="N609:R609" si="1017">N607-N608</f>
        <v>0</v>
      </c>
      <c r="O609" s="103">
        <f t="shared" si="1017"/>
        <v>0</v>
      </c>
      <c r="P609" s="103">
        <f t="shared" si="1017"/>
        <v>0</v>
      </c>
      <c r="Q609" s="103">
        <f t="shared" si="1017"/>
        <v>0</v>
      </c>
      <c r="R609" s="103">
        <f t="shared" si="1017"/>
        <v>0</v>
      </c>
      <c r="S609" s="12" t="s">
        <v>54</v>
      </c>
      <c r="T609" s="169" t="s">
        <v>54</v>
      </c>
      <c r="U609" s="170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 x14ac:dyDescent="0.45">
      <c r="A610" s="25"/>
      <c r="B610" s="175"/>
      <c r="C610" s="178"/>
      <c r="D610" s="175"/>
      <c r="E610" s="100" t="s">
        <v>57</v>
      </c>
      <c r="F610" s="104">
        <f t="shared" ref="F610:J610" si="1018">(F607-F608)*10</f>
        <v>0</v>
      </c>
      <c r="G610" s="104">
        <f t="shared" si="1018"/>
        <v>0</v>
      </c>
      <c r="H610" s="104">
        <f t="shared" si="1018"/>
        <v>0</v>
      </c>
      <c r="I610" s="104">
        <f t="shared" si="1018"/>
        <v>0</v>
      </c>
      <c r="J610" s="104">
        <f t="shared" si="1018"/>
        <v>0</v>
      </c>
      <c r="K610" s="105">
        <f t="shared" ref="K610" si="1019">IFERROR(AVERAGE(F610:J610)," ")</f>
        <v>0</v>
      </c>
      <c r="L610" s="179" t="str">
        <f t="shared" ref="L610" si="1020">IFERROR((1-((MAX(F610:J610)-MIN(F610:J610))/(2*AVERAGE(F610:J610))))*100," ")</f>
        <v xml:space="preserve"> </v>
      </c>
      <c r="M610" s="180"/>
      <c r="N610" s="104">
        <f t="shared" ref="N610:R610" si="1021">(N607-N608)*10</f>
        <v>0</v>
      </c>
      <c r="O610" s="104">
        <f t="shared" si="1021"/>
        <v>0</v>
      </c>
      <c r="P610" s="104">
        <f t="shared" si="1021"/>
        <v>0</v>
      </c>
      <c r="Q610" s="104">
        <f t="shared" si="1021"/>
        <v>0</v>
      </c>
      <c r="R610" s="104">
        <f t="shared" si="1021"/>
        <v>0</v>
      </c>
      <c r="S610" s="105">
        <f t="shared" ref="S610" si="1022">IFERROR(AVERAGE(N610:R610)," ")</f>
        <v>0</v>
      </c>
      <c r="T610" s="171" t="str">
        <f t="shared" ref="T610" si="1023">IFERROR((1-((MAX(N610:R610)-MIN(N610:R610))/(2*AVERAGE(N610:R610))))*100," ")</f>
        <v xml:space="preserve"> </v>
      </c>
      <c r="U610" s="172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 x14ac:dyDescent="0.45">
      <c r="A611" s="21"/>
      <c r="B611" s="173"/>
      <c r="C611" s="176"/>
      <c r="D611" s="173"/>
      <c r="E611" s="100" t="s">
        <v>53</v>
      </c>
      <c r="F611" s="10"/>
      <c r="G611" s="11"/>
      <c r="H611" s="11"/>
      <c r="I611" s="11"/>
      <c r="J611" s="11"/>
      <c r="K611" s="141" t="s">
        <v>54</v>
      </c>
      <c r="L611" s="167" t="s">
        <v>54</v>
      </c>
      <c r="M611" s="168"/>
      <c r="N611" s="10"/>
      <c r="O611" s="11"/>
      <c r="P611" s="11"/>
      <c r="Q611" s="11"/>
      <c r="R611" s="11"/>
      <c r="S611" s="141" t="s">
        <v>54</v>
      </c>
      <c r="T611" s="167" t="s">
        <v>54</v>
      </c>
      <c r="U611" s="168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 x14ac:dyDescent="0.45">
      <c r="A612" s="54"/>
      <c r="B612" s="174"/>
      <c r="C612" s="177"/>
      <c r="D612" s="174"/>
      <c r="E612" s="100" t="s">
        <v>55</v>
      </c>
      <c r="F612" s="10"/>
      <c r="G612" s="11"/>
      <c r="H612" s="11"/>
      <c r="I612" s="11"/>
      <c r="J612" s="11"/>
      <c r="K612" s="141" t="s">
        <v>54</v>
      </c>
      <c r="L612" s="167" t="s">
        <v>54</v>
      </c>
      <c r="M612" s="168"/>
      <c r="N612" s="10"/>
      <c r="O612" s="11"/>
      <c r="P612" s="11"/>
      <c r="Q612" s="11"/>
      <c r="R612" s="11"/>
      <c r="S612" s="141" t="s">
        <v>54</v>
      </c>
      <c r="T612" s="167" t="s">
        <v>54</v>
      </c>
      <c r="U612" s="168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 x14ac:dyDescent="0.45">
      <c r="A613" s="24"/>
      <c r="B613" s="174"/>
      <c r="C613" s="177"/>
      <c r="D613" s="174"/>
      <c r="E613" s="100" t="s">
        <v>56</v>
      </c>
      <c r="F613" s="103">
        <f t="shared" ref="F613:J613" si="1024">F611-F612</f>
        <v>0</v>
      </c>
      <c r="G613" s="103">
        <f t="shared" si="1024"/>
        <v>0</v>
      </c>
      <c r="H613" s="103">
        <f t="shared" si="1024"/>
        <v>0</v>
      </c>
      <c r="I613" s="103">
        <f t="shared" si="1024"/>
        <v>0</v>
      </c>
      <c r="J613" s="103">
        <f t="shared" si="1024"/>
        <v>0</v>
      </c>
      <c r="K613" s="12" t="s">
        <v>54</v>
      </c>
      <c r="L613" s="169" t="s">
        <v>54</v>
      </c>
      <c r="M613" s="170"/>
      <c r="N613" s="103">
        <f t="shared" ref="N613:R613" si="1025">N611-N612</f>
        <v>0</v>
      </c>
      <c r="O613" s="103">
        <f t="shared" si="1025"/>
        <v>0</v>
      </c>
      <c r="P613" s="103">
        <f t="shared" si="1025"/>
        <v>0</v>
      </c>
      <c r="Q613" s="103">
        <f t="shared" si="1025"/>
        <v>0</v>
      </c>
      <c r="R613" s="103">
        <f t="shared" si="1025"/>
        <v>0</v>
      </c>
      <c r="S613" s="12" t="s">
        <v>54</v>
      </c>
      <c r="T613" s="169" t="s">
        <v>54</v>
      </c>
      <c r="U613" s="170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 x14ac:dyDescent="0.45">
      <c r="A614" s="25"/>
      <c r="B614" s="175"/>
      <c r="C614" s="178"/>
      <c r="D614" s="175"/>
      <c r="E614" s="100" t="s">
        <v>57</v>
      </c>
      <c r="F614" s="104">
        <f t="shared" ref="F614:J614" si="1026">(F611-F612)*10</f>
        <v>0</v>
      </c>
      <c r="G614" s="104">
        <f t="shared" si="1026"/>
        <v>0</v>
      </c>
      <c r="H614" s="104">
        <f t="shared" si="1026"/>
        <v>0</v>
      </c>
      <c r="I614" s="104">
        <f t="shared" si="1026"/>
        <v>0</v>
      </c>
      <c r="J614" s="104">
        <f t="shared" si="1026"/>
        <v>0</v>
      </c>
      <c r="K614" s="105">
        <f t="shared" ref="K614" si="1027">IFERROR(AVERAGE(F614:J614)," ")</f>
        <v>0</v>
      </c>
      <c r="L614" s="179" t="str">
        <f t="shared" ref="L614" si="1028">IFERROR((1-((MAX(F614:J614)-MIN(F614:J614))/(2*AVERAGE(F614:J614))))*100," ")</f>
        <v xml:space="preserve"> </v>
      </c>
      <c r="M614" s="180"/>
      <c r="N614" s="104">
        <f t="shared" ref="N614:R614" si="1029">(N611-N612)*10</f>
        <v>0</v>
      </c>
      <c r="O614" s="104">
        <f t="shared" si="1029"/>
        <v>0</v>
      </c>
      <c r="P614" s="104">
        <f t="shared" si="1029"/>
        <v>0</v>
      </c>
      <c r="Q614" s="104">
        <f t="shared" si="1029"/>
        <v>0</v>
      </c>
      <c r="R614" s="104">
        <f t="shared" si="1029"/>
        <v>0</v>
      </c>
      <c r="S614" s="105">
        <f t="shared" ref="S614" si="1030">IFERROR(AVERAGE(N614:R614)," ")</f>
        <v>0</v>
      </c>
      <c r="T614" s="171" t="str">
        <f t="shared" ref="T614" si="1031">IFERROR((1-((MAX(N614:R614)-MIN(N614:R614))/(2*AVERAGE(N614:R614))))*100," ")</f>
        <v xml:space="preserve"> </v>
      </c>
      <c r="U614" s="172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 x14ac:dyDescent="0.45">
      <c r="A615" s="21"/>
      <c r="B615" s="173"/>
      <c r="C615" s="176"/>
      <c r="D615" s="173"/>
      <c r="E615" s="100" t="s">
        <v>53</v>
      </c>
      <c r="F615" s="10"/>
      <c r="G615" s="11"/>
      <c r="H615" s="11"/>
      <c r="I615" s="11"/>
      <c r="J615" s="11"/>
      <c r="K615" s="141" t="s">
        <v>54</v>
      </c>
      <c r="L615" s="167" t="s">
        <v>54</v>
      </c>
      <c r="M615" s="168"/>
      <c r="N615" s="10"/>
      <c r="O615" s="11"/>
      <c r="P615" s="11"/>
      <c r="Q615" s="11"/>
      <c r="R615" s="11"/>
      <c r="S615" s="141" t="s">
        <v>54</v>
      </c>
      <c r="T615" s="167" t="s">
        <v>54</v>
      </c>
      <c r="U615" s="168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 x14ac:dyDescent="0.45">
      <c r="A616" s="54"/>
      <c r="B616" s="174"/>
      <c r="C616" s="177"/>
      <c r="D616" s="174"/>
      <c r="E616" s="100" t="s">
        <v>55</v>
      </c>
      <c r="F616" s="10"/>
      <c r="G616" s="11"/>
      <c r="H616" s="11"/>
      <c r="I616" s="11"/>
      <c r="J616" s="11"/>
      <c r="K616" s="141" t="s">
        <v>54</v>
      </c>
      <c r="L616" s="167" t="s">
        <v>54</v>
      </c>
      <c r="M616" s="168"/>
      <c r="N616" s="10"/>
      <c r="O616" s="11"/>
      <c r="P616" s="11"/>
      <c r="Q616" s="11"/>
      <c r="R616" s="11"/>
      <c r="S616" s="141" t="s">
        <v>54</v>
      </c>
      <c r="T616" s="167" t="s">
        <v>54</v>
      </c>
      <c r="U616" s="168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 x14ac:dyDescent="0.45">
      <c r="A617" s="24"/>
      <c r="B617" s="174"/>
      <c r="C617" s="177"/>
      <c r="D617" s="174"/>
      <c r="E617" s="100" t="s">
        <v>56</v>
      </c>
      <c r="F617" s="103">
        <f t="shared" ref="F617:J617" si="1032">F615-F616</f>
        <v>0</v>
      </c>
      <c r="G617" s="103">
        <f t="shared" si="1032"/>
        <v>0</v>
      </c>
      <c r="H617" s="103">
        <f t="shared" si="1032"/>
        <v>0</v>
      </c>
      <c r="I617" s="103">
        <f t="shared" si="1032"/>
        <v>0</v>
      </c>
      <c r="J617" s="103">
        <f t="shared" si="1032"/>
        <v>0</v>
      </c>
      <c r="K617" s="12" t="s">
        <v>54</v>
      </c>
      <c r="L617" s="169" t="s">
        <v>54</v>
      </c>
      <c r="M617" s="170"/>
      <c r="N617" s="103">
        <f t="shared" ref="N617:R617" si="1033">N615-N616</f>
        <v>0</v>
      </c>
      <c r="O617" s="103">
        <f t="shared" si="1033"/>
        <v>0</v>
      </c>
      <c r="P617" s="103">
        <f t="shared" si="1033"/>
        <v>0</v>
      </c>
      <c r="Q617" s="103">
        <f t="shared" si="1033"/>
        <v>0</v>
      </c>
      <c r="R617" s="103">
        <f t="shared" si="1033"/>
        <v>0</v>
      </c>
      <c r="S617" s="12" t="s">
        <v>54</v>
      </c>
      <c r="T617" s="169" t="s">
        <v>54</v>
      </c>
      <c r="U617" s="170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 x14ac:dyDescent="0.45">
      <c r="A618" s="25"/>
      <c r="B618" s="175"/>
      <c r="C618" s="178"/>
      <c r="D618" s="175"/>
      <c r="E618" s="100" t="s">
        <v>57</v>
      </c>
      <c r="F618" s="104">
        <f t="shared" ref="F618:J618" si="1034">(F615-F616)*10</f>
        <v>0</v>
      </c>
      <c r="G618" s="104">
        <f t="shared" si="1034"/>
        <v>0</v>
      </c>
      <c r="H618" s="104">
        <f t="shared" si="1034"/>
        <v>0</v>
      </c>
      <c r="I618" s="104">
        <f t="shared" si="1034"/>
        <v>0</v>
      </c>
      <c r="J618" s="104">
        <f t="shared" si="1034"/>
        <v>0</v>
      </c>
      <c r="K618" s="105">
        <f t="shared" ref="K618" si="1035">IFERROR(AVERAGE(F618:J618)," ")</f>
        <v>0</v>
      </c>
      <c r="L618" s="179" t="str">
        <f t="shared" ref="L618" si="1036">IFERROR((1-((MAX(F618:J618)-MIN(F618:J618))/(2*AVERAGE(F618:J618))))*100," ")</f>
        <v xml:space="preserve"> </v>
      </c>
      <c r="M618" s="180"/>
      <c r="N618" s="104">
        <f t="shared" ref="N618:R618" si="1037">(N615-N616)*10</f>
        <v>0</v>
      </c>
      <c r="O618" s="104">
        <f t="shared" si="1037"/>
        <v>0</v>
      </c>
      <c r="P618" s="104">
        <f t="shared" si="1037"/>
        <v>0</v>
      </c>
      <c r="Q618" s="104">
        <f t="shared" si="1037"/>
        <v>0</v>
      </c>
      <c r="R618" s="104">
        <f t="shared" si="1037"/>
        <v>0</v>
      </c>
      <c r="S618" s="105">
        <f t="shared" ref="S618" si="1038">IFERROR(AVERAGE(N618:R618)," ")</f>
        <v>0</v>
      </c>
      <c r="T618" s="171" t="str">
        <f t="shared" ref="T618" si="1039">IFERROR((1-((MAX(N618:R618)-MIN(N618:R618))/(2*AVERAGE(N618:R618))))*100," ")</f>
        <v xml:space="preserve"> </v>
      </c>
      <c r="U618" s="172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 x14ac:dyDescent="0.45">
      <c r="A619" s="21"/>
      <c r="B619" s="173"/>
      <c r="C619" s="176"/>
      <c r="D619" s="173"/>
      <c r="E619" s="100" t="s">
        <v>53</v>
      </c>
      <c r="F619" s="10"/>
      <c r="G619" s="11"/>
      <c r="H619" s="11"/>
      <c r="I619" s="11"/>
      <c r="J619" s="11"/>
      <c r="K619" s="141" t="s">
        <v>54</v>
      </c>
      <c r="L619" s="167" t="s">
        <v>54</v>
      </c>
      <c r="M619" s="168"/>
      <c r="N619" s="10"/>
      <c r="O619" s="11"/>
      <c r="P619" s="11"/>
      <c r="Q619" s="11"/>
      <c r="R619" s="11"/>
      <c r="S619" s="141" t="s">
        <v>54</v>
      </c>
      <c r="T619" s="167" t="s">
        <v>54</v>
      </c>
      <c r="U619" s="168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 x14ac:dyDescent="0.45">
      <c r="A620" s="54"/>
      <c r="B620" s="174"/>
      <c r="C620" s="177"/>
      <c r="D620" s="174"/>
      <c r="E620" s="100" t="s">
        <v>55</v>
      </c>
      <c r="F620" s="10"/>
      <c r="G620" s="11"/>
      <c r="H620" s="11"/>
      <c r="I620" s="11"/>
      <c r="J620" s="11"/>
      <c r="K620" s="141" t="s">
        <v>54</v>
      </c>
      <c r="L620" s="167" t="s">
        <v>54</v>
      </c>
      <c r="M620" s="168"/>
      <c r="N620" s="10"/>
      <c r="O620" s="11"/>
      <c r="P620" s="11"/>
      <c r="Q620" s="11"/>
      <c r="R620" s="11"/>
      <c r="S620" s="141" t="s">
        <v>54</v>
      </c>
      <c r="T620" s="167" t="s">
        <v>54</v>
      </c>
      <c r="U620" s="168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 x14ac:dyDescent="0.45">
      <c r="A621" s="24"/>
      <c r="B621" s="174"/>
      <c r="C621" s="177"/>
      <c r="D621" s="174"/>
      <c r="E621" s="100" t="s">
        <v>56</v>
      </c>
      <c r="F621" s="103">
        <f t="shared" ref="F621:J621" si="1040">F619-F620</f>
        <v>0</v>
      </c>
      <c r="G621" s="103">
        <f t="shared" si="1040"/>
        <v>0</v>
      </c>
      <c r="H621" s="103">
        <f t="shared" si="1040"/>
        <v>0</v>
      </c>
      <c r="I621" s="103">
        <f t="shared" si="1040"/>
        <v>0</v>
      </c>
      <c r="J621" s="103">
        <f t="shared" si="1040"/>
        <v>0</v>
      </c>
      <c r="K621" s="12" t="s">
        <v>54</v>
      </c>
      <c r="L621" s="169" t="s">
        <v>54</v>
      </c>
      <c r="M621" s="170"/>
      <c r="N621" s="103">
        <f t="shared" ref="N621:R621" si="1041">N619-N620</f>
        <v>0</v>
      </c>
      <c r="O621" s="103">
        <f t="shared" si="1041"/>
        <v>0</v>
      </c>
      <c r="P621" s="103">
        <f t="shared" si="1041"/>
        <v>0</v>
      </c>
      <c r="Q621" s="103">
        <f t="shared" si="1041"/>
        <v>0</v>
      </c>
      <c r="R621" s="103">
        <f t="shared" si="1041"/>
        <v>0</v>
      </c>
      <c r="S621" s="12" t="s">
        <v>54</v>
      </c>
      <c r="T621" s="169" t="s">
        <v>54</v>
      </c>
      <c r="U621" s="170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 x14ac:dyDescent="0.45">
      <c r="A622" s="25"/>
      <c r="B622" s="175"/>
      <c r="C622" s="178"/>
      <c r="D622" s="175"/>
      <c r="E622" s="100" t="s">
        <v>57</v>
      </c>
      <c r="F622" s="104">
        <f t="shared" ref="F622:J622" si="1042">(F619-F620)*10</f>
        <v>0</v>
      </c>
      <c r="G622" s="104">
        <f t="shared" si="1042"/>
        <v>0</v>
      </c>
      <c r="H622" s="104">
        <f t="shared" si="1042"/>
        <v>0</v>
      </c>
      <c r="I622" s="104">
        <f t="shared" si="1042"/>
        <v>0</v>
      </c>
      <c r="J622" s="104">
        <f t="shared" si="1042"/>
        <v>0</v>
      </c>
      <c r="K622" s="105">
        <f t="shared" ref="K622" si="1043">IFERROR(AVERAGE(F622:J622)," ")</f>
        <v>0</v>
      </c>
      <c r="L622" s="179" t="str">
        <f t="shared" ref="L622" si="1044">IFERROR((1-((MAX(F622:J622)-MIN(F622:J622))/(2*AVERAGE(F622:J622))))*100," ")</f>
        <v xml:space="preserve"> </v>
      </c>
      <c r="M622" s="180"/>
      <c r="N622" s="104">
        <f t="shared" ref="N622:R622" si="1045">(N619-N620)*10</f>
        <v>0</v>
      </c>
      <c r="O622" s="104">
        <f t="shared" si="1045"/>
        <v>0</v>
      </c>
      <c r="P622" s="104">
        <f t="shared" si="1045"/>
        <v>0</v>
      </c>
      <c r="Q622" s="104">
        <f t="shared" si="1045"/>
        <v>0</v>
      </c>
      <c r="R622" s="104">
        <f t="shared" si="1045"/>
        <v>0</v>
      </c>
      <c r="S622" s="105">
        <f t="shared" ref="S622" si="1046">IFERROR(AVERAGE(N622:R622)," ")</f>
        <v>0</v>
      </c>
      <c r="T622" s="171" t="str">
        <f t="shared" ref="T622" si="1047">IFERROR((1-((MAX(N622:R622)-MIN(N622:R622))/(2*AVERAGE(N622:R622))))*100," ")</f>
        <v xml:space="preserve"> </v>
      </c>
      <c r="U622" s="172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 x14ac:dyDescent="0.45">
      <c r="A623" s="21"/>
      <c r="B623" s="173"/>
      <c r="C623" s="176"/>
      <c r="D623" s="173"/>
      <c r="E623" s="100" t="s">
        <v>53</v>
      </c>
      <c r="F623" s="10"/>
      <c r="G623" s="11"/>
      <c r="H623" s="11"/>
      <c r="I623" s="11"/>
      <c r="J623" s="11"/>
      <c r="K623" s="141" t="s">
        <v>54</v>
      </c>
      <c r="L623" s="167" t="s">
        <v>54</v>
      </c>
      <c r="M623" s="168"/>
      <c r="N623" s="10"/>
      <c r="O623" s="11"/>
      <c r="P623" s="11"/>
      <c r="Q623" s="11"/>
      <c r="R623" s="11"/>
      <c r="S623" s="141" t="s">
        <v>54</v>
      </c>
      <c r="T623" s="167" t="s">
        <v>54</v>
      </c>
      <c r="U623" s="168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 x14ac:dyDescent="0.45">
      <c r="A624" s="54"/>
      <c r="B624" s="174"/>
      <c r="C624" s="177"/>
      <c r="D624" s="174"/>
      <c r="E624" s="100" t="s">
        <v>55</v>
      </c>
      <c r="F624" s="10"/>
      <c r="G624" s="11"/>
      <c r="H624" s="11"/>
      <c r="I624" s="11"/>
      <c r="J624" s="11"/>
      <c r="K624" s="141" t="s">
        <v>54</v>
      </c>
      <c r="L624" s="167" t="s">
        <v>54</v>
      </c>
      <c r="M624" s="168"/>
      <c r="N624" s="10"/>
      <c r="O624" s="11"/>
      <c r="P624" s="11"/>
      <c r="Q624" s="11"/>
      <c r="R624" s="11"/>
      <c r="S624" s="141" t="s">
        <v>54</v>
      </c>
      <c r="T624" s="167" t="s">
        <v>54</v>
      </c>
      <c r="U624" s="168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 x14ac:dyDescent="0.45">
      <c r="A625" s="24"/>
      <c r="B625" s="174"/>
      <c r="C625" s="177"/>
      <c r="D625" s="174"/>
      <c r="E625" s="100" t="s">
        <v>56</v>
      </c>
      <c r="F625" s="103">
        <f t="shared" ref="F625:J625" si="1048">F623-F624</f>
        <v>0</v>
      </c>
      <c r="G625" s="103">
        <f t="shared" si="1048"/>
        <v>0</v>
      </c>
      <c r="H625" s="103">
        <f t="shared" si="1048"/>
        <v>0</v>
      </c>
      <c r="I625" s="103">
        <f t="shared" si="1048"/>
        <v>0</v>
      </c>
      <c r="J625" s="103">
        <f t="shared" si="1048"/>
        <v>0</v>
      </c>
      <c r="K625" s="12" t="s">
        <v>54</v>
      </c>
      <c r="L625" s="169" t="s">
        <v>54</v>
      </c>
      <c r="M625" s="170"/>
      <c r="N625" s="103">
        <f t="shared" ref="N625:R625" si="1049">N623-N624</f>
        <v>0</v>
      </c>
      <c r="O625" s="103">
        <f t="shared" si="1049"/>
        <v>0</v>
      </c>
      <c r="P625" s="103">
        <f t="shared" si="1049"/>
        <v>0</v>
      </c>
      <c r="Q625" s="103">
        <f t="shared" si="1049"/>
        <v>0</v>
      </c>
      <c r="R625" s="103">
        <f t="shared" si="1049"/>
        <v>0</v>
      </c>
      <c r="S625" s="12" t="s">
        <v>54</v>
      </c>
      <c r="T625" s="169" t="s">
        <v>54</v>
      </c>
      <c r="U625" s="170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 x14ac:dyDescent="0.45">
      <c r="A626" s="25"/>
      <c r="B626" s="175"/>
      <c r="C626" s="178"/>
      <c r="D626" s="175"/>
      <c r="E626" s="100" t="s">
        <v>57</v>
      </c>
      <c r="F626" s="104">
        <f t="shared" ref="F626:J626" si="1050">(F623-F624)*10</f>
        <v>0</v>
      </c>
      <c r="G626" s="104">
        <f t="shared" si="1050"/>
        <v>0</v>
      </c>
      <c r="H626" s="104">
        <f t="shared" si="1050"/>
        <v>0</v>
      </c>
      <c r="I626" s="104">
        <f t="shared" si="1050"/>
        <v>0</v>
      </c>
      <c r="J626" s="104">
        <f t="shared" si="1050"/>
        <v>0</v>
      </c>
      <c r="K626" s="105">
        <f t="shared" ref="K626" si="1051">IFERROR(AVERAGE(F626:J626)," ")</f>
        <v>0</v>
      </c>
      <c r="L626" s="179" t="str">
        <f t="shared" ref="L626" si="1052">IFERROR((1-((MAX(F626:J626)-MIN(F626:J626))/(2*AVERAGE(F626:J626))))*100," ")</f>
        <v xml:space="preserve"> </v>
      </c>
      <c r="M626" s="180"/>
      <c r="N626" s="104">
        <f t="shared" ref="N626:R626" si="1053">(N623-N624)*10</f>
        <v>0</v>
      </c>
      <c r="O626" s="104">
        <f t="shared" si="1053"/>
        <v>0</v>
      </c>
      <c r="P626" s="104">
        <f t="shared" si="1053"/>
        <v>0</v>
      </c>
      <c r="Q626" s="104">
        <f t="shared" si="1053"/>
        <v>0</v>
      </c>
      <c r="R626" s="104">
        <f t="shared" si="1053"/>
        <v>0</v>
      </c>
      <c r="S626" s="105">
        <f t="shared" ref="S626" si="1054">IFERROR(AVERAGE(N626:R626)," ")</f>
        <v>0</v>
      </c>
      <c r="T626" s="171" t="str">
        <f t="shared" ref="T626" si="1055">IFERROR((1-((MAX(N626:R626)-MIN(N626:R626))/(2*AVERAGE(N626:R626))))*100," ")</f>
        <v xml:space="preserve"> </v>
      </c>
      <c r="U626" s="172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 x14ac:dyDescent="0.45">
      <c r="A627" s="21"/>
      <c r="B627" s="173"/>
      <c r="C627" s="176"/>
      <c r="D627" s="173"/>
      <c r="E627" s="100" t="s">
        <v>53</v>
      </c>
      <c r="F627" s="10"/>
      <c r="G627" s="11"/>
      <c r="H627" s="11"/>
      <c r="I627" s="11"/>
      <c r="J627" s="11"/>
      <c r="K627" s="141" t="s">
        <v>54</v>
      </c>
      <c r="L627" s="167" t="s">
        <v>54</v>
      </c>
      <c r="M627" s="168"/>
      <c r="N627" s="10"/>
      <c r="O627" s="11"/>
      <c r="P627" s="11"/>
      <c r="Q627" s="11"/>
      <c r="R627" s="11"/>
      <c r="S627" s="141" t="s">
        <v>54</v>
      </c>
      <c r="T627" s="167" t="s">
        <v>54</v>
      </c>
      <c r="U627" s="168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 x14ac:dyDescent="0.45">
      <c r="A628" s="54"/>
      <c r="B628" s="174"/>
      <c r="C628" s="177"/>
      <c r="D628" s="174"/>
      <c r="E628" s="100" t="s">
        <v>55</v>
      </c>
      <c r="F628" s="10"/>
      <c r="G628" s="11"/>
      <c r="H628" s="11"/>
      <c r="I628" s="11"/>
      <c r="J628" s="11"/>
      <c r="K628" s="141" t="s">
        <v>54</v>
      </c>
      <c r="L628" s="167" t="s">
        <v>54</v>
      </c>
      <c r="M628" s="168"/>
      <c r="N628" s="10"/>
      <c r="O628" s="11"/>
      <c r="P628" s="11"/>
      <c r="Q628" s="11"/>
      <c r="R628" s="11"/>
      <c r="S628" s="141" t="s">
        <v>54</v>
      </c>
      <c r="T628" s="167" t="s">
        <v>54</v>
      </c>
      <c r="U628" s="168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 x14ac:dyDescent="0.45">
      <c r="A629" s="24"/>
      <c r="B629" s="174"/>
      <c r="C629" s="177"/>
      <c r="D629" s="174"/>
      <c r="E629" s="100" t="s">
        <v>56</v>
      </c>
      <c r="F629" s="103">
        <f t="shared" ref="F629:J629" si="1056">F627-F628</f>
        <v>0</v>
      </c>
      <c r="G629" s="103">
        <f t="shared" si="1056"/>
        <v>0</v>
      </c>
      <c r="H629" s="103">
        <f t="shared" si="1056"/>
        <v>0</v>
      </c>
      <c r="I629" s="103">
        <f t="shared" si="1056"/>
        <v>0</v>
      </c>
      <c r="J629" s="103">
        <f t="shared" si="1056"/>
        <v>0</v>
      </c>
      <c r="K629" s="12" t="s">
        <v>54</v>
      </c>
      <c r="L629" s="169" t="s">
        <v>54</v>
      </c>
      <c r="M629" s="170"/>
      <c r="N629" s="103">
        <f t="shared" ref="N629:R629" si="1057">N627-N628</f>
        <v>0</v>
      </c>
      <c r="O629" s="103">
        <f t="shared" si="1057"/>
        <v>0</v>
      </c>
      <c r="P629" s="103">
        <f t="shared" si="1057"/>
        <v>0</v>
      </c>
      <c r="Q629" s="103">
        <f t="shared" si="1057"/>
        <v>0</v>
      </c>
      <c r="R629" s="103">
        <f t="shared" si="1057"/>
        <v>0</v>
      </c>
      <c r="S629" s="12" t="s">
        <v>54</v>
      </c>
      <c r="T629" s="169" t="s">
        <v>54</v>
      </c>
      <c r="U629" s="170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 x14ac:dyDescent="0.45">
      <c r="A630" s="25"/>
      <c r="B630" s="175"/>
      <c r="C630" s="178"/>
      <c r="D630" s="175"/>
      <c r="E630" s="100" t="s">
        <v>57</v>
      </c>
      <c r="F630" s="104">
        <f t="shared" ref="F630:J630" si="1058">(F627-F628)*10</f>
        <v>0</v>
      </c>
      <c r="G630" s="104">
        <f t="shared" si="1058"/>
        <v>0</v>
      </c>
      <c r="H630" s="104">
        <f t="shared" si="1058"/>
        <v>0</v>
      </c>
      <c r="I630" s="104">
        <f t="shared" si="1058"/>
        <v>0</v>
      </c>
      <c r="J630" s="104">
        <f t="shared" si="1058"/>
        <v>0</v>
      </c>
      <c r="K630" s="105">
        <f t="shared" ref="K630" si="1059">IFERROR(AVERAGE(F630:J630)," ")</f>
        <v>0</v>
      </c>
      <c r="L630" s="179" t="str">
        <f t="shared" ref="L630" si="1060">IFERROR((1-((MAX(F630:J630)-MIN(F630:J630))/(2*AVERAGE(F630:J630))))*100," ")</f>
        <v xml:space="preserve"> </v>
      </c>
      <c r="M630" s="180"/>
      <c r="N630" s="104">
        <f t="shared" ref="N630:R630" si="1061">(N627-N628)*10</f>
        <v>0</v>
      </c>
      <c r="O630" s="104">
        <f t="shared" si="1061"/>
        <v>0</v>
      </c>
      <c r="P630" s="104">
        <f t="shared" si="1061"/>
        <v>0</v>
      </c>
      <c r="Q630" s="104">
        <f t="shared" si="1061"/>
        <v>0</v>
      </c>
      <c r="R630" s="104">
        <f t="shared" si="1061"/>
        <v>0</v>
      </c>
      <c r="S630" s="105">
        <f t="shared" ref="S630" si="1062">IFERROR(AVERAGE(N630:R630)," ")</f>
        <v>0</v>
      </c>
      <c r="T630" s="171" t="str">
        <f t="shared" ref="T630" si="1063">IFERROR((1-((MAX(N630:R630)-MIN(N630:R630))/(2*AVERAGE(N630:R630))))*100," ")</f>
        <v xml:space="preserve"> </v>
      </c>
      <c r="U630" s="172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 x14ac:dyDescent="0.45">
      <c r="A631" s="21"/>
      <c r="B631" s="173"/>
      <c r="C631" s="176"/>
      <c r="D631" s="173"/>
      <c r="E631" s="100" t="s">
        <v>53</v>
      </c>
      <c r="F631" s="10"/>
      <c r="G631" s="11"/>
      <c r="H631" s="11"/>
      <c r="I631" s="11"/>
      <c r="J631" s="11"/>
      <c r="K631" s="141" t="s">
        <v>54</v>
      </c>
      <c r="L631" s="167" t="s">
        <v>54</v>
      </c>
      <c r="M631" s="168"/>
      <c r="N631" s="10"/>
      <c r="O631" s="11"/>
      <c r="P631" s="11"/>
      <c r="Q631" s="11"/>
      <c r="R631" s="11"/>
      <c r="S631" s="141" t="s">
        <v>54</v>
      </c>
      <c r="T631" s="167" t="s">
        <v>54</v>
      </c>
      <c r="U631" s="168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 x14ac:dyDescent="0.45">
      <c r="A632" s="54"/>
      <c r="B632" s="174"/>
      <c r="C632" s="177"/>
      <c r="D632" s="174"/>
      <c r="E632" s="100" t="s">
        <v>55</v>
      </c>
      <c r="F632" s="10"/>
      <c r="G632" s="11"/>
      <c r="H632" s="11"/>
      <c r="I632" s="11"/>
      <c r="J632" s="11"/>
      <c r="K632" s="141" t="s">
        <v>54</v>
      </c>
      <c r="L632" s="167" t="s">
        <v>54</v>
      </c>
      <c r="M632" s="168"/>
      <c r="N632" s="10"/>
      <c r="O632" s="11"/>
      <c r="P632" s="11"/>
      <c r="Q632" s="11"/>
      <c r="R632" s="11"/>
      <c r="S632" s="141" t="s">
        <v>54</v>
      </c>
      <c r="T632" s="167" t="s">
        <v>54</v>
      </c>
      <c r="U632" s="168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 x14ac:dyDescent="0.45">
      <c r="A633" s="24"/>
      <c r="B633" s="174"/>
      <c r="C633" s="177"/>
      <c r="D633" s="174"/>
      <c r="E633" s="100" t="s">
        <v>56</v>
      </c>
      <c r="F633" s="103">
        <f t="shared" ref="F633:J633" si="1064">F631-F632</f>
        <v>0</v>
      </c>
      <c r="G633" s="103">
        <f t="shared" si="1064"/>
        <v>0</v>
      </c>
      <c r="H633" s="103">
        <f t="shared" si="1064"/>
        <v>0</v>
      </c>
      <c r="I633" s="103">
        <f t="shared" si="1064"/>
        <v>0</v>
      </c>
      <c r="J633" s="103">
        <f t="shared" si="1064"/>
        <v>0</v>
      </c>
      <c r="K633" s="12" t="s">
        <v>54</v>
      </c>
      <c r="L633" s="169" t="s">
        <v>54</v>
      </c>
      <c r="M633" s="170"/>
      <c r="N633" s="103">
        <f t="shared" ref="N633:R633" si="1065">N631-N632</f>
        <v>0</v>
      </c>
      <c r="O633" s="103">
        <f t="shared" si="1065"/>
        <v>0</v>
      </c>
      <c r="P633" s="103">
        <f t="shared" si="1065"/>
        <v>0</v>
      </c>
      <c r="Q633" s="103">
        <f t="shared" si="1065"/>
        <v>0</v>
      </c>
      <c r="R633" s="103">
        <f t="shared" si="1065"/>
        <v>0</v>
      </c>
      <c r="S633" s="12" t="s">
        <v>54</v>
      </c>
      <c r="T633" s="169" t="s">
        <v>54</v>
      </c>
      <c r="U633" s="170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 x14ac:dyDescent="0.45">
      <c r="A634" s="25"/>
      <c r="B634" s="175"/>
      <c r="C634" s="178"/>
      <c r="D634" s="175"/>
      <c r="E634" s="100" t="s">
        <v>57</v>
      </c>
      <c r="F634" s="104">
        <f t="shared" ref="F634:J634" si="1066">(F631-F632)*10</f>
        <v>0</v>
      </c>
      <c r="G634" s="104">
        <f t="shared" si="1066"/>
        <v>0</v>
      </c>
      <c r="H634" s="104">
        <f t="shared" si="1066"/>
        <v>0</v>
      </c>
      <c r="I634" s="104">
        <f t="shared" si="1066"/>
        <v>0</v>
      </c>
      <c r="J634" s="104">
        <f t="shared" si="1066"/>
        <v>0</v>
      </c>
      <c r="K634" s="105">
        <f t="shared" ref="K634" si="1067">IFERROR(AVERAGE(F634:J634)," ")</f>
        <v>0</v>
      </c>
      <c r="L634" s="179" t="str">
        <f t="shared" ref="L634" si="1068">IFERROR((1-((MAX(F634:J634)-MIN(F634:J634))/(2*AVERAGE(F634:J634))))*100," ")</f>
        <v xml:space="preserve"> </v>
      </c>
      <c r="M634" s="180"/>
      <c r="N634" s="104">
        <f t="shared" ref="N634:R634" si="1069">(N631-N632)*10</f>
        <v>0</v>
      </c>
      <c r="O634" s="104">
        <f t="shared" si="1069"/>
        <v>0</v>
      </c>
      <c r="P634" s="104">
        <f t="shared" si="1069"/>
        <v>0</v>
      </c>
      <c r="Q634" s="104">
        <f t="shared" si="1069"/>
        <v>0</v>
      </c>
      <c r="R634" s="104">
        <f t="shared" si="1069"/>
        <v>0</v>
      </c>
      <c r="S634" s="105">
        <f t="shared" ref="S634" si="1070">IFERROR(AVERAGE(N634:R634)," ")</f>
        <v>0</v>
      </c>
      <c r="T634" s="171" t="str">
        <f t="shared" ref="T634" si="1071">IFERROR((1-((MAX(N634:R634)-MIN(N634:R634))/(2*AVERAGE(N634:R634))))*100," ")</f>
        <v xml:space="preserve"> </v>
      </c>
      <c r="U634" s="172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 x14ac:dyDescent="0.45">
      <c r="A635" s="21"/>
      <c r="B635" s="173"/>
      <c r="C635" s="176"/>
      <c r="D635" s="173"/>
      <c r="E635" s="100" t="s">
        <v>53</v>
      </c>
      <c r="F635" s="10"/>
      <c r="G635" s="11"/>
      <c r="H635" s="11"/>
      <c r="I635" s="11"/>
      <c r="J635" s="11"/>
      <c r="K635" s="141" t="s">
        <v>54</v>
      </c>
      <c r="L635" s="167" t="s">
        <v>54</v>
      </c>
      <c r="M635" s="168"/>
      <c r="N635" s="10"/>
      <c r="O635" s="11"/>
      <c r="P635" s="11"/>
      <c r="Q635" s="11"/>
      <c r="R635" s="11"/>
      <c r="S635" s="141" t="s">
        <v>54</v>
      </c>
      <c r="T635" s="167" t="s">
        <v>54</v>
      </c>
      <c r="U635" s="168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 x14ac:dyDescent="0.45">
      <c r="A636" s="54"/>
      <c r="B636" s="174"/>
      <c r="C636" s="177"/>
      <c r="D636" s="174"/>
      <c r="E636" s="100" t="s">
        <v>55</v>
      </c>
      <c r="F636" s="10"/>
      <c r="G636" s="11"/>
      <c r="H636" s="11"/>
      <c r="I636" s="11"/>
      <c r="J636" s="11"/>
      <c r="K636" s="141" t="s">
        <v>54</v>
      </c>
      <c r="L636" s="167" t="s">
        <v>54</v>
      </c>
      <c r="M636" s="168"/>
      <c r="N636" s="10"/>
      <c r="O636" s="11"/>
      <c r="P636" s="11"/>
      <c r="Q636" s="11"/>
      <c r="R636" s="11"/>
      <c r="S636" s="141" t="s">
        <v>54</v>
      </c>
      <c r="T636" s="167" t="s">
        <v>54</v>
      </c>
      <c r="U636" s="168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 x14ac:dyDescent="0.45">
      <c r="A637" s="24"/>
      <c r="B637" s="174"/>
      <c r="C637" s="177"/>
      <c r="D637" s="174"/>
      <c r="E637" s="100" t="s">
        <v>56</v>
      </c>
      <c r="F637" s="103">
        <f t="shared" ref="F637:J637" si="1072">F635-F636</f>
        <v>0</v>
      </c>
      <c r="G637" s="103">
        <f t="shared" si="1072"/>
        <v>0</v>
      </c>
      <c r="H637" s="103">
        <f t="shared" si="1072"/>
        <v>0</v>
      </c>
      <c r="I637" s="103">
        <f t="shared" si="1072"/>
        <v>0</v>
      </c>
      <c r="J637" s="103">
        <f t="shared" si="1072"/>
        <v>0</v>
      </c>
      <c r="K637" s="12" t="s">
        <v>54</v>
      </c>
      <c r="L637" s="169" t="s">
        <v>54</v>
      </c>
      <c r="M637" s="170"/>
      <c r="N637" s="103">
        <f t="shared" ref="N637:R637" si="1073">N635-N636</f>
        <v>0</v>
      </c>
      <c r="O637" s="103">
        <f t="shared" si="1073"/>
        <v>0</v>
      </c>
      <c r="P637" s="103">
        <f t="shared" si="1073"/>
        <v>0</v>
      </c>
      <c r="Q637" s="103">
        <f t="shared" si="1073"/>
        <v>0</v>
      </c>
      <c r="R637" s="103">
        <f t="shared" si="1073"/>
        <v>0</v>
      </c>
      <c r="S637" s="12" t="s">
        <v>54</v>
      </c>
      <c r="T637" s="169" t="s">
        <v>54</v>
      </c>
      <c r="U637" s="170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 x14ac:dyDescent="0.45">
      <c r="A638" s="25"/>
      <c r="B638" s="175"/>
      <c r="C638" s="178"/>
      <c r="D638" s="175"/>
      <c r="E638" s="100" t="s">
        <v>57</v>
      </c>
      <c r="F638" s="104">
        <f t="shared" ref="F638:J638" si="1074">(F635-F636)*10</f>
        <v>0</v>
      </c>
      <c r="G638" s="104">
        <f t="shared" si="1074"/>
        <v>0</v>
      </c>
      <c r="H638" s="104">
        <f t="shared" si="1074"/>
        <v>0</v>
      </c>
      <c r="I638" s="104">
        <f t="shared" si="1074"/>
        <v>0</v>
      </c>
      <c r="J638" s="104">
        <f t="shared" si="1074"/>
        <v>0</v>
      </c>
      <c r="K638" s="105">
        <f t="shared" ref="K638" si="1075">IFERROR(AVERAGE(F638:J638)," ")</f>
        <v>0</v>
      </c>
      <c r="L638" s="179" t="str">
        <f t="shared" ref="L638" si="1076">IFERROR((1-((MAX(F638:J638)-MIN(F638:J638))/(2*AVERAGE(F638:J638))))*100," ")</f>
        <v xml:space="preserve"> </v>
      </c>
      <c r="M638" s="180"/>
      <c r="N638" s="104">
        <f t="shared" ref="N638:R638" si="1077">(N635-N636)*10</f>
        <v>0</v>
      </c>
      <c r="O638" s="104">
        <f t="shared" si="1077"/>
        <v>0</v>
      </c>
      <c r="P638" s="104">
        <f t="shared" si="1077"/>
        <v>0</v>
      </c>
      <c r="Q638" s="104">
        <f t="shared" si="1077"/>
        <v>0</v>
      </c>
      <c r="R638" s="104">
        <f t="shared" si="1077"/>
        <v>0</v>
      </c>
      <c r="S638" s="105">
        <f t="shared" ref="S638" si="1078">IFERROR(AVERAGE(N638:R638)," ")</f>
        <v>0</v>
      </c>
      <c r="T638" s="171" t="str">
        <f t="shared" ref="T638" si="1079">IFERROR((1-((MAX(N638:R638)-MIN(N638:R638))/(2*AVERAGE(N638:R638))))*100," ")</f>
        <v xml:space="preserve"> </v>
      </c>
      <c r="U638" s="172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 x14ac:dyDescent="0.45">
      <c r="A639" s="21"/>
      <c r="B639" s="173"/>
      <c r="C639" s="176"/>
      <c r="D639" s="173"/>
      <c r="E639" s="100" t="s">
        <v>53</v>
      </c>
      <c r="F639" s="10"/>
      <c r="G639" s="11"/>
      <c r="H639" s="11"/>
      <c r="I639" s="11"/>
      <c r="J639" s="11"/>
      <c r="K639" s="141" t="s">
        <v>54</v>
      </c>
      <c r="L639" s="167" t="s">
        <v>54</v>
      </c>
      <c r="M639" s="168"/>
      <c r="N639" s="10"/>
      <c r="O639" s="11"/>
      <c r="P639" s="11"/>
      <c r="Q639" s="11"/>
      <c r="R639" s="11"/>
      <c r="S639" s="141" t="s">
        <v>54</v>
      </c>
      <c r="T639" s="167" t="s">
        <v>54</v>
      </c>
      <c r="U639" s="168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 x14ac:dyDescent="0.45">
      <c r="A640" s="54"/>
      <c r="B640" s="174"/>
      <c r="C640" s="177"/>
      <c r="D640" s="174"/>
      <c r="E640" s="100" t="s">
        <v>55</v>
      </c>
      <c r="F640" s="10"/>
      <c r="G640" s="11"/>
      <c r="H640" s="11"/>
      <c r="I640" s="11"/>
      <c r="J640" s="11"/>
      <c r="K640" s="141" t="s">
        <v>54</v>
      </c>
      <c r="L640" s="167" t="s">
        <v>54</v>
      </c>
      <c r="M640" s="168"/>
      <c r="N640" s="10"/>
      <c r="O640" s="11"/>
      <c r="P640" s="11"/>
      <c r="Q640" s="11"/>
      <c r="R640" s="11"/>
      <c r="S640" s="141" t="s">
        <v>54</v>
      </c>
      <c r="T640" s="167" t="s">
        <v>54</v>
      </c>
      <c r="U640" s="168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 x14ac:dyDescent="0.45">
      <c r="A641" s="24"/>
      <c r="B641" s="174"/>
      <c r="C641" s="177"/>
      <c r="D641" s="174"/>
      <c r="E641" s="100" t="s">
        <v>56</v>
      </c>
      <c r="F641" s="103">
        <f t="shared" ref="F641:J641" si="1080">F639-F640</f>
        <v>0</v>
      </c>
      <c r="G641" s="103">
        <f t="shared" si="1080"/>
        <v>0</v>
      </c>
      <c r="H641" s="103">
        <f t="shared" si="1080"/>
        <v>0</v>
      </c>
      <c r="I641" s="103">
        <f t="shared" si="1080"/>
        <v>0</v>
      </c>
      <c r="J641" s="103">
        <f t="shared" si="1080"/>
        <v>0</v>
      </c>
      <c r="K641" s="12" t="s">
        <v>54</v>
      </c>
      <c r="L641" s="169" t="s">
        <v>54</v>
      </c>
      <c r="M641" s="170"/>
      <c r="N641" s="103">
        <f t="shared" ref="N641:R641" si="1081">N639-N640</f>
        <v>0</v>
      </c>
      <c r="O641" s="103">
        <f t="shared" si="1081"/>
        <v>0</v>
      </c>
      <c r="P641" s="103">
        <f t="shared" si="1081"/>
        <v>0</v>
      </c>
      <c r="Q641" s="103">
        <f t="shared" si="1081"/>
        <v>0</v>
      </c>
      <c r="R641" s="103">
        <f t="shared" si="1081"/>
        <v>0</v>
      </c>
      <c r="S641" s="12" t="s">
        <v>54</v>
      </c>
      <c r="T641" s="169" t="s">
        <v>54</v>
      </c>
      <c r="U641" s="170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 x14ac:dyDescent="0.45">
      <c r="A642" s="25"/>
      <c r="B642" s="175"/>
      <c r="C642" s="178"/>
      <c r="D642" s="175"/>
      <c r="E642" s="100" t="s">
        <v>57</v>
      </c>
      <c r="F642" s="104">
        <f t="shared" ref="F642:J642" si="1082">(F639-F640)*10</f>
        <v>0</v>
      </c>
      <c r="G642" s="104">
        <f t="shared" si="1082"/>
        <v>0</v>
      </c>
      <c r="H642" s="104">
        <f t="shared" si="1082"/>
        <v>0</v>
      </c>
      <c r="I642" s="104">
        <f t="shared" si="1082"/>
        <v>0</v>
      </c>
      <c r="J642" s="104">
        <f t="shared" si="1082"/>
        <v>0</v>
      </c>
      <c r="K642" s="105">
        <f t="shared" ref="K642" si="1083">IFERROR(AVERAGE(F642:J642)," ")</f>
        <v>0</v>
      </c>
      <c r="L642" s="179" t="str">
        <f t="shared" ref="L642" si="1084">IFERROR((1-((MAX(F642:J642)-MIN(F642:J642))/(2*AVERAGE(F642:J642))))*100," ")</f>
        <v xml:space="preserve"> </v>
      </c>
      <c r="M642" s="180"/>
      <c r="N642" s="104">
        <f t="shared" ref="N642:R642" si="1085">(N639-N640)*10</f>
        <v>0</v>
      </c>
      <c r="O642" s="104">
        <f t="shared" si="1085"/>
        <v>0</v>
      </c>
      <c r="P642" s="104">
        <f t="shared" si="1085"/>
        <v>0</v>
      </c>
      <c r="Q642" s="104">
        <f t="shared" si="1085"/>
        <v>0</v>
      </c>
      <c r="R642" s="104">
        <f t="shared" si="1085"/>
        <v>0</v>
      </c>
      <c r="S642" s="105">
        <f t="shared" ref="S642" si="1086">IFERROR(AVERAGE(N642:R642)," ")</f>
        <v>0</v>
      </c>
      <c r="T642" s="171" t="str">
        <f t="shared" ref="T642" si="1087">IFERROR((1-((MAX(N642:R642)-MIN(N642:R642))/(2*AVERAGE(N642:R642))))*100," ")</f>
        <v xml:space="preserve"> </v>
      </c>
      <c r="U642" s="172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 x14ac:dyDescent="0.45">
      <c r="A643" s="21"/>
      <c r="B643" s="173"/>
      <c r="C643" s="176"/>
      <c r="D643" s="173"/>
      <c r="E643" s="100" t="s">
        <v>53</v>
      </c>
      <c r="F643" s="10"/>
      <c r="G643" s="11"/>
      <c r="H643" s="11"/>
      <c r="I643" s="11"/>
      <c r="J643" s="11"/>
      <c r="K643" s="141" t="s">
        <v>54</v>
      </c>
      <c r="L643" s="167" t="s">
        <v>54</v>
      </c>
      <c r="M643" s="168"/>
      <c r="N643" s="10"/>
      <c r="O643" s="11"/>
      <c r="P643" s="11"/>
      <c r="Q643" s="11"/>
      <c r="R643" s="11"/>
      <c r="S643" s="141" t="s">
        <v>54</v>
      </c>
      <c r="T643" s="167" t="s">
        <v>54</v>
      </c>
      <c r="U643" s="168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 x14ac:dyDescent="0.45">
      <c r="A644" s="54"/>
      <c r="B644" s="174"/>
      <c r="C644" s="177"/>
      <c r="D644" s="174"/>
      <c r="E644" s="100" t="s">
        <v>55</v>
      </c>
      <c r="F644" s="10"/>
      <c r="G644" s="11"/>
      <c r="H644" s="11"/>
      <c r="I644" s="11"/>
      <c r="J644" s="11"/>
      <c r="K644" s="141" t="s">
        <v>54</v>
      </c>
      <c r="L644" s="167" t="s">
        <v>54</v>
      </c>
      <c r="M644" s="168"/>
      <c r="N644" s="10"/>
      <c r="O644" s="11"/>
      <c r="P644" s="11"/>
      <c r="Q644" s="11"/>
      <c r="R644" s="11"/>
      <c r="S644" s="141" t="s">
        <v>54</v>
      </c>
      <c r="T644" s="167" t="s">
        <v>54</v>
      </c>
      <c r="U644" s="168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 x14ac:dyDescent="0.45">
      <c r="A645" s="24"/>
      <c r="B645" s="174"/>
      <c r="C645" s="177"/>
      <c r="D645" s="174"/>
      <c r="E645" s="100" t="s">
        <v>56</v>
      </c>
      <c r="F645" s="103">
        <f t="shared" ref="F645:J645" si="1088">F643-F644</f>
        <v>0</v>
      </c>
      <c r="G645" s="103">
        <f t="shared" si="1088"/>
        <v>0</v>
      </c>
      <c r="H645" s="103">
        <f t="shared" si="1088"/>
        <v>0</v>
      </c>
      <c r="I645" s="103">
        <f t="shared" si="1088"/>
        <v>0</v>
      </c>
      <c r="J645" s="103">
        <f t="shared" si="1088"/>
        <v>0</v>
      </c>
      <c r="K645" s="12" t="s">
        <v>54</v>
      </c>
      <c r="L645" s="169" t="s">
        <v>54</v>
      </c>
      <c r="M645" s="170"/>
      <c r="N645" s="103">
        <f t="shared" ref="N645:R645" si="1089">N643-N644</f>
        <v>0</v>
      </c>
      <c r="O645" s="103">
        <f t="shared" si="1089"/>
        <v>0</v>
      </c>
      <c r="P645" s="103">
        <f t="shared" si="1089"/>
        <v>0</v>
      </c>
      <c r="Q645" s="103">
        <f t="shared" si="1089"/>
        <v>0</v>
      </c>
      <c r="R645" s="103">
        <f t="shared" si="1089"/>
        <v>0</v>
      </c>
      <c r="S645" s="12" t="s">
        <v>54</v>
      </c>
      <c r="T645" s="169" t="s">
        <v>54</v>
      </c>
      <c r="U645" s="170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 x14ac:dyDescent="0.45">
      <c r="A646" s="25"/>
      <c r="B646" s="175"/>
      <c r="C646" s="178"/>
      <c r="D646" s="175"/>
      <c r="E646" s="100" t="s">
        <v>57</v>
      </c>
      <c r="F646" s="104">
        <f t="shared" ref="F646:J646" si="1090">(F643-F644)*10</f>
        <v>0</v>
      </c>
      <c r="G646" s="104">
        <f t="shared" si="1090"/>
        <v>0</v>
      </c>
      <c r="H646" s="104">
        <f t="shared" si="1090"/>
        <v>0</v>
      </c>
      <c r="I646" s="104">
        <f t="shared" si="1090"/>
        <v>0</v>
      </c>
      <c r="J646" s="104">
        <f t="shared" si="1090"/>
        <v>0</v>
      </c>
      <c r="K646" s="105">
        <f t="shared" ref="K646" si="1091">IFERROR(AVERAGE(F646:J646)," ")</f>
        <v>0</v>
      </c>
      <c r="L646" s="179" t="str">
        <f t="shared" ref="L646" si="1092">IFERROR((1-((MAX(F646:J646)-MIN(F646:J646))/(2*AVERAGE(F646:J646))))*100," ")</f>
        <v xml:space="preserve"> </v>
      </c>
      <c r="M646" s="180"/>
      <c r="N646" s="104">
        <f t="shared" ref="N646:R646" si="1093">(N643-N644)*10</f>
        <v>0</v>
      </c>
      <c r="O646" s="104">
        <f t="shared" si="1093"/>
        <v>0</v>
      </c>
      <c r="P646" s="104">
        <f t="shared" si="1093"/>
        <v>0</v>
      </c>
      <c r="Q646" s="104">
        <f t="shared" si="1093"/>
        <v>0</v>
      </c>
      <c r="R646" s="104">
        <f t="shared" si="1093"/>
        <v>0</v>
      </c>
      <c r="S646" s="105">
        <f t="shared" ref="S646" si="1094">IFERROR(AVERAGE(N646:R646)," ")</f>
        <v>0</v>
      </c>
      <c r="T646" s="171" t="str">
        <f t="shared" ref="T646" si="1095">IFERROR((1-((MAX(N646:R646)-MIN(N646:R646))/(2*AVERAGE(N646:R646))))*100," ")</f>
        <v xml:space="preserve"> </v>
      </c>
      <c r="U646" s="172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 x14ac:dyDescent="0.45">
      <c r="A647" s="21"/>
      <c r="B647" s="173"/>
      <c r="C647" s="176"/>
      <c r="D647" s="173"/>
      <c r="E647" s="100" t="s">
        <v>53</v>
      </c>
      <c r="F647" s="10"/>
      <c r="G647" s="11"/>
      <c r="H647" s="11"/>
      <c r="I647" s="11"/>
      <c r="J647" s="11"/>
      <c r="K647" s="141" t="s">
        <v>54</v>
      </c>
      <c r="L647" s="167" t="s">
        <v>54</v>
      </c>
      <c r="M647" s="168"/>
      <c r="N647" s="10"/>
      <c r="O647" s="11"/>
      <c r="P647" s="11"/>
      <c r="Q647" s="11"/>
      <c r="R647" s="11"/>
      <c r="S647" s="141" t="s">
        <v>54</v>
      </c>
      <c r="T647" s="167" t="s">
        <v>54</v>
      </c>
      <c r="U647" s="168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 x14ac:dyDescent="0.45">
      <c r="A648" s="54"/>
      <c r="B648" s="174"/>
      <c r="C648" s="177"/>
      <c r="D648" s="174"/>
      <c r="E648" s="100" t="s">
        <v>55</v>
      </c>
      <c r="F648" s="10"/>
      <c r="G648" s="11"/>
      <c r="H648" s="11"/>
      <c r="I648" s="11"/>
      <c r="J648" s="11"/>
      <c r="K648" s="141" t="s">
        <v>54</v>
      </c>
      <c r="L648" s="167" t="s">
        <v>54</v>
      </c>
      <c r="M648" s="168"/>
      <c r="N648" s="10"/>
      <c r="O648" s="11"/>
      <c r="P648" s="11"/>
      <c r="Q648" s="11"/>
      <c r="R648" s="11"/>
      <c r="S648" s="141" t="s">
        <v>54</v>
      </c>
      <c r="T648" s="167" t="s">
        <v>54</v>
      </c>
      <c r="U648" s="168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 x14ac:dyDescent="0.45">
      <c r="A649" s="24"/>
      <c r="B649" s="174"/>
      <c r="C649" s="177"/>
      <c r="D649" s="174"/>
      <c r="E649" s="100" t="s">
        <v>56</v>
      </c>
      <c r="F649" s="103">
        <f t="shared" ref="F649:J649" si="1096">F647-F648</f>
        <v>0</v>
      </c>
      <c r="G649" s="103">
        <f t="shared" si="1096"/>
        <v>0</v>
      </c>
      <c r="H649" s="103">
        <f t="shared" si="1096"/>
        <v>0</v>
      </c>
      <c r="I649" s="103">
        <f t="shared" si="1096"/>
        <v>0</v>
      </c>
      <c r="J649" s="103">
        <f t="shared" si="1096"/>
        <v>0</v>
      </c>
      <c r="K649" s="12" t="s">
        <v>54</v>
      </c>
      <c r="L649" s="169" t="s">
        <v>54</v>
      </c>
      <c r="M649" s="170"/>
      <c r="N649" s="103">
        <f t="shared" ref="N649:R649" si="1097">N647-N648</f>
        <v>0</v>
      </c>
      <c r="O649" s="103">
        <f t="shared" si="1097"/>
        <v>0</v>
      </c>
      <c r="P649" s="103">
        <f t="shared" si="1097"/>
        <v>0</v>
      </c>
      <c r="Q649" s="103">
        <f t="shared" si="1097"/>
        <v>0</v>
      </c>
      <c r="R649" s="103">
        <f t="shared" si="1097"/>
        <v>0</v>
      </c>
      <c r="S649" s="12" t="s">
        <v>54</v>
      </c>
      <c r="T649" s="169" t="s">
        <v>54</v>
      </c>
      <c r="U649" s="170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 x14ac:dyDescent="0.45">
      <c r="A650" s="25"/>
      <c r="B650" s="175"/>
      <c r="C650" s="178"/>
      <c r="D650" s="175"/>
      <c r="E650" s="100" t="s">
        <v>57</v>
      </c>
      <c r="F650" s="104">
        <f t="shared" ref="F650:J650" si="1098">(F647-F648)*10</f>
        <v>0</v>
      </c>
      <c r="G650" s="104">
        <f t="shared" si="1098"/>
        <v>0</v>
      </c>
      <c r="H650" s="104">
        <f t="shared" si="1098"/>
        <v>0</v>
      </c>
      <c r="I650" s="104">
        <f t="shared" si="1098"/>
        <v>0</v>
      </c>
      <c r="J650" s="104">
        <f t="shared" si="1098"/>
        <v>0</v>
      </c>
      <c r="K650" s="105">
        <f t="shared" ref="K650" si="1099">IFERROR(AVERAGE(F650:J650)," ")</f>
        <v>0</v>
      </c>
      <c r="L650" s="179" t="str">
        <f t="shared" ref="L650" si="1100">IFERROR((1-((MAX(F650:J650)-MIN(F650:J650))/(2*AVERAGE(F650:J650))))*100," ")</f>
        <v xml:space="preserve"> </v>
      </c>
      <c r="M650" s="180"/>
      <c r="N650" s="104">
        <f t="shared" ref="N650:R650" si="1101">(N647-N648)*10</f>
        <v>0</v>
      </c>
      <c r="O650" s="104">
        <f t="shared" si="1101"/>
        <v>0</v>
      </c>
      <c r="P650" s="104">
        <f t="shared" si="1101"/>
        <v>0</v>
      </c>
      <c r="Q650" s="104">
        <f t="shared" si="1101"/>
        <v>0</v>
      </c>
      <c r="R650" s="104">
        <f t="shared" si="1101"/>
        <v>0</v>
      </c>
      <c r="S650" s="105">
        <f t="shared" ref="S650" si="1102">IFERROR(AVERAGE(N650:R650)," ")</f>
        <v>0</v>
      </c>
      <c r="T650" s="171" t="str">
        <f t="shared" ref="T650" si="1103">IFERROR((1-((MAX(N650:R650)-MIN(N650:R650))/(2*AVERAGE(N650:R650))))*100," ")</f>
        <v xml:space="preserve"> </v>
      </c>
      <c r="U650" s="172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 x14ac:dyDescent="0.45">
      <c r="A651" s="21"/>
      <c r="B651" s="173"/>
      <c r="C651" s="176"/>
      <c r="D651" s="173"/>
      <c r="E651" s="100" t="s">
        <v>53</v>
      </c>
      <c r="F651" s="10"/>
      <c r="G651" s="11"/>
      <c r="H651" s="11"/>
      <c r="I651" s="11"/>
      <c r="J651" s="11"/>
      <c r="K651" s="141" t="s">
        <v>54</v>
      </c>
      <c r="L651" s="167" t="s">
        <v>54</v>
      </c>
      <c r="M651" s="168"/>
      <c r="N651" s="10"/>
      <c r="O651" s="11"/>
      <c r="P651" s="11"/>
      <c r="Q651" s="11"/>
      <c r="R651" s="11"/>
      <c r="S651" s="141" t="s">
        <v>54</v>
      </c>
      <c r="T651" s="167" t="s">
        <v>54</v>
      </c>
      <c r="U651" s="168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 x14ac:dyDescent="0.45">
      <c r="A652" s="54"/>
      <c r="B652" s="174"/>
      <c r="C652" s="177"/>
      <c r="D652" s="174"/>
      <c r="E652" s="100" t="s">
        <v>55</v>
      </c>
      <c r="F652" s="10"/>
      <c r="G652" s="11"/>
      <c r="H652" s="11"/>
      <c r="I652" s="11"/>
      <c r="J652" s="11"/>
      <c r="K652" s="141" t="s">
        <v>54</v>
      </c>
      <c r="L652" s="167" t="s">
        <v>54</v>
      </c>
      <c r="M652" s="168"/>
      <c r="N652" s="10"/>
      <c r="O652" s="11"/>
      <c r="P652" s="11"/>
      <c r="Q652" s="11"/>
      <c r="R652" s="11"/>
      <c r="S652" s="141" t="s">
        <v>54</v>
      </c>
      <c r="T652" s="167" t="s">
        <v>54</v>
      </c>
      <c r="U652" s="168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 x14ac:dyDescent="0.45">
      <c r="A653" s="24"/>
      <c r="B653" s="174"/>
      <c r="C653" s="177"/>
      <c r="D653" s="174"/>
      <c r="E653" s="100" t="s">
        <v>56</v>
      </c>
      <c r="F653" s="103">
        <f t="shared" ref="F653:J653" si="1104">F651-F652</f>
        <v>0</v>
      </c>
      <c r="G653" s="103">
        <f t="shared" si="1104"/>
        <v>0</v>
      </c>
      <c r="H653" s="103">
        <f t="shared" si="1104"/>
        <v>0</v>
      </c>
      <c r="I653" s="103">
        <f t="shared" si="1104"/>
        <v>0</v>
      </c>
      <c r="J653" s="103">
        <f t="shared" si="1104"/>
        <v>0</v>
      </c>
      <c r="K653" s="12" t="s">
        <v>54</v>
      </c>
      <c r="L653" s="169" t="s">
        <v>54</v>
      </c>
      <c r="M653" s="170"/>
      <c r="N653" s="103">
        <f t="shared" ref="N653:R653" si="1105">N651-N652</f>
        <v>0</v>
      </c>
      <c r="O653" s="103">
        <f t="shared" si="1105"/>
        <v>0</v>
      </c>
      <c r="P653" s="103">
        <f t="shared" si="1105"/>
        <v>0</v>
      </c>
      <c r="Q653" s="103">
        <f t="shared" si="1105"/>
        <v>0</v>
      </c>
      <c r="R653" s="103">
        <f t="shared" si="1105"/>
        <v>0</v>
      </c>
      <c r="S653" s="12" t="s">
        <v>54</v>
      </c>
      <c r="T653" s="169" t="s">
        <v>54</v>
      </c>
      <c r="U653" s="170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 x14ac:dyDescent="0.45">
      <c r="A654" s="25"/>
      <c r="B654" s="175"/>
      <c r="C654" s="178"/>
      <c r="D654" s="175"/>
      <c r="E654" s="100" t="s">
        <v>57</v>
      </c>
      <c r="F654" s="104">
        <f t="shared" ref="F654:J654" si="1106">(F651-F652)*10</f>
        <v>0</v>
      </c>
      <c r="G654" s="104">
        <f t="shared" si="1106"/>
        <v>0</v>
      </c>
      <c r="H654" s="104">
        <f t="shared" si="1106"/>
        <v>0</v>
      </c>
      <c r="I654" s="104">
        <f t="shared" si="1106"/>
        <v>0</v>
      </c>
      <c r="J654" s="104">
        <f t="shared" si="1106"/>
        <v>0</v>
      </c>
      <c r="K654" s="105">
        <f t="shared" ref="K654" si="1107">IFERROR(AVERAGE(F654:J654)," ")</f>
        <v>0</v>
      </c>
      <c r="L654" s="179" t="str">
        <f t="shared" ref="L654" si="1108">IFERROR((1-((MAX(F654:J654)-MIN(F654:J654))/(2*AVERAGE(F654:J654))))*100," ")</f>
        <v xml:space="preserve"> </v>
      </c>
      <c r="M654" s="180"/>
      <c r="N654" s="104">
        <f t="shared" ref="N654:R654" si="1109">(N651-N652)*10</f>
        <v>0</v>
      </c>
      <c r="O654" s="104">
        <f t="shared" si="1109"/>
        <v>0</v>
      </c>
      <c r="P654" s="104">
        <f t="shared" si="1109"/>
        <v>0</v>
      </c>
      <c r="Q654" s="104">
        <f t="shared" si="1109"/>
        <v>0</v>
      </c>
      <c r="R654" s="104">
        <f t="shared" si="1109"/>
        <v>0</v>
      </c>
      <c r="S654" s="105">
        <f t="shared" ref="S654" si="1110">IFERROR(AVERAGE(N654:R654)," ")</f>
        <v>0</v>
      </c>
      <c r="T654" s="171" t="str">
        <f t="shared" ref="T654" si="1111">IFERROR((1-((MAX(N654:R654)-MIN(N654:R654))/(2*AVERAGE(N654:R654))))*100," ")</f>
        <v xml:space="preserve"> </v>
      </c>
      <c r="U654" s="172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 x14ac:dyDescent="0.45">
      <c r="A655" s="21"/>
      <c r="B655" s="173"/>
      <c r="C655" s="176"/>
      <c r="D655" s="173"/>
      <c r="E655" s="100" t="s">
        <v>53</v>
      </c>
      <c r="F655" s="10"/>
      <c r="G655" s="11"/>
      <c r="H655" s="11"/>
      <c r="I655" s="11"/>
      <c r="J655" s="11"/>
      <c r="K655" s="141" t="s">
        <v>54</v>
      </c>
      <c r="L655" s="167" t="s">
        <v>54</v>
      </c>
      <c r="M655" s="168"/>
      <c r="N655" s="10"/>
      <c r="O655" s="11"/>
      <c r="P655" s="11"/>
      <c r="Q655" s="11"/>
      <c r="R655" s="11"/>
      <c r="S655" s="141" t="s">
        <v>54</v>
      </c>
      <c r="T655" s="167" t="s">
        <v>54</v>
      </c>
      <c r="U655" s="168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 x14ac:dyDescent="0.45">
      <c r="A656" s="54"/>
      <c r="B656" s="174"/>
      <c r="C656" s="177"/>
      <c r="D656" s="174"/>
      <c r="E656" s="100" t="s">
        <v>55</v>
      </c>
      <c r="F656" s="10"/>
      <c r="G656" s="11"/>
      <c r="H656" s="11"/>
      <c r="I656" s="11"/>
      <c r="J656" s="11"/>
      <c r="K656" s="141" t="s">
        <v>54</v>
      </c>
      <c r="L656" s="167" t="s">
        <v>54</v>
      </c>
      <c r="M656" s="168"/>
      <c r="N656" s="10"/>
      <c r="O656" s="11"/>
      <c r="P656" s="11"/>
      <c r="Q656" s="11"/>
      <c r="R656" s="11"/>
      <c r="S656" s="141" t="s">
        <v>54</v>
      </c>
      <c r="T656" s="167" t="s">
        <v>54</v>
      </c>
      <c r="U656" s="168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 x14ac:dyDescent="0.45">
      <c r="A657" s="24"/>
      <c r="B657" s="174"/>
      <c r="C657" s="177"/>
      <c r="D657" s="174"/>
      <c r="E657" s="100" t="s">
        <v>56</v>
      </c>
      <c r="F657" s="103">
        <f t="shared" ref="F657:J657" si="1112">F655-F656</f>
        <v>0</v>
      </c>
      <c r="G657" s="103">
        <f t="shared" si="1112"/>
        <v>0</v>
      </c>
      <c r="H657" s="103">
        <f t="shared" si="1112"/>
        <v>0</v>
      </c>
      <c r="I657" s="103">
        <f t="shared" si="1112"/>
        <v>0</v>
      </c>
      <c r="J657" s="103">
        <f t="shared" si="1112"/>
        <v>0</v>
      </c>
      <c r="K657" s="12" t="s">
        <v>54</v>
      </c>
      <c r="L657" s="169" t="s">
        <v>54</v>
      </c>
      <c r="M657" s="170"/>
      <c r="N657" s="103">
        <f t="shared" ref="N657:R657" si="1113">N655-N656</f>
        <v>0</v>
      </c>
      <c r="O657" s="103">
        <f t="shared" si="1113"/>
        <v>0</v>
      </c>
      <c r="P657" s="103">
        <f t="shared" si="1113"/>
        <v>0</v>
      </c>
      <c r="Q657" s="103">
        <f t="shared" si="1113"/>
        <v>0</v>
      </c>
      <c r="R657" s="103">
        <f t="shared" si="1113"/>
        <v>0</v>
      </c>
      <c r="S657" s="12" t="s">
        <v>54</v>
      </c>
      <c r="T657" s="169" t="s">
        <v>54</v>
      </c>
      <c r="U657" s="170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 x14ac:dyDescent="0.45">
      <c r="A658" s="25"/>
      <c r="B658" s="175"/>
      <c r="C658" s="178"/>
      <c r="D658" s="175"/>
      <c r="E658" s="100" t="s">
        <v>57</v>
      </c>
      <c r="F658" s="104">
        <f t="shared" ref="F658:J658" si="1114">(F655-F656)*10</f>
        <v>0</v>
      </c>
      <c r="G658" s="104">
        <f t="shared" si="1114"/>
        <v>0</v>
      </c>
      <c r="H658" s="104">
        <f t="shared" si="1114"/>
        <v>0</v>
      </c>
      <c r="I658" s="104">
        <f t="shared" si="1114"/>
        <v>0</v>
      </c>
      <c r="J658" s="104">
        <f t="shared" si="1114"/>
        <v>0</v>
      </c>
      <c r="K658" s="105">
        <f t="shared" ref="K658" si="1115">IFERROR(AVERAGE(F658:J658)," ")</f>
        <v>0</v>
      </c>
      <c r="L658" s="179" t="str">
        <f t="shared" ref="L658" si="1116">IFERROR((1-((MAX(F658:J658)-MIN(F658:J658))/(2*AVERAGE(F658:J658))))*100," ")</f>
        <v xml:space="preserve"> </v>
      </c>
      <c r="M658" s="180"/>
      <c r="N658" s="104">
        <f t="shared" ref="N658:R658" si="1117">(N655-N656)*10</f>
        <v>0</v>
      </c>
      <c r="O658" s="104">
        <f t="shared" si="1117"/>
        <v>0</v>
      </c>
      <c r="P658" s="104">
        <f t="shared" si="1117"/>
        <v>0</v>
      </c>
      <c r="Q658" s="104">
        <f t="shared" si="1117"/>
        <v>0</v>
      </c>
      <c r="R658" s="104">
        <f t="shared" si="1117"/>
        <v>0</v>
      </c>
      <c r="S658" s="105">
        <f t="shared" ref="S658" si="1118">IFERROR(AVERAGE(N658:R658)," ")</f>
        <v>0</v>
      </c>
      <c r="T658" s="171" t="str">
        <f t="shared" ref="T658" si="1119">IFERROR((1-((MAX(N658:R658)-MIN(N658:R658))/(2*AVERAGE(N658:R658))))*100," ")</f>
        <v xml:space="preserve"> </v>
      </c>
      <c r="U658" s="172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 x14ac:dyDescent="0.45">
      <c r="A659" s="21"/>
      <c r="B659" s="173"/>
      <c r="C659" s="176"/>
      <c r="D659" s="173"/>
      <c r="E659" s="100" t="s">
        <v>53</v>
      </c>
      <c r="F659" s="10"/>
      <c r="G659" s="11"/>
      <c r="H659" s="11"/>
      <c r="I659" s="11"/>
      <c r="J659" s="11"/>
      <c r="K659" s="141" t="s">
        <v>54</v>
      </c>
      <c r="L659" s="167" t="s">
        <v>54</v>
      </c>
      <c r="M659" s="168"/>
      <c r="N659" s="10"/>
      <c r="O659" s="11"/>
      <c r="P659" s="11"/>
      <c r="Q659" s="11"/>
      <c r="R659" s="11"/>
      <c r="S659" s="141" t="s">
        <v>54</v>
      </c>
      <c r="T659" s="167" t="s">
        <v>54</v>
      </c>
      <c r="U659" s="168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 x14ac:dyDescent="0.45">
      <c r="A660" s="54"/>
      <c r="B660" s="174"/>
      <c r="C660" s="177"/>
      <c r="D660" s="174"/>
      <c r="E660" s="100" t="s">
        <v>55</v>
      </c>
      <c r="F660" s="10"/>
      <c r="G660" s="11"/>
      <c r="H660" s="11"/>
      <c r="I660" s="11"/>
      <c r="J660" s="11"/>
      <c r="K660" s="141" t="s">
        <v>54</v>
      </c>
      <c r="L660" s="167" t="s">
        <v>54</v>
      </c>
      <c r="M660" s="168"/>
      <c r="N660" s="10"/>
      <c r="O660" s="11"/>
      <c r="P660" s="11"/>
      <c r="Q660" s="11"/>
      <c r="R660" s="11"/>
      <c r="S660" s="141" t="s">
        <v>54</v>
      </c>
      <c r="T660" s="167" t="s">
        <v>54</v>
      </c>
      <c r="U660" s="168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 x14ac:dyDescent="0.45">
      <c r="A661" s="24"/>
      <c r="B661" s="174"/>
      <c r="C661" s="177"/>
      <c r="D661" s="174"/>
      <c r="E661" s="100" t="s">
        <v>56</v>
      </c>
      <c r="F661" s="103">
        <f t="shared" ref="F661:J661" si="1120">F659-F660</f>
        <v>0</v>
      </c>
      <c r="G661" s="103">
        <f t="shared" si="1120"/>
        <v>0</v>
      </c>
      <c r="H661" s="103">
        <f t="shared" si="1120"/>
        <v>0</v>
      </c>
      <c r="I661" s="103">
        <f t="shared" si="1120"/>
        <v>0</v>
      </c>
      <c r="J661" s="103">
        <f t="shared" si="1120"/>
        <v>0</v>
      </c>
      <c r="K661" s="12" t="s">
        <v>54</v>
      </c>
      <c r="L661" s="169" t="s">
        <v>54</v>
      </c>
      <c r="M661" s="170"/>
      <c r="N661" s="103">
        <f t="shared" ref="N661:R661" si="1121">N659-N660</f>
        <v>0</v>
      </c>
      <c r="O661" s="103">
        <f t="shared" si="1121"/>
        <v>0</v>
      </c>
      <c r="P661" s="103">
        <f t="shared" si="1121"/>
        <v>0</v>
      </c>
      <c r="Q661" s="103">
        <f t="shared" si="1121"/>
        <v>0</v>
      </c>
      <c r="R661" s="103">
        <f t="shared" si="1121"/>
        <v>0</v>
      </c>
      <c r="S661" s="12" t="s">
        <v>54</v>
      </c>
      <c r="T661" s="169" t="s">
        <v>54</v>
      </c>
      <c r="U661" s="170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 x14ac:dyDescent="0.45">
      <c r="A662" s="25"/>
      <c r="B662" s="175"/>
      <c r="C662" s="178"/>
      <c r="D662" s="175"/>
      <c r="E662" s="100" t="s">
        <v>57</v>
      </c>
      <c r="F662" s="104">
        <f t="shared" ref="F662:J662" si="1122">(F659-F660)*10</f>
        <v>0</v>
      </c>
      <c r="G662" s="104">
        <f t="shared" si="1122"/>
        <v>0</v>
      </c>
      <c r="H662" s="104">
        <f t="shared" si="1122"/>
        <v>0</v>
      </c>
      <c r="I662" s="104">
        <f t="shared" si="1122"/>
        <v>0</v>
      </c>
      <c r="J662" s="104">
        <f t="shared" si="1122"/>
        <v>0</v>
      </c>
      <c r="K662" s="105">
        <f t="shared" ref="K662" si="1123">IFERROR(AVERAGE(F662:J662)," ")</f>
        <v>0</v>
      </c>
      <c r="L662" s="179" t="str">
        <f t="shared" ref="L662" si="1124">IFERROR((1-((MAX(F662:J662)-MIN(F662:J662))/(2*AVERAGE(F662:J662))))*100," ")</f>
        <v xml:space="preserve"> </v>
      </c>
      <c r="M662" s="180"/>
      <c r="N662" s="104">
        <f t="shared" ref="N662:R662" si="1125">(N659-N660)*10</f>
        <v>0</v>
      </c>
      <c r="O662" s="104">
        <f t="shared" si="1125"/>
        <v>0</v>
      </c>
      <c r="P662" s="104">
        <f t="shared" si="1125"/>
        <v>0</v>
      </c>
      <c r="Q662" s="104">
        <f t="shared" si="1125"/>
        <v>0</v>
      </c>
      <c r="R662" s="104">
        <f t="shared" si="1125"/>
        <v>0</v>
      </c>
      <c r="S662" s="105">
        <f t="shared" ref="S662" si="1126">IFERROR(AVERAGE(N662:R662)," ")</f>
        <v>0</v>
      </c>
      <c r="T662" s="171" t="str">
        <f t="shared" ref="T662" si="1127">IFERROR((1-((MAX(N662:R662)-MIN(N662:R662))/(2*AVERAGE(N662:R662))))*100," ")</f>
        <v xml:space="preserve"> </v>
      </c>
      <c r="U662" s="172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 x14ac:dyDescent="0.45">
      <c r="A663" s="21"/>
      <c r="B663" s="173"/>
      <c r="C663" s="176"/>
      <c r="D663" s="173"/>
      <c r="E663" s="100" t="s">
        <v>53</v>
      </c>
      <c r="F663" s="10"/>
      <c r="G663" s="11"/>
      <c r="H663" s="11"/>
      <c r="I663" s="11"/>
      <c r="J663" s="11"/>
      <c r="K663" s="141" t="s">
        <v>54</v>
      </c>
      <c r="L663" s="167" t="s">
        <v>54</v>
      </c>
      <c r="M663" s="168"/>
      <c r="N663" s="10"/>
      <c r="O663" s="11"/>
      <c r="P663" s="11"/>
      <c r="Q663" s="11"/>
      <c r="R663" s="11"/>
      <c r="S663" s="141" t="s">
        <v>54</v>
      </c>
      <c r="T663" s="167" t="s">
        <v>54</v>
      </c>
      <c r="U663" s="168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 x14ac:dyDescent="0.45">
      <c r="A664" s="54"/>
      <c r="B664" s="174"/>
      <c r="C664" s="177"/>
      <c r="D664" s="174"/>
      <c r="E664" s="100" t="s">
        <v>55</v>
      </c>
      <c r="F664" s="10"/>
      <c r="G664" s="11"/>
      <c r="H664" s="11"/>
      <c r="I664" s="11"/>
      <c r="J664" s="11"/>
      <c r="K664" s="141" t="s">
        <v>54</v>
      </c>
      <c r="L664" s="167" t="s">
        <v>54</v>
      </c>
      <c r="M664" s="168"/>
      <c r="N664" s="10"/>
      <c r="O664" s="11"/>
      <c r="P664" s="11"/>
      <c r="Q664" s="11"/>
      <c r="R664" s="11"/>
      <c r="S664" s="141" t="s">
        <v>54</v>
      </c>
      <c r="T664" s="167" t="s">
        <v>54</v>
      </c>
      <c r="U664" s="168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 x14ac:dyDescent="0.45">
      <c r="A665" s="24"/>
      <c r="B665" s="174"/>
      <c r="C665" s="177"/>
      <c r="D665" s="174"/>
      <c r="E665" s="100" t="s">
        <v>56</v>
      </c>
      <c r="F665" s="103">
        <f t="shared" ref="F665:J665" si="1128">F663-F664</f>
        <v>0</v>
      </c>
      <c r="G665" s="103">
        <f t="shared" si="1128"/>
        <v>0</v>
      </c>
      <c r="H665" s="103">
        <f t="shared" si="1128"/>
        <v>0</v>
      </c>
      <c r="I665" s="103">
        <f t="shared" si="1128"/>
        <v>0</v>
      </c>
      <c r="J665" s="103">
        <f t="shared" si="1128"/>
        <v>0</v>
      </c>
      <c r="K665" s="12" t="s">
        <v>54</v>
      </c>
      <c r="L665" s="169" t="s">
        <v>54</v>
      </c>
      <c r="M665" s="170"/>
      <c r="N665" s="103">
        <f t="shared" ref="N665:R665" si="1129">N663-N664</f>
        <v>0</v>
      </c>
      <c r="O665" s="103">
        <f t="shared" si="1129"/>
        <v>0</v>
      </c>
      <c r="P665" s="103">
        <f t="shared" si="1129"/>
        <v>0</v>
      </c>
      <c r="Q665" s="103">
        <f t="shared" si="1129"/>
        <v>0</v>
      </c>
      <c r="R665" s="103">
        <f t="shared" si="1129"/>
        <v>0</v>
      </c>
      <c r="S665" s="12" t="s">
        <v>54</v>
      </c>
      <c r="T665" s="169" t="s">
        <v>54</v>
      </c>
      <c r="U665" s="170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 x14ac:dyDescent="0.45">
      <c r="A666" s="25"/>
      <c r="B666" s="175"/>
      <c r="C666" s="178"/>
      <c r="D666" s="175"/>
      <c r="E666" s="100" t="s">
        <v>57</v>
      </c>
      <c r="F666" s="104">
        <f t="shared" ref="F666:J666" si="1130">(F663-F664)*10</f>
        <v>0</v>
      </c>
      <c r="G666" s="104">
        <f t="shared" si="1130"/>
        <v>0</v>
      </c>
      <c r="H666" s="104">
        <f t="shared" si="1130"/>
        <v>0</v>
      </c>
      <c r="I666" s="104">
        <f t="shared" si="1130"/>
        <v>0</v>
      </c>
      <c r="J666" s="104">
        <f t="shared" si="1130"/>
        <v>0</v>
      </c>
      <c r="K666" s="105">
        <f t="shared" ref="K666" si="1131">IFERROR(AVERAGE(F666:J666)," ")</f>
        <v>0</v>
      </c>
      <c r="L666" s="179" t="str">
        <f t="shared" ref="L666" si="1132">IFERROR((1-((MAX(F666:J666)-MIN(F666:J666))/(2*AVERAGE(F666:J666))))*100," ")</f>
        <v xml:space="preserve"> </v>
      </c>
      <c r="M666" s="180"/>
      <c r="N666" s="104">
        <f t="shared" ref="N666:R666" si="1133">(N663-N664)*10</f>
        <v>0</v>
      </c>
      <c r="O666" s="104">
        <f t="shared" si="1133"/>
        <v>0</v>
      </c>
      <c r="P666" s="104">
        <f t="shared" si="1133"/>
        <v>0</v>
      </c>
      <c r="Q666" s="104">
        <f t="shared" si="1133"/>
        <v>0</v>
      </c>
      <c r="R666" s="104">
        <f t="shared" si="1133"/>
        <v>0</v>
      </c>
      <c r="S666" s="105">
        <f t="shared" ref="S666" si="1134">IFERROR(AVERAGE(N666:R666)," ")</f>
        <v>0</v>
      </c>
      <c r="T666" s="171" t="str">
        <f t="shared" ref="T666" si="1135">IFERROR((1-((MAX(N666:R666)-MIN(N666:R666))/(2*AVERAGE(N666:R666))))*100," ")</f>
        <v xml:space="preserve"> </v>
      </c>
      <c r="U666" s="172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 x14ac:dyDescent="0.45">
      <c r="A667" s="21"/>
      <c r="B667" s="173"/>
      <c r="C667" s="176"/>
      <c r="D667" s="173"/>
      <c r="E667" s="100" t="s">
        <v>53</v>
      </c>
      <c r="F667" s="10"/>
      <c r="G667" s="11"/>
      <c r="H667" s="11"/>
      <c r="I667" s="11"/>
      <c r="J667" s="11"/>
      <c r="K667" s="141" t="s">
        <v>54</v>
      </c>
      <c r="L667" s="167" t="s">
        <v>54</v>
      </c>
      <c r="M667" s="168"/>
      <c r="N667" s="10"/>
      <c r="O667" s="11"/>
      <c r="P667" s="11"/>
      <c r="Q667" s="11"/>
      <c r="R667" s="11"/>
      <c r="S667" s="141" t="s">
        <v>54</v>
      </c>
      <c r="T667" s="167" t="s">
        <v>54</v>
      </c>
      <c r="U667" s="168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 x14ac:dyDescent="0.45">
      <c r="A668" s="54"/>
      <c r="B668" s="174"/>
      <c r="C668" s="177"/>
      <c r="D668" s="174"/>
      <c r="E668" s="100" t="s">
        <v>55</v>
      </c>
      <c r="F668" s="10"/>
      <c r="G668" s="11"/>
      <c r="H668" s="11"/>
      <c r="I668" s="11"/>
      <c r="J668" s="11"/>
      <c r="K668" s="141" t="s">
        <v>54</v>
      </c>
      <c r="L668" s="167" t="s">
        <v>54</v>
      </c>
      <c r="M668" s="168"/>
      <c r="N668" s="10"/>
      <c r="O668" s="11"/>
      <c r="P668" s="11"/>
      <c r="Q668" s="11"/>
      <c r="R668" s="11"/>
      <c r="S668" s="141" t="s">
        <v>54</v>
      </c>
      <c r="T668" s="167" t="s">
        <v>54</v>
      </c>
      <c r="U668" s="168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 x14ac:dyDescent="0.45">
      <c r="A669" s="24"/>
      <c r="B669" s="174"/>
      <c r="C669" s="177"/>
      <c r="D669" s="174"/>
      <c r="E669" s="100" t="s">
        <v>56</v>
      </c>
      <c r="F669" s="103">
        <f t="shared" ref="F669:J669" si="1136">F667-F668</f>
        <v>0</v>
      </c>
      <c r="G669" s="103">
        <f t="shared" si="1136"/>
        <v>0</v>
      </c>
      <c r="H669" s="103">
        <f t="shared" si="1136"/>
        <v>0</v>
      </c>
      <c r="I669" s="103">
        <f t="shared" si="1136"/>
        <v>0</v>
      </c>
      <c r="J669" s="103">
        <f t="shared" si="1136"/>
        <v>0</v>
      </c>
      <c r="K669" s="12" t="s">
        <v>54</v>
      </c>
      <c r="L669" s="169" t="s">
        <v>54</v>
      </c>
      <c r="M669" s="170"/>
      <c r="N669" s="103">
        <f t="shared" ref="N669:R669" si="1137">N667-N668</f>
        <v>0</v>
      </c>
      <c r="O669" s="103">
        <f t="shared" si="1137"/>
        <v>0</v>
      </c>
      <c r="P669" s="103">
        <f t="shared" si="1137"/>
        <v>0</v>
      </c>
      <c r="Q669" s="103">
        <f t="shared" si="1137"/>
        <v>0</v>
      </c>
      <c r="R669" s="103">
        <f t="shared" si="1137"/>
        <v>0</v>
      </c>
      <c r="S669" s="12" t="s">
        <v>54</v>
      </c>
      <c r="T669" s="169" t="s">
        <v>54</v>
      </c>
      <c r="U669" s="170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 x14ac:dyDescent="0.45">
      <c r="A670" s="25"/>
      <c r="B670" s="175"/>
      <c r="C670" s="178"/>
      <c r="D670" s="175"/>
      <c r="E670" s="100" t="s">
        <v>57</v>
      </c>
      <c r="F670" s="104">
        <f t="shared" ref="F670:J670" si="1138">(F667-F668)*10</f>
        <v>0</v>
      </c>
      <c r="G670" s="104">
        <f t="shared" si="1138"/>
        <v>0</v>
      </c>
      <c r="H670" s="104">
        <f t="shared" si="1138"/>
        <v>0</v>
      </c>
      <c r="I670" s="104">
        <f t="shared" si="1138"/>
        <v>0</v>
      </c>
      <c r="J670" s="104">
        <f t="shared" si="1138"/>
        <v>0</v>
      </c>
      <c r="K670" s="105">
        <f t="shared" ref="K670" si="1139">IFERROR(AVERAGE(F670:J670)," ")</f>
        <v>0</v>
      </c>
      <c r="L670" s="179" t="str">
        <f t="shared" ref="L670" si="1140">IFERROR((1-((MAX(F670:J670)-MIN(F670:J670))/(2*AVERAGE(F670:J670))))*100," ")</f>
        <v xml:space="preserve"> </v>
      </c>
      <c r="M670" s="180"/>
      <c r="N670" s="104">
        <f t="shared" ref="N670:R670" si="1141">(N667-N668)*10</f>
        <v>0</v>
      </c>
      <c r="O670" s="104">
        <f t="shared" si="1141"/>
        <v>0</v>
      </c>
      <c r="P670" s="104">
        <f t="shared" si="1141"/>
        <v>0</v>
      </c>
      <c r="Q670" s="104">
        <f t="shared" si="1141"/>
        <v>0</v>
      </c>
      <c r="R670" s="104">
        <f t="shared" si="1141"/>
        <v>0</v>
      </c>
      <c r="S670" s="105">
        <f t="shared" ref="S670" si="1142">IFERROR(AVERAGE(N670:R670)," ")</f>
        <v>0</v>
      </c>
      <c r="T670" s="171" t="str">
        <f t="shared" ref="T670" si="1143">IFERROR((1-((MAX(N670:R670)-MIN(N670:R670))/(2*AVERAGE(N670:R670))))*100," ")</f>
        <v xml:space="preserve"> </v>
      </c>
      <c r="U670" s="172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 x14ac:dyDescent="0.45">
      <c r="A671" s="21"/>
      <c r="B671" s="173"/>
      <c r="C671" s="176"/>
      <c r="D671" s="173"/>
      <c r="E671" s="100" t="s">
        <v>53</v>
      </c>
      <c r="F671" s="10"/>
      <c r="G671" s="11"/>
      <c r="H671" s="11"/>
      <c r="I671" s="11"/>
      <c r="J671" s="11"/>
      <c r="K671" s="141" t="s">
        <v>54</v>
      </c>
      <c r="L671" s="167" t="s">
        <v>54</v>
      </c>
      <c r="M671" s="168"/>
      <c r="N671" s="10"/>
      <c r="O671" s="11"/>
      <c r="P671" s="11"/>
      <c r="Q671" s="11"/>
      <c r="R671" s="11"/>
      <c r="S671" s="141" t="s">
        <v>54</v>
      </c>
      <c r="T671" s="167" t="s">
        <v>54</v>
      </c>
      <c r="U671" s="168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 x14ac:dyDescent="0.45">
      <c r="A672" s="54"/>
      <c r="B672" s="174"/>
      <c r="C672" s="177"/>
      <c r="D672" s="174"/>
      <c r="E672" s="100" t="s">
        <v>55</v>
      </c>
      <c r="F672" s="10"/>
      <c r="G672" s="11"/>
      <c r="H672" s="11"/>
      <c r="I672" s="11"/>
      <c r="J672" s="11"/>
      <c r="K672" s="141" t="s">
        <v>54</v>
      </c>
      <c r="L672" s="167" t="s">
        <v>54</v>
      </c>
      <c r="M672" s="168"/>
      <c r="N672" s="10"/>
      <c r="O672" s="11"/>
      <c r="P672" s="11"/>
      <c r="Q672" s="11"/>
      <c r="R672" s="11"/>
      <c r="S672" s="141" t="s">
        <v>54</v>
      </c>
      <c r="T672" s="167" t="s">
        <v>54</v>
      </c>
      <c r="U672" s="168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 x14ac:dyDescent="0.45">
      <c r="A673" s="24"/>
      <c r="B673" s="174"/>
      <c r="C673" s="177"/>
      <c r="D673" s="174"/>
      <c r="E673" s="100" t="s">
        <v>56</v>
      </c>
      <c r="F673" s="103">
        <f t="shared" ref="F673:J673" si="1144">F671-F672</f>
        <v>0</v>
      </c>
      <c r="G673" s="103">
        <f t="shared" si="1144"/>
        <v>0</v>
      </c>
      <c r="H673" s="103">
        <f t="shared" si="1144"/>
        <v>0</v>
      </c>
      <c r="I673" s="103">
        <f t="shared" si="1144"/>
        <v>0</v>
      </c>
      <c r="J673" s="103">
        <f t="shared" si="1144"/>
        <v>0</v>
      </c>
      <c r="K673" s="12" t="s">
        <v>54</v>
      </c>
      <c r="L673" s="169" t="s">
        <v>54</v>
      </c>
      <c r="M673" s="170"/>
      <c r="N673" s="103">
        <f t="shared" ref="N673:R673" si="1145">N671-N672</f>
        <v>0</v>
      </c>
      <c r="O673" s="103">
        <f t="shared" si="1145"/>
        <v>0</v>
      </c>
      <c r="P673" s="103">
        <f t="shared" si="1145"/>
        <v>0</v>
      </c>
      <c r="Q673" s="103">
        <f t="shared" si="1145"/>
        <v>0</v>
      </c>
      <c r="R673" s="103">
        <f t="shared" si="1145"/>
        <v>0</v>
      </c>
      <c r="S673" s="12" t="s">
        <v>54</v>
      </c>
      <c r="T673" s="169" t="s">
        <v>54</v>
      </c>
      <c r="U673" s="170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 x14ac:dyDescent="0.45">
      <c r="A674" s="25"/>
      <c r="B674" s="175"/>
      <c r="C674" s="178"/>
      <c r="D674" s="175"/>
      <c r="E674" s="100" t="s">
        <v>57</v>
      </c>
      <c r="F674" s="104">
        <f t="shared" ref="F674:J674" si="1146">(F671-F672)*10</f>
        <v>0</v>
      </c>
      <c r="G674" s="104">
        <f t="shared" si="1146"/>
        <v>0</v>
      </c>
      <c r="H674" s="104">
        <f t="shared" si="1146"/>
        <v>0</v>
      </c>
      <c r="I674" s="104">
        <f t="shared" si="1146"/>
        <v>0</v>
      </c>
      <c r="J674" s="104">
        <f t="shared" si="1146"/>
        <v>0</v>
      </c>
      <c r="K674" s="105">
        <f t="shared" ref="K674" si="1147">IFERROR(AVERAGE(F674:J674)," ")</f>
        <v>0</v>
      </c>
      <c r="L674" s="179" t="str">
        <f t="shared" ref="L674" si="1148">IFERROR((1-((MAX(F674:J674)-MIN(F674:J674))/(2*AVERAGE(F674:J674))))*100," ")</f>
        <v xml:space="preserve"> </v>
      </c>
      <c r="M674" s="180"/>
      <c r="N674" s="104">
        <f t="shared" ref="N674:R674" si="1149">(N671-N672)*10</f>
        <v>0</v>
      </c>
      <c r="O674" s="104">
        <f t="shared" si="1149"/>
        <v>0</v>
      </c>
      <c r="P674" s="104">
        <f t="shared" si="1149"/>
        <v>0</v>
      </c>
      <c r="Q674" s="104">
        <f t="shared" si="1149"/>
        <v>0</v>
      </c>
      <c r="R674" s="104">
        <f t="shared" si="1149"/>
        <v>0</v>
      </c>
      <c r="S674" s="105">
        <f t="shared" ref="S674" si="1150">IFERROR(AVERAGE(N674:R674)," ")</f>
        <v>0</v>
      </c>
      <c r="T674" s="171" t="str">
        <f t="shared" ref="T674" si="1151">IFERROR((1-((MAX(N674:R674)-MIN(N674:R674))/(2*AVERAGE(N674:R674))))*100," ")</f>
        <v xml:space="preserve"> </v>
      </c>
      <c r="U674" s="172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 x14ac:dyDescent="0.45">
      <c r="A675" s="21"/>
      <c r="B675" s="173"/>
      <c r="C675" s="176"/>
      <c r="D675" s="173"/>
      <c r="E675" s="100" t="s">
        <v>53</v>
      </c>
      <c r="F675" s="10"/>
      <c r="G675" s="11"/>
      <c r="H675" s="11"/>
      <c r="I675" s="11"/>
      <c r="J675" s="11"/>
      <c r="K675" s="141" t="s">
        <v>54</v>
      </c>
      <c r="L675" s="167" t="s">
        <v>54</v>
      </c>
      <c r="M675" s="168"/>
      <c r="N675" s="10"/>
      <c r="O675" s="11"/>
      <c r="P675" s="11"/>
      <c r="Q675" s="11"/>
      <c r="R675" s="11"/>
      <c r="S675" s="141" t="s">
        <v>54</v>
      </c>
      <c r="T675" s="167" t="s">
        <v>54</v>
      </c>
      <c r="U675" s="168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 x14ac:dyDescent="0.45">
      <c r="A676" s="54"/>
      <c r="B676" s="174"/>
      <c r="C676" s="177"/>
      <c r="D676" s="174"/>
      <c r="E676" s="100" t="s">
        <v>55</v>
      </c>
      <c r="F676" s="10"/>
      <c r="G676" s="11"/>
      <c r="H676" s="11"/>
      <c r="I676" s="11"/>
      <c r="J676" s="11"/>
      <c r="K676" s="141" t="s">
        <v>54</v>
      </c>
      <c r="L676" s="167" t="s">
        <v>54</v>
      </c>
      <c r="M676" s="168"/>
      <c r="N676" s="10"/>
      <c r="O676" s="11"/>
      <c r="P676" s="11"/>
      <c r="Q676" s="11"/>
      <c r="R676" s="11"/>
      <c r="S676" s="141" t="s">
        <v>54</v>
      </c>
      <c r="T676" s="167" t="s">
        <v>54</v>
      </c>
      <c r="U676" s="168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 x14ac:dyDescent="0.45">
      <c r="A677" s="24"/>
      <c r="B677" s="174"/>
      <c r="C677" s="177"/>
      <c r="D677" s="174"/>
      <c r="E677" s="100" t="s">
        <v>56</v>
      </c>
      <c r="F677" s="103">
        <f t="shared" ref="F677:J677" si="1152">F675-F676</f>
        <v>0</v>
      </c>
      <c r="G677" s="103">
        <f t="shared" si="1152"/>
        <v>0</v>
      </c>
      <c r="H677" s="103">
        <f t="shared" si="1152"/>
        <v>0</v>
      </c>
      <c r="I677" s="103">
        <f t="shared" si="1152"/>
        <v>0</v>
      </c>
      <c r="J677" s="103">
        <f t="shared" si="1152"/>
        <v>0</v>
      </c>
      <c r="K677" s="12" t="s">
        <v>54</v>
      </c>
      <c r="L677" s="169" t="s">
        <v>54</v>
      </c>
      <c r="M677" s="170"/>
      <c r="N677" s="103">
        <f t="shared" ref="N677:R677" si="1153">N675-N676</f>
        <v>0</v>
      </c>
      <c r="O677" s="103">
        <f t="shared" si="1153"/>
        <v>0</v>
      </c>
      <c r="P677" s="103">
        <f t="shared" si="1153"/>
        <v>0</v>
      </c>
      <c r="Q677" s="103">
        <f t="shared" si="1153"/>
        <v>0</v>
      </c>
      <c r="R677" s="103">
        <f t="shared" si="1153"/>
        <v>0</v>
      </c>
      <c r="S677" s="12" t="s">
        <v>54</v>
      </c>
      <c r="T677" s="169" t="s">
        <v>54</v>
      </c>
      <c r="U677" s="170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 x14ac:dyDescent="0.45">
      <c r="A678" s="25"/>
      <c r="B678" s="175"/>
      <c r="C678" s="178"/>
      <c r="D678" s="175"/>
      <c r="E678" s="100" t="s">
        <v>57</v>
      </c>
      <c r="F678" s="104">
        <f t="shared" ref="F678:J678" si="1154">(F675-F676)*10</f>
        <v>0</v>
      </c>
      <c r="G678" s="104">
        <f t="shared" si="1154"/>
        <v>0</v>
      </c>
      <c r="H678" s="104">
        <f t="shared" si="1154"/>
        <v>0</v>
      </c>
      <c r="I678" s="104">
        <f t="shared" si="1154"/>
        <v>0</v>
      </c>
      <c r="J678" s="104">
        <f t="shared" si="1154"/>
        <v>0</v>
      </c>
      <c r="K678" s="105">
        <f t="shared" ref="K678" si="1155">IFERROR(AVERAGE(F678:J678)," ")</f>
        <v>0</v>
      </c>
      <c r="L678" s="179" t="str">
        <f t="shared" ref="L678" si="1156">IFERROR((1-((MAX(F678:J678)-MIN(F678:J678))/(2*AVERAGE(F678:J678))))*100," ")</f>
        <v xml:space="preserve"> </v>
      </c>
      <c r="M678" s="180"/>
      <c r="N678" s="104">
        <f t="shared" ref="N678:R678" si="1157">(N675-N676)*10</f>
        <v>0</v>
      </c>
      <c r="O678" s="104">
        <f t="shared" si="1157"/>
        <v>0</v>
      </c>
      <c r="P678" s="104">
        <f t="shared" si="1157"/>
        <v>0</v>
      </c>
      <c r="Q678" s="104">
        <f t="shared" si="1157"/>
        <v>0</v>
      </c>
      <c r="R678" s="104">
        <f t="shared" si="1157"/>
        <v>0</v>
      </c>
      <c r="S678" s="105">
        <f t="shared" ref="S678" si="1158">IFERROR(AVERAGE(N678:R678)," ")</f>
        <v>0</v>
      </c>
      <c r="T678" s="171" t="str">
        <f t="shared" ref="T678" si="1159">IFERROR((1-((MAX(N678:R678)-MIN(N678:R678))/(2*AVERAGE(N678:R678))))*100," ")</f>
        <v xml:space="preserve"> </v>
      </c>
      <c r="U678" s="172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 x14ac:dyDescent="0.45">
      <c r="A679" s="21"/>
      <c r="B679" s="173"/>
      <c r="C679" s="176"/>
      <c r="D679" s="173"/>
      <c r="E679" s="100" t="s">
        <v>53</v>
      </c>
      <c r="F679" s="10"/>
      <c r="G679" s="11"/>
      <c r="H679" s="11"/>
      <c r="I679" s="11"/>
      <c r="J679" s="11"/>
      <c r="K679" s="141" t="s">
        <v>54</v>
      </c>
      <c r="L679" s="167" t="s">
        <v>54</v>
      </c>
      <c r="M679" s="168"/>
      <c r="N679" s="10"/>
      <c r="O679" s="11"/>
      <c r="P679" s="11"/>
      <c r="Q679" s="11"/>
      <c r="R679" s="11"/>
      <c r="S679" s="141" t="s">
        <v>54</v>
      </c>
      <c r="T679" s="167" t="s">
        <v>54</v>
      </c>
      <c r="U679" s="168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 x14ac:dyDescent="0.45">
      <c r="A680" s="54"/>
      <c r="B680" s="174"/>
      <c r="C680" s="177"/>
      <c r="D680" s="174"/>
      <c r="E680" s="100" t="s">
        <v>55</v>
      </c>
      <c r="F680" s="10"/>
      <c r="G680" s="11"/>
      <c r="H680" s="11"/>
      <c r="I680" s="11"/>
      <c r="J680" s="11"/>
      <c r="K680" s="141" t="s">
        <v>54</v>
      </c>
      <c r="L680" s="167" t="s">
        <v>54</v>
      </c>
      <c r="M680" s="168"/>
      <c r="N680" s="10"/>
      <c r="O680" s="11"/>
      <c r="P680" s="11"/>
      <c r="Q680" s="11"/>
      <c r="R680" s="11"/>
      <c r="S680" s="141" t="s">
        <v>54</v>
      </c>
      <c r="T680" s="167" t="s">
        <v>54</v>
      </c>
      <c r="U680" s="168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 x14ac:dyDescent="0.45">
      <c r="A681" s="24"/>
      <c r="B681" s="174"/>
      <c r="C681" s="177"/>
      <c r="D681" s="174"/>
      <c r="E681" s="100" t="s">
        <v>56</v>
      </c>
      <c r="F681" s="103">
        <f t="shared" ref="F681:J681" si="1160">F679-F680</f>
        <v>0</v>
      </c>
      <c r="G681" s="103">
        <f t="shared" si="1160"/>
        <v>0</v>
      </c>
      <c r="H681" s="103">
        <f t="shared" si="1160"/>
        <v>0</v>
      </c>
      <c r="I681" s="103">
        <f t="shared" si="1160"/>
        <v>0</v>
      </c>
      <c r="J681" s="103">
        <f t="shared" si="1160"/>
        <v>0</v>
      </c>
      <c r="K681" s="12" t="s">
        <v>54</v>
      </c>
      <c r="L681" s="169" t="s">
        <v>54</v>
      </c>
      <c r="M681" s="170"/>
      <c r="N681" s="103">
        <f t="shared" ref="N681:R681" si="1161">N679-N680</f>
        <v>0</v>
      </c>
      <c r="O681" s="103">
        <f t="shared" si="1161"/>
        <v>0</v>
      </c>
      <c r="P681" s="103">
        <f t="shared" si="1161"/>
        <v>0</v>
      </c>
      <c r="Q681" s="103">
        <f t="shared" si="1161"/>
        <v>0</v>
      </c>
      <c r="R681" s="103">
        <f t="shared" si="1161"/>
        <v>0</v>
      </c>
      <c r="S681" s="12" t="s">
        <v>54</v>
      </c>
      <c r="T681" s="169" t="s">
        <v>54</v>
      </c>
      <c r="U681" s="170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 x14ac:dyDescent="0.45">
      <c r="A682" s="25"/>
      <c r="B682" s="175"/>
      <c r="C682" s="178"/>
      <c r="D682" s="175"/>
      <c r="E682" s="100" t="s">
        <v>57</v>
      </c>
      <c r="F682" s="104">
        <f t="shared" ref="F682:J682" si="1162">(F679-F680)*10</f>
        <v>0</v>
      </c>
      <c r="G682" s="104">
        <f t="shared" si="1162"/>
        <v>0</v>
      </c>
      <c r="H682" s="104">
        <f t="shared" si="1162"/>
        <v>0</v>
      </c>
      <c r="I682" s="104">
        <f t="shared" si="1162"/>
        <v>0</v>
      </c>
      <c r="J682" s="104">
        <f t="shared" si="1162"/>
        <v>0</v>
      </c>
      <c r="K682" s="105">
        <f t="shared" ref="K682" si="1163">IFERROR(AVERAGE(F682:J682)," ")</f>
        <v>0</v>
      </c>
      <c r="L682" s="179" t="str">
        <f t="shared" ref="L682" si="1164">IFERROR((1-((MAX(F682:J682)-MIN(F682:J682))/(2*AVERAGE(F682:J682))))*100," ")</f>
        <v xml:space="preserve"> </v>
      </c>
      <c r="M682" s="180"/>
      <c r="N682" s="104">
        <f t="shared" ref="N682:R682" si="1165">(N679-N680)*10</f>
        <v>0</v>
      </c>
      <c r="O682" s="104">
        <f t="shared" si="1165"/>
        <v>0</v>
      </c>
      <c r="P682" s="104">
        <f t="shared" si="1165"/>
        <v>0</v>
      </c>
      <c r="Q682" s="104">
        <f t="shared" si="1165"/>
        <v>0</v>
      </c>
      <c r="R682" s="104">
        <f t="shared" si="1165"/>
        <v>0</v>
      </c>
      <c r="S682" s="105">
        <f t="shared" ref="S682" si="1166">IFERROR(AVERAGE(N682:R682)," ")</f>
        <v>0</v>
      </c>
      <c r="T682" s="171" t="str">
        <f t="shared" ref="T682" si="1167">IFERROR((1-((MAX(N682:R682)-MIN(N682:R682))/(2*AVERAGE(N682:R682))))*100," ")</f>
        <v xml:space="preserve"> </v>
      </c>
      <c r="U682" s="172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 x14ac:dyDescent="0.45">
      <c r="A683" s="21"/>
      <c r="B683" s="173"/>
      <c r="C683" s="176"/>
      <c r="D683" s="173"/>
      <c r="E683" s="100" t="s">
        <v>53</v>
      </c>
      <c r="F683" s="10"/>
      <c r="G683" s="11"/>
      <c r="H683" s="11"/>
      <c r="I683" s="11"/>
      <c r="J683" s="11"/>
      <c r="K683" s="141" t="s">
        <v>54</v>
      </c>
      <c r="L683" s="167" t="s">
        <v>54</v>
      </c>
      <c r="M683" s="168"/>
      <c r="N683" s="10"/>
      <c r="O683" s="11"/>
      <c r="P683" s="11"/>
      <c r="Q683" s="11"/>
      <c r="R683" s="11"/>
      <c r="S683" s="141" t="s">
        <v>54</v>
      </c>
      <c r="T683" s="167" t="s">
        <v>54</v>
      </c>
      <c r="U683" s="168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 x14ac:dyDescent="0.45">
      <c r="A684" s="54"/>
      <c r="B684" s="174"/>
      <c r="C684" s="177"/>
      <c r="D684" s="174"/>
      <c r="E684" s="100" t="s">
        <v>55</v>
      </c>
      <c r="F684" s="10"/>
      <c r="G684" s="11"/>
      <c r="H684" s="11"/>
      <c r="I684" s="11"/>
      <c r="J684" s="11"/>
      <c r="K684" s="141" t="s">
        <v>54</v>
      </c>
      <c r="L684" s="167" t="s">
        <v>54</v>
      </c>
      <c r="M684" s="168"/>
      <c r="N684" s="10"/>
      <c r="O684" s="11"/>
      <c r="P684" s="11"/>
      <c r="Q684" s="11"/>
      <c r="R684" s="11"/>
      <c r="S684" s="141" t="s">
        <v>54</v>
      </c>
      <c r="T684" s="167" t="s">
        <v>54</v>
      </c>
      <c r="U684" s="168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 x14ac:dyDescent="0.45">
      <c r="A685" s="24"/>
      <c r="B685" s="174"/>
      <c r="C685" s="177"/>
      <c r="D685" s="174"/>
      <c r="E685" s="100" t="s">
        <v>56</v>
      </c>
      <c r="F685" s="103">
        <f t="shared" ref="F685:J685" si="1168">F683-F684</f>
        <v>0</v>
      </c>
      <c r="G685" s="103">
        <f t="shared" si="1168"/>
        <v>0</v>
      </c>
      <c r="H685" s="103">
        <f t="shared" si="1168"/>
        <v>0</v>
      </c>
      <c r="I685" s="103">
        <f t="shared" si="1168"/>
        <v>0</v>
      </c>
      <c r="J685" s="103">
        <f t="shared" si="1168"/>
        <v>0</v>
      </c>
      <c r="K685" s="12" t="s">
        <v>54</v>
      </c>
      <c r="L685" s="169" t="s">
        <v>54</v>
      </c>
      <c r="M685" s="170"/>
      <c r="N685" s="103">
        <f t="shared" ref="N685:R685" si="1169">N683-N684</f>
        <v>0</v>
      </c>
      <c r="O685" s="103">
        <f t="shared" si="1169"/>
        <v>0</v>
      </c>
      <c r="P685" s="103">
        <f t="shared" si="1169"/>
        <v>0</v>
      </c>
      <c r="Q685" s="103">
        <f t="shared" si="1169"/>
        <v>0</v>
      </c>
      <c r="R685" s="103">
        <f t="shared" si="1169"/>
        <v>0</v>
      </c>
      <c r="S685" s="12" t="s">
        <v>54</v>
      </c>
      <c r="T685" s="169" t="s">
        <v>54</v>
      </c>
      <c r="U685" s="170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 x14ac:dyDescent="0.45">
      <c r="A686" s="25"/>
      <c r="B686" s="175"/>
      <c r="C686" s="178"/>
      <c r="D686" s="175"/>
      <c r="E686" s="100" t="s">
        <v>57</v>
      </c>
      <c r="F686" s="104">
        <f t="shared" ref="F686:J686" si="1170">(F683-F684)*10</f>
        <v>0</v>
      </c>
      <c r="G686" s="104">
        <f t="shared" si="1170"/>
        <v>0</v>
      </c>
      <c r="H686" s="104">
        <f t="shared" si="1170"/>
        <v>0</v>
      </c>
      <c r="I686" s="104">
        <f t="shared" si="1170"/>
        <v>0</v>
      </c>
      <c r="J686" s="104">
        <f t="shared" si="1170"/>
        <v>0</v>
      </c>
      <c r="K686" s="105">
        <f t="shared" ref="K686" si="1171">IFERROR(AVERAGE(F686:J686)," ")</f>
        <v>0</v>
      </c>
      <c r="L686" s="179" t="str">
        <f t="shared" ref="L686" si="1172">IFERROR((1-((MAX(F686:J686)-MIN(F686:J686))/(2*AVERAGE(F686:J686))))*100," ")</f>
        <v xml:space="preserve"> </v>
      </c>
      <c r="M686" s="180"/>
      <c r="N686" s="104">
        <f t="shared" ref="N686:R686" si="1173">(N683-N684)*10</f>
        <v>0</v>
      </c>
      <c r="O686" s="104">
        <f t="shared" si="1173"/>
        <v>0</v>
      </c>
      <c r="P686" s="104">
        <f t="shared" si="1173"/>
        <v>0</v>
      </c>
      <c r="Q686" s="104">
        <f t="shared" si="1173"/>
        <v>0</v>
      </c>
      <c r="R686" s="104">
        <f t="shared" si="1173"/>
        <v>0</v>
      </c>
      <c r="S686" s="105">
        <f t="shared" ref="S686" si="1174">IFERROR(AVERAGE(N686:R686)," ")</f>
        <v>0</v>
      </c>
      <c r="T686" s="171" t="str">
        <f t="shared" ref="T686" si="1175">IFERROR((1-((MAX(N686:R686)-MIN(N686:R686))/(2*AVERAGE(N686:R686))))*100," ")</f>
        <v xml:space="preserve"> </v>
      </c>
      <c r="U686" s="172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 x14ac:dyDescent="0.45">
      <c r="A687" s="21"/>
      <c r="B687" s="173"/>
      <c r="C687" s="176"/>
      <c r="D687" s="173"/>
      <c r="E687" s="100" t="s">
        <v>53</v>
      </c>
      <c r="F687" s="10"/>
      <c r="G687" s="11"/>
      <c r="H687" s="11"/>
      <c r="I687" s="11"/>
      <c r="J687" s="11"/>
      <c r="K687" s="141" t="s">
        <v>54</v>
      </c>
      <c r="L687" s="167" t="s">
        <v>54</v>
      </c>
      <c r="M687" s="168"/>
      <c r="N687" s="10"/>
      <c r="O687" s="11"/>
      <c r="P687" s="11"/>
      <c r="Q687" s="11"/>
      <c r="R687" s="11"/>
      <c r="S687" s="141" t="s">
        <v>54</v>
      </c>
      <c r="T687" s="167" t="s">
        <v>54</v>
      </c>
      <c r="U687" s="168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 x14ac:dyDescent="0.45">
      <c r="A688" s="54"/>
      <c r="B688" s="174"/>
      <c r="C688" s="177"/>
      <c r="D688" s="174"/>
      <c r="E688" s="100" t="s">
        <v>55</v>
      </c>
      <c r="F688" s="10"/>
      <c r="G688" s="11"/>
      <c r="H688" s="11"/>
      <c r="I688" s="11"/>
      <c r="J688" s="11"/>
      <c r="K688" s="141" t="s">
        <v>54</v>
      </c>
      <c r="L688" s="167" t="s">
        <v>54</v>
      </c>
      <c r="M688" s="168"/>
      <c r="N688" s="10"/>
      <c r="O688" s="11"/>
      <c r="P688" s="11"/>
      <c r="Q688" s="11"/>
      <c r="R688" s="11"/>
      <c r="S688" s="141" t="s">
        <v>54</v>
      </c>
      <c r="T688" s="167" t="s">
        <v>54</v>
      </c>
      <c r="U688" s="168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 x14ac:dyDescent="0.45">
      <c r="A689" s="24"/>
      <c r="B689" s="174"/>
      <c r="C689" s="177"/>
      <c r="D689" s="174"/>
      <c r="E689" s="100" t="s">
        <v>56</v>
      </c>
      <c r="F689" s="103">
        <f t="shared" ref="F689:J689" si="1176">F687-F688</f>
        <v>0</v>
      </c>
      <c r="G689" s="103">
        <f t="shared" si="1176"/>
        <v>0</v>
      </c>
      <c r="H689" s="103">
        <f t="shared" si="1176"/>
        <v>0</v>
      </c>
      <c r="I689" s="103">
        <f t="shared" si="1176"/>
        <v>0</v>
      </c>
      <c r="J689" s="103">
        <f t="shared" si="1176"/>
        <v>0</v>
      </c>
      <c r="K689" s="12" t="s">
        <v>54</v>
      </c>
      <c r="L689" s="169" t="s">
        <v>54</v>
      </c>
      <c r="M689" s="170"/>
      <c r="N689" s="103">
        <f t="shared" ref="N689:R689" si="1177">N687-N688</f>
        <v>0</v>
      </c>
      <c r="O689" s="103">
        <f t="shared" si="1177"/>
        <v>0</v>
      </c>
      <c r="P689" s="103">
        <f t="shared" si="1177"/>
        <v>0</v>
      </c>
      <c r="Q689" s="103">
        <f t="shared" si="1177"/>
        <v>0</v>
      </c>
      <c r="R689" s="103">
        <f t="shared" si="1177"/>
        <v>0</v>
      </c>
      <c r="S689" s="12" t="s">
        <v>54</v>
      </c>
      <c r="T689" s="169" t="s">
        <v>54</v>
      </c>
      <c r="U689" s="170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 x14ac:dyDescent="0.45">
      <c r="A690" s="25"/>
      <c r="B690" s="175"/>
      <c r="C690" s="178"/>
      <c r="D690" s="175"/>
      <c r="E690" s="100" t="s">
        <v>57</v>
      </c>
      <c r="F690" s="104">
        <f t="shared" ref="F690:J690" si="1178">(F687-F688)*10</f>
        <v>0</v>
      </c>
      <c r="G690" s="104">
        <f t="shared" si="1178"/>
        <v>0</v>
      </c>
      <c r="H690" s="104">
        <f t="shared" si="1178"/>
        <v>0</v>
      </c>
      <c r="I690" s="104">
        <f t="shared" si="1178"/>
        <v>0</v>
      </c>
      <c r="J690" s="104">
        <f t="shared" si="1178"/>
        <v>0</v>
      </c>
      <c r="K690" s="105">
        <f t="shared" ref="K690" si="1179">IFERROR(AVERAGE(F690:J690)," ")</f>
        <v>0</v>
      </c>
      <c r="L690" s="179" t="str">
        <f t="shared" ref="L690" si="1180">IFERROR((1-((MAX(F690:J690)-MIN(F690:J690))/(2*AVERAGE(F690:J690))))*100," ")</f>
        <v xml:space="preserve"> </v>
      </c>
      <c r="M690" s="180"/>
      <c r="N690" s="104">
        <f t="shared" ref="N690:R690" si="1181">(N687-N688)*10</f>
        <v>0</v>
      </c>
      <c r="O690" s="104">
        <f t="shared" si="1181"/>
        <v>0</v>
      </c>
      <c r="P690" s="104">
        <f t="shared" si="1181"/>
        <v>0</v>
      </c>
      <c r="Q690" s="104">
        <f t="shared" si="1181"/>
        <v>0</v>
      </c>
      <c r="R690" s="104">
        <f t="shared" si="1181"/>
        <v>0</v>
      </c>
      <c r="S690" s="105">
        <f t="shared" ref="S690" si="1182">IFERROR(AVERAGE(N690:R690)," ")</f>
        <v>0</v>
      </c>
      <c r="T690" s="171" t="str">
        <f t="shared" ref="T690" si="1183">IFERROR((1-((MAX(N690:R690)-MIN(N690:R690))/(2*AVERAGE(N690:R690))))*100," ")</f>
        <v xml:space="preserve"> </v>
      </c>
      <c r="U690" s="172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 x14ac:dyDescent="0.45">
      <c r="A691" s="21"/>
      <c r="B691" s="173"/>
      <c r="C691" s="176"/>
      <c r="D691" s="173"/>
      <c r="E691" s="100" t="s">
        <v>53</v>
      </c>
      <c r="F691" s="10"/>
      <c r="G691" s="11"/>
      <c r="H691" s="11"/>
      <c r="I691" s="11"/>
      <c r="J691" s="11"/>
      <c r="K691" s="141" t="s">
        <v>54</v>
      </c>
      <c r="L691" s="167" t="s">
        <v>54</v>
      </c>
      <c r="M691" s="168"/>
      <c r="N691" s="10"/>
      <c r="O691" s="11"/>
      <c r="P691" s="11"/>
      <c r="Q691" s="11"/>
      <c r="R691" s="11"/>
      <c r="S691" s="141" t="s">
        <v>54</v>
      </c>
      <c r="T691" s="167" t="s">
        <v>54</v>
      </c>
      <c r="U691" s="168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 x14ac:dyDescent="0.45">
      <c r="A692" s="54"/>
      <c r="B692" s="174"/>
      <c r="C692" s="177"/>
      <c r="D692" s="174"/>
      <c r="E692" s="100" t="s">
        <v>55</v>
      </c>
      <c r="F692" s="10"/>
      <c r="G692" s="11"/>
      <c r="H692" s="11"/>
      <c r="I692" s="11"/>
      <c r="J692" s="11"/>
      <c r="K692" s="141" t="s">
        <v>54</v>
      </c>
      <c r="L692" s="167" t="s">
        <v>54</v>
      </c>
      <c r="M692" s="168"/>
      <c r="N692" s="10"/>
      <c r="O692" s="11"/>
      <c r="P692" s="11"/>
      <c r="Q692" s="11"/>
      <c r="R692" s="11"/>
      <c r="S692" s="141" t="s">
        <v>54</v>
      </c>
      <c r="T692" s="167" t="s">
        <v>54</v>
      </c>
      <c r="U692" s="168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 x14ac:dyDescent="0.45">
      <c r="A693" s="24"/>
      <c r="B693" s="174"/>
      <c r="C693" s="177"/>
      <c r="D693" s="174"/>
      <c r="E693" s="100" t="s">
        <v>56</v>
      </c>
      <c r="F693" s="103">
        <f t="shared" ref="F693:J693" si="1184">F691-F692</f>
        <v>0</v>
      </c>
      <c r="G693" s="103">
        <f t="shared" si="1184"/>
        <v>0</v>
      </c>
      <c r="H693" s="103">
        <f t="shared" si="1184"/>
        <v>0</v>
      </c>
      <c r="I693" s="103">
        <f t="shared" si="1184"/>
        <v>0</v>
      </c>
      <c r="J693" s="103">
        <f t="shared" si="1184"/>
        <v>0</v>
      </c>
      <c r="K693" s="12" t="s">
        <v>54</v>
      </c>
      <c r="L693" s="169" t="s">
        <v>54</v>
      </c>
      <c r="M693" s="170"/>
      <c r="N693" s="103">
        <f t="shared" ref="N693:R693" si="1185">N691-N692</f>
        <v>0</v>
      </c>
      <c r="O693" s="103">
        <f t="shared" si="1185"/>
        <v>0</v>
      </c>
      <c r="P693" s="103">
        <f t="shared" si="1185"/>
        <v>0</v>
      </c>
      <c r="Q693" s="103">
        <f t="shared" si="1185"/>
        <v>0</v>
      </c>
      <c r="R693" s="103">
        <f t="shared" si="1185"/>
        <v>0</v>
      </c>
      <c r="S693" s="12" t="s">
        <v>54</v>
      </c>
      <c r="T693" s="169" t="s">
        <v>54</v>
      </c>
      <c r="U693" s="170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 x14ac:dyDescent="0.45">
      <c r="A694" s="25"/>
      <c r="B694" s="175"/>
      <c r="C694" s="178"/>
      <c r="D694" s="175"/>
      <c r="E694" s="100" t="s">
        <v>57</v>
      </c>
      <c r="F694" s="104">
        <f t="shared" ref="F694:J694" si="1186">(F691-F692)*10</f>
        <v>0</v>
      </c>
      <c r="G694" s="104">
        <f t="shared" si="1186"/>
        <v>0</v>
      </c>
      <c r="H694" s="104">
        <f t="shared" si="1186"/>
        <v>0</v>
      </c>
      <c r="I694" s="104">
        <f t="shared" si="1186"/>
        <v>0</v>
      </c>
      <c r="J694" s="104">
        <f t="shared" si="1186"/>
        <v>0</v>
      </c>
      <c r="K694" s="105">
        <f t="shared" ref="K694" si="1187">IFERROR(AVERAGE(F694:J694)," ")</f>
        <v>0</v>
      </c>
      <c r="L694" s="179" t="str">
        <f t="shared" ref="L694" si="1188">IFERROR((1-((MAX(F694:J694)-MIN(F694:J694))/(2*AVERAGE(F694:J694))))*100," ")</f>
        <v xml:space="preserve"> </v>
      </c>
      <c r="M694" s="180"/>
      <c r="N694" s="104">
        <f t="shared" ref="N694:R694" si="1189">(N691-N692)*10</f>
        <v>0</v>
      </c>
      <c r="O694" s="104">
        <f t="shared" si="1189"/>
        <v>0</v>
      </c>
      <c r="P694" s="104">
        <f t="shared" si="1189"/>
        <v>0</v>
      </c>
      <c r="Q694" s="104">
        <f t="shared" si="1189"/>
        <v>0</v>
      </c>
      <c r="R694" s="104">
        <f t="shared" si="1189"/>
        <v>0</v>
      </c>
      <c r="S694" s="105">
        <f t="shared" ref="S694" si="1190">IFERROR(AVERAGE(N694:R694)," ")</f>
        <v>0</v>
      </c>
      <c r="T694" s="171" t="str">
        <f t="shared" ref="T694" si="1191">IFERROR((1-((MAX(N694:R694)-MIN(N694:R694))/(2*AVERAGE(N694:R694))))*100," ")</f>
        <v xml:space="preserve"> </v>
      </c>
      <c r="U694" s="172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 x14ac:dyDescent="0.45">
      <c r="A695" s="21"/>
      <c r="B695" s="173"/>
      <c r="C695" s="176"/>
      <c r="D695" s="173"/>
      <c r="E695" s="100" t="s">
        <v>53</v>
      </c>
      <c r="F695" s="10"/>
      <c r="G695" s="11"/>
      <c r="H695" s="11"/>
      <c r="I695" s="11"/>
      <c r="J695" s="11"/>
      <c r="K695" s="141" t="s">
        <v>54</v>
      </c>
      <c r="L695" s="167" t="s">
        <v>54</v>
      </c>
      <c r="M695" s="168"/>
      <c r="N695" s="10"/>
      <c r="O695" s="11"/>
      <c r="P695" s="11"/>
      <c r="Q695" s="11"/>
      <c r="R695" s="11"/>
      <c r="S695" s="141" t="s">
        <v>54</v>
      </c>
      <c r="T695" s="167" t="s">
        <v>54</v>
      </c>
      <c r="U695" s="168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 x14ac:dyDescent="0.45">
      <c r="A696" s="54"/>
      <c r="B696" s="174"/>
      <c r="C696" s="177"/>
      <c r="D696" s="174"/>
      <c r="E696" s="100" t="s">
        <v>55</v>
      </c>
      <c r="F696" s="10"/>
      <c r="G696" s="11"/>
      <c r="H696" s="11"/>
      <c r="I696" s="11"/>
      <c r="J696" s="11"/>
      <c r="K696" s="141" t="s">
        <v>54</v>
      </c>
      <c r="L696" s="167" t="s">
        <v>54</v>
      </c>
      <c r="M696" s="168"/>
      <c r="N696" s="10"/>
      <c r="O696" s="11"/>
      <c r="P696" s="11"/>
      <c r="Q696" s="11"/>
      <c r="R696" s="11"/>
      <c r="S696" s="141" t="s">
        <v>54</v>
      </c>
      <c r="T696" s="167" t="s">
        <v>54</v>
      </c>
      <c r="U696" s="168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 x14ac:dyDescent="0.45">
      <c r="A697" s="24"/>
      <c r="B697" s="174"/>
      <c r="C697" s="177"/>
      <c r="D697" s="174"/>
      <c r="E697" s="100" t="s">
        <v>56</v>
      </c>
      <c r="F697" s="103">
        <f t="shared" ref="F697:J697" si="1192">F695-F696</f>
        <v>0</v>
      </c>
      <c r="G697" s="103">
        <f t="shared" si="1192"/>
        <v>0</v>
      </c>
      <c r="H697" s="103">
        <f t="shared" si="1192"/>
        <v>0</v>
      </c>
      <c r="I697" s="103">
        <f t="shared" si="1192"/>
        <v>0</v>
      </c>
      <c r="J697" s="103">
        <f t="shared" si="1192"/>
        <v>0</v>
      </c>
      <c r="K697" s="12" t="s">
        <v>54</v>
      </c>
      <c r="L697" s="169" t="s">
        <v>54</v>
      </c>
      <c r="M697" s="170"/>
      <c r="N697" s="103">
        <f t="shared" ref="N697:R697" si="1193">N695-N696</f>
        <v>0</v>
      </c>
      <c r="O697" s="103">
        <f t="shared" si="1193"/>
        <v>0</v>
      </c>
      <c r="P697" s="103">
        <f t="shared" si="1193"/>
        <v>0</v>
      </c>
      <c r="Q697" s="103">
        <f t="shared" si="1193"/>
        <v>0</v>
      </c>
      <c r="R697" s="103">
        <f t="shared" si="1193"/>
        <v>0</v>
      </c>
      <c r="S697" s="12" t="s">
        <v>54</v>
      </c>
      <c r="T697" s="169" t="s">
        <v>54</v>
      </c>
      <c r="U697" s="170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 x14ac:dyDescent="0.45">
      <c r="A698" s="25"/>
      <c r="B698" s="175"/>
      <c r="C698" s="178"/>
      <c r="D698" s="175"/>
      <c r="E698" s="100" t="s">
        <v>57</v>
      </c>
      <c r="F698" s="104">
        <f t="shared" ref="F698:J698" si="1194">(F695-F696)*10</f>
        <v>0</v>
      </c>
      <c r="G698" s="104">
        <f t="shared" si="1194"/>
        <v>0</v>
      </c>
      <c r="H698" s="104">
        <f t="shared" si="1194"/>
        <v>0</v>
      </c>
      <c r="I698" s="104">
        <f t="shared" si="1194"/>
        <v>0</v>
      </c>
      <c r="J698" s="104">
        <f t="shared" si="1194"/>
        <v>0</v>
      </c>
      <c r="K698" s="105">
        <f t="shared" ref="K698" si="1195">IFERROR(AVERAGE(F698:J698)," ")</f>
        <v>0</v>
      </c>
      <c r="L698" s="179" t="str">
        <f t="shared" ref="L698" si="1196">IFERROR((1-((MAX(F698:J698)-MIN(F698:J698))/(2*AVERAGE(F698:J698))))*100," ")</f>
        <v xml:space="preserve"> </v>
      </c>
      <c r="M698" s="180"/>
      <c r="N698" s="104">
        <f t="shared" ref="N698:R698" si="1197">(N695-N696)*10</f>
        <v>0</v>
      </c>
      <c r="O698" s="104">
        <f t="shared" si="1197"/>
        <v>0</v>
      </c>
      <c r="P698" s="104">
        <f t="shared" si="1197"/>
        <v>0</v>
      </c>
      <c r="Q698" s="104">
        <f t="shared" si="1197"/>
        <v>0</v>
      </c>
      <c r="R698" s="104">
        <f t="shared" si="1197"/>
        <v>0</v>
      </c>
      <c r="S698" s="105">
        <f t="shared" ref="S698" si="1198">IFERROR(AVERAGE(N698:R698)," ")</f>
        <v>0</v>
      </c>
      <c r="T698" s="171" t="str">
        <f t="shared" ref="T698" si="1199">IFERROR((1-((MAX(N698:R698)-MIN(N698:R698))/(2*AVERAGE(N698:R698))))*100," ")</f>
        <v xml:space="preserve"> </v>
      </c>
      <c r="U698" s="172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 x14ac:dyDescent="0.45">
      <c r="A699" s="21"/>
      <c r="B699" s="173"/>
      <c r="C699" s="176"/>
      <c r="D699" s="173"/>
      <c r="E699" s="100" t="s">
        <v>53</v>
      </c>
      <c r="F699" s="10"/>
      <c r="G699" s="11"/>
      <c r="H699" s="11"/>
      <c r="I699" s="11"/>
      <c r="J699" s="11"/>
      <c r="K699" s="141" t="s">
        <v>54</v>
      </c>
      <c r="L699" s="167" t="s">
        <v>54</v>
      </c>
      <c r="M699" s="168"/>
      <c r="N699" s="10"/>
      <c r="O699" s="11"/>
      <c r="P699" s="11"/>
      <c r="Q699" s="11"/>
      <c r="R699" s="11"/>
      <c r="S699" s="141" t="s">
        <v>54</v>
      </c>
      <c r="T699" s="167" t="s">
        <v>54</v>
      </c>
      <c r="U699" s="168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 x14ac:dyDescent="0.45">
      <c r="A700" s="54"/>
      <c r="B700" s="174"/>
      <c r="C700" s="177"/>
      <c r="D700" s="174"/>
      <c r="E700" s="100" t="s">
        <v>55</v>
      </c>
      <c r="F700" s="10"/>
      <c r="G700" s="11"/>
      <c r="H700" s="11"/>
      <c r="I700" s="11"/>
      <c r="J700" s="11"/>
      <c r="K700" s="141" t="s">
        <v>54</v>
      </c>
      <c r="L700" s="167" t="s">
        <v>54</v>
      </c>
      <c r="M700" s="168"/>
      <c r="N700" s="10"/>
      <c r="O700" s="11"/>
      <c r="P700" s="11"/>
      <c r="Q700" s="11"/>
      <c r="R700" s="11"/>
      <c r="S700" s="141" t="s">
        <v>54</v>
      </c>
      <c r="T700" s="167" t="s">
        <v>54</v>
      </c>
      <c r="U700" s="168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 x14ac:dyDescent="0.45">
      <c r="A701" s="24"/>
      <c r="B701" s="174"/>
      <c r="C701" s="177"/>
      <c r="D701" s="174"/>
      <c r="E701" s="100" t="s">
        <v>56</v>
      </c>
      <c r="F701" s="103">
        <f t="shared" ref="F701:J701" si="1200">F699-F700</f>
        <v>0</v>
      </c>
      <c r="G701" s="103">
        <f t="shared" si="1200"/>
        <v>0</v>
      </c>
      <c r="H701" s="103">
        <f t="shared" si="1200"/>
        <v>0</v>
      </c>
      <c r="I701" s="103">
        <f t="shared" si="1200"/>
        <v>0</v>
      </c>
      <c r="J701" s="103">
        <f t="shared" si="1200"/>
        <v>0</v>
      </c>
      <c r="K701" s="12" t="s">
        <v>54</v>
      </c>
      <c r="L701" s="169" t="s">
        <v>54</v>
      </c>
      <c r="M701" s="170"/>
      <c r="N701" s="103">
        <f t="shared" ref="N701:R701" si="1201">N699-N700</f>
        <v>0</v>
      </c>
      <c r="O701" s="103">
        <f t="shared" si="1201"/>
        <v>0</v>
      </c>
      <c r="P701" s="103">
        <f t="shared" si="1201"/>
        <v>0</v>
      </c>
      <c r="Q701" s="103">
        <f t="shared" si="1201"/>
        <v>0</v>
      </c>
      <c r="R701" s="103">
        <f t="shared" si="1201"/>
        <v>0</v>
      </c>
      <c r="S701" s="12" t="s">
        <v>54</v>
      </c>
      <c r="T701" s="169" t="s">
        <v>54</v>
      </c>
      <c r="U701" s="170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 x14ac:dyDescent="0.45">
      <c r="A702" s="25"/>
      <c r="B702" s="175"/>
      <c r="C702" s="178"/>
      <c r="D702" s="175"/>
      <c r="E702" s="100" t="s">
        <v>57</v>
      </c>
      <c r="F702" s="104">
        <f t="shared" ref="F702:J702" si="1202">(F699-F700)*10</f>
        <v>0</v>
      </c>
      <c r="G702" s="104">
        <f t="shared" si="1202"/>
        <v>0</v>
      </c>
      <c r="H702" s="104">
        <f t="shared" si="1202"/>
        <v>0</v>
      </c>
      <c r="I702" s="104">
        <f t="shared" si="1202"/>
        <v>0</v>
      </c>
      <c r="J702" s="104">
        <f t="shared" si="1202"/>
        <v>0</v>
      </c>
      <c r="K702" s="105">
        <f t="shared" ref="K702" si="1203">IFERROR(AVERAGE(F702:J702)," ")</f>
        <v>0</v>
      </c>
      <c r="L702" s="179" t="str">
        <f t="shared" ref="L702" si="1204">IFERROR((1-((MAX(F702:J702)-MIN(F702:J702))/(2*AVERAGE(F702:J702))))*100," ")</f>
        <v xml:space="preserve"> </v>
      </c>
      <c r="M702" s="180"/>
      <c r="N702" s="104">
        <f t="shared" ref="N702:R702" si="1205">(N699-N700)*10</f>
        <v>0</v>
      </c>
      <c r="O702" s="104">
        <f t="shared" si="1205"/>
        <v>0</v>
      </c>
      <c r="P702" s="104">
        <f t="shared" si="1205"/>
        <v>0</v>
      </c>
      <c r="Q702" s="104">
        <f t="shared" si="1205"/>
        <v>0</v>
      </c>
      <c r="R702" s="104">
        <f t="shared" si="1205"/>
        <v>0</v>
      </c>
      <c r="S702" s="105">
        <f t="shared" ref="S702" si="1206">IFERROR(AVERAGE(N702:R702)," ")</f>
        <v>0</v>
      </c>
      <c r="T702" s="171" t="str">
        <f t="shared" ref="T702" si="1207">IFERROR((1-((MAX(N702:R702)-MIN(N702:R702))/(2*AVERAGE(N702:R702))))*100," ")</f>
        <v xml:space="preserve"> </v>
      </c>
      <c r="U702" s="172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 x14ac:dyDescent="0.45">
      <c r="A703" s="21"/>
      <c r="B703" s="173"/>
      <c r="C703" s="176"/>
      <c r="D703" s="173"/>
      <c r="E703" s="100" t="s">
        <v>53</v>
      </c>
      <c r="F703" s="10"/>
      <c r="G703" s="11"/>
      <c r="H703" s="11"/>
      <c r="I703" s="11"/>
      <c r="J703" s="11"/>
      <c r="K703" s="141" t="s">
        <v>54</v>
      </c>
      <c r="L703" s="167" t="s">
        <v>54</v>
      </c>
      <c r="M703" s="168"/>
      <c r="N703" s="10"/>
      <c r="O703" s="11"/>
      <c r="P703" s="11"/>
      <c r="Q703" s="11"/>
      <c r="R703" s="11"/>
      <c r="S703" s="141" t="s">
        <v>54</v>
      </c>
      <c r="T703" s="167" t="s">
        <v>54</v>
      </c>
      <c r="U703" s="168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 x14ac:dyDescent="0.45">
      <c r="A704" s="54"/>
      <c r="B704" s="174"/>
      <c r="C704" s="177"/>
      <c r="D704" s="174"/>
      <c r="E704" s="100" t="s">
        <v>55</v>
      </c>
      <c r="F704" s="10"/>
      <c r="G704" s="11"/>
      <c r="H704" s="11"/>
      <c r="I704" s="11"/>
      <c r="J704" s="11"/>
      <c r="K704" s="141" t="s">
        <v>54</v>
      </c>
      <c r="L704" s="167" t="s">
        <v>54</v>
      </c>
      <c r="M704" s="168"/>
      <c r="N704" s="10"/>
      <c r="O704" s="11"/>
      <c r="P704" s="11"/>
      <c r="Q704" s="11"/>
      <c r="R704" s="11"/>
      <c r="S704" s="141" t="s">
        <v>54</v>
      </c>
      <c r="T704" s="167" t="s">
        <v>54</v>
      </c>
      <c r="U704" s="168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 x14ac:dyDescent="0.45">
      <c r="A705" s="24"/>
      <c r="B705" s="174"/>
      <c r="C705" s="177"/>
      <c r="D705" s="174"/>
      <c r="E705" s="100" t="s">
        <v>56</v>
      </c>
      <c r="F705" s="103">
        <f t="shared" ref="F705:J705" si="1208">F703-F704</f>
        <v>0</v>
      </c>
      <c r="G705" s="103">
        <f t="shared" si="1208"/>
        <v>0</v>
      </c>
      <c r="H705" s="103">
        <f t="shared" si="1208"/>
        <v>0</v>
      </c>
      <c r="I705" s="103">
        <f t="shared" si="1208"/>
        <v>0</v>
      </c>
      <c r="J705" s="103">
        <f t="shared" si="1208"/>
        <v>0</v>
      </c>
      <c r="K705" s="12" t="s">
        <v>54</v>
      </c>
      <c r="L705" s="169" t="s">
        <v>54</v>
      </c>
      <c r="M705" s="170"/>
      <c r="N705" s="103">
        <f t="shared" ref="N705:R705" si="1209">N703-N704</f>
        <v>0</v>
      </c>
      <c r="O705" s="103">
        <f t="shared" si="1209"/>
        <v>0</v>
      </c>
      <c r="P705" s="103">
        <f t="shared" si="1209"/>
        <v>0</v>
      </c>
      <c r="Q705" s="103">
        <f t="shared" si="1209"/>
        <v>0</v>
      </c>
      <c r="R705" s="103">
        <f t="shared" si="1209"/>
        <v>0</v>
      </c>
      <c r="S705" s="12" t="s">
        <v>54</v>
      </c>
      <c r="T705" s="169" t="s">
        <v>54</v>
      </c>
      <c r="U705" s="170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 x14ac:dyDescent="0.45">
      <c r="A706" s="25"/>
      <c r="B706" s="175"/>
      <c r="C706" s="178"/>
      <c r="D706" s="175"/>
      <c r="E706" s="100" t="s">
        <v>57</v>
      </c>
      <c r="F706" s="104">
        <f t="shared" ref="F706:J706" si="1210">(F703-F704)*10</f>
        <v>0</v>
      </c>
      <c r="G706" s="104">
        <f t="shared" si="1210"/>
        <v>0</v>
      </c>
      <c r="H706" s="104">
        <f t="shared" si="1210"/>
        <v>0</v>
      </c>
      <c r="I706" s="104">
        <f t="shared" si="1210"/>
        <v>0</v>
      </c>
      <c r="J706" s="104">
        <f t="shared" si="1210"/>
        <v>0</v>
      </c>
      <c r="K706" s="105">
        <f t="shared" ref="K706" si="1211">IFERROR(AVERAGE(F706:J706)," ")</f>
        <v>0</v>
      </c>
      <c r="L706" s="179" t="str">
        <f t="shared" ref="L706" si="1212">IFERROR((1-((MAX(F706:J706)-MIN(F706:J706))/(2*AVERAGE(F706:J706))))*100," ")</f>
        <v xml:space="preserve"> </v>
      </c>
      <c r="M706" s="180"/>
      <c r="N706" s="104">
        <f t="shared" ref="N706:R706" si="1213">(N703-N704)*10</f>
        <v>0</v>
      </c>
      <c r="O706" s="104">
        <f t="shared" si="1213"/>
        <v>0</v>
      </c>
      <c r="P706" s="104">
        <f t="shared" si="1213"/>
        <v>0</v>
      </c>
      <c r="Q706" s="104">
        <f t="shared" si="1213"/>
        <v>0</v>
      </c>
      <c r="R706" s="104">
        <f t="shared" si="1213"/>
        <v>0</v>
      </c>
      <c r="S706" s="105">
        <f t="shared" ref="S706" si="1214">IFERROR(AVERAGE(N706:R706)," ")</f>
        <v>0</v>
      </c>
      <c r="T706" s="171" t="str">
        <f t="shared" ref="T706" si="1215">IFERROR((1-((MAX(N706:R706)-MIN(N706:R706))/(2*AVERAGE(N706:R706))))*100," ")</f>
        <v xml:space="preserve"> </v>
      </c>
      <c r="U706" s="172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 x14ac:dyDescent="0.45">
      <c r="A707" s="21"/>
      <c r="B707" s="173"/>
      <c r="C707" s="176"/>
      <c r="D707" s="173"/>
      <c r="E707" s="100" t="s">
        <v>53</v>
      </c>
      <c r="F707" s="10"/>
      <c r="G707" s="11"/>
      <c r="H707" s="11"/>
      <c r="I707" s="11"/>
      <c r="J707" s="11"/>
      <c r="K707" s="141" t="s">
        <v>54</v>
      </c>
      <c r="L707" s="167" t="s">
        <v>54</v>
      </c>
      <c r="M707" s="168"/>
      <c r="N707" s="10"/>
      <c r="O707" s="11"/>
      <c r="P707" s="11"/>
      <c r="Q707" s="11"/>
      <c r="R707" s="11"/>
      <c r="S707" s="141" t="s">
        <v>54</v>
      </c>
      <c r="T707" s="167" t="s">
        <v>54</v>
      </c>
      <c r="U707" s="168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 x14ac:dyDescent="0.45">
      <c r="A708" s="54"/>
      <c r="B708" s="174"/>
      <c r="C708" s="177"/>
      <c r="D708" s="174"/>
      <c r="E708" s="100" t="s">
        <v>55</v>
      </c>
      <c r="F708" s="10"/>
      <c r="G708" s="11"/>
      <c r="H708" s="11"/>
      <c r="I708" s="11"/>
      <c r="J708" s="11"/>
      <c r="K708" s="141" t="s">
        <v>54</v>
      </c>
      <c r="L708" s="167" t="s">
        <v>54</v>
      </c>
      <c r="M708" s="168"/>
      <c r="N708" s="10"/>
      <c r="O708" s="11"/>
      <c r="P708" s="11"/>
      <c r="Q708" s="11"/>
      <c r="R708" s="11"/>
      <c r="S708" s="141" t="s">
        <v>54</v>
      </c>
      <c r="T708" s="167" t="s">
        <v>54</v>
      </c>
      <c r="U708" s="168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 x14ac:dyDescent="0.45">
      <c r="A709" s="24"/>
      <c r="B709" s="174"/>
      <c r="C709" s="177"/>
      <c r="D709" s="174"/>
      <c r="E709" s="100" t="s">
        <v>56</v>
      </c>
      <c r="F709" s="103">
        <f t="shared" ref="F709:J709" si="1216">F707-F708</f>
        <v>0</v>
      </c>
      <c r="G709" s="103">
        <f t="shared" si="1216"/>
        <v>0</v>
      </c>
      <c r="H709" s="103">
        <f t="shared" si="1216"/>
        <v>0</v>
      </c>
      <c r="I709" s="103">
        <f t="shared" si="1216"/>
        <v>0</v>
      </c>
      <c r="J709" s="103">
        <f t="shared" si="1216"/>
        <v>0</v>
      </c>
      <c r="K709" s="12" t="s">
        <v>54</v>
      </c>
      <c r="L709" s="169" t="s">
        <v>54</v>
      </c>
      <c r="M709" s="170"/>
      <c r="N709" s="103">
        <f t="shared" ref="N709:R709" si="1217">N707-N708</f>
        <v>0</v>
      </c>
      <c r="O709" s="103">
        <f t="shared" si="1217"/>
        <v>0</v>
      </c>
      <c r="P709" s="103">
        <f t="shared" si="1217"/>
        <v>0</v>
      </c>
      <c r="Q709" s="103">
        <f t="shared" si="1217"/>
        <v>0</v>
      </c>
      <c r="R709" s="103">
        <f t="shared" si="1217"/>
        <v>0</v>
      </c>
      <c r="S709" s="12" t="s">
        <v>54</v>
      </c>
      <c r="T709" s="169" t="s">
        <v>54</v>
      </c>
      <c r="U709" s="170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 x14ac:dyDescent="0.45">
      <c r="A710" s="25"/>
      <c r="B710" s="175"/>
      <c r="C710" s="178"/>
      <c r="D710" s="175"/>
      <c r="E710" s="100" t="s">
        <v>57</v>
      </c>
      <c r="F710" s="104">
        <f t="shared" ref="F710:J710" si="1218">(F707-F708)*10</f>
        <v>0</v>
      </c>
      <c r="G710" s="104">
        <f t="shared" si="1218"/>
        <v>0</v>
      </c>
      <c r="H710" s="104">
        <f t="shared" si="1218"/>
        <v>0</v>
      </c>
      <c r="I710" s="104">
        <f t="shared" si="1218"/>
        <v>0</v>
      </c>
      <c r="J710" s="104">
        <f t="shared" si="1218"/>
        <v>0</v>
      </c>
      <c r="K710" s="105">
        <f t="shared" ref="K710" si="1219">IFERROR(AVERAGE(F710:J710)," ")</f>
        <v>0</v>
      </c>
      <c r="L710" s="179" t="str">
        <f t="shared" ref="L710" si="1220">IFERROR((1-((MAX(F710:J710)-MIN(F710:J710))/(2*AVERAGE(F710:J710))))*100," ")</f>
        <v xml:space="preserve"> </v>
      </c>
      <c r="M710" s="180"/>
      <c r="N710" s="104">
        <f t="shared" ref="N710:R710" si="1221">(N707-N708)*10</f>
        <v>0</v>
      </c>
      <c r="O710" s="104">
        <f t="shared" si="1221"/>
        <v>0</v>
      </c>
      <c r="P710" s="104">
        <f t="shared" si="1221"/>
        <v>0</v>
      </c>
      <c r="Q710" s="104">
        <f t="shared" si="1221"/>
        <v>0</v>
      </c>
      <c r="R710" s="104">
        <f t="shared" si="1221"/>
        <v>0</v>
      </c>
      <c r="S710" s="105">
        <f t="shared" ref="S710" si="1222">IFERROR(AVERAGE(N710:R710)," ")</f>
        <v>0</v>
      </c>
      <c r="T710" s="171" t="str">
        <f t="shared" ref="T710" si="1223">IFERROR((1-((MAX(N710:R710)-MIN(N710:R710))/(2*AVERAGE(N710:R710))))*100," ")</f>
        <v xml:space="preserve"> </v>
      </c>
      <c r="U710" s="172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 x14ac:dyDescent="0.45">
      <c r="A711" s="21"/>
      <c r="B711" s="173"/>
      <c r="C711" s="176"/>
      <c r="D711" s="173"/>
      <c r="E711" s="100" t="s">
        <v>53</v>
      </c>
      <c r="F711" s="10"/>
      <c r="G711" s="11"/>
      <c r="H711" s="11"/>
      <c r="I711" s="11"/>
      <c r="J711" s="11"/>
      <c r="K711" s="141" t="s">
        <v>54</v>
      </c>
      <c r="L711" s="167" t="s">
        <v>54</v>
      </c>
      <c r="M711" s="168"/>
      <c r="N711" s="10"/>
      <c r="O711" s="11"/>
      <c r="P711" s="11"/>
      <c r="Q711" s="11"/>
      <c r="R711" s="11"/>
      <c r="S711" s="141" t="s">
        <v>54</v>
      </c>
      <c r="T711" s="167" t="s">
        <v>54</v>
      </c>
      <c r="U711" s="168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 x14ac:dyDescent="0.45">
      <c r="A712" s="54"/>
      <c r="B712" s="174"/>
      <c r="C712" s="177"/>
      <c r="D712" s="174"/>
      <c r="E712" s="100" t="s">
        <v>55</v>
      </c>
      <c r="F712" s="10"/>
      <c r="G712" s="11"/>
      <c r="H712" s="11"/>
      <c r="I712" s="11"/>
      <c r="J712" s="11"/>
      <c r="K712" s="141" t="s">
        <v>54</v>
      </c>
      <c r="L712" s="167" t="s">
        <v>54</v>
      </c>
      <c r="M712" s="168"/>
      <c r="N712" s="10"/>
      <c r="O712" s="11"/>
      <c r="P712" s="11"/>
      <c r="Q712" s="11"/>
      <c r="R712" s="11"/>
      <c r="S712" s="141" t="s">
        <v>54</v>
      </c>
      <c r="T712" s="167" t="s">
        <v>54</v>
      </c>
      <c r="U712" s="168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 x14ac:dyDescent="0.45">
      <c r="A713" s="24"/>
      <c r="B713" s="174"/>
      <c r="C713" s="177"/>
      <c r="D713" s="174"/>
      <c r="E713" s="100" t="s">
        <v>56</v>
      </c>
      <c r="F713" s="103">
        <f t="shared" ref="F713:J713" si="1224">F711-F712</f>
        <v>0</v>
      </c>
      <c r="G713" s="103">
        <f t="shared" si="1224"/>
        <v>0</v>
      </c>
      <c r="H713" s="103">
        <f t="shared" si="1224"/>
        <v>0</v>
      </c>
      <c r="I713" s="103">
        <f t="shared" si="1224"/>
        <v>0</v>
      </c>
      <c r="J713" s="103">
        <f t="shared" si="1224"/>
        <v>0</v>
      </c>
      <c r="K713" s="12" t="s">
        <v>54</v>
      </c>
      <c r="L713" s="169" t="s">
        <v>54</v>
      </c>
      <c r="M713" s="170"/>
      <c r="N713" s="103">
        <f t="shared" ref="N713:R713" si="1225">N711-N712</f>
        <v>0</v>
      </c>
      <c r="O713" s="103">
        <f t="shared" si="1225"/>
        <v>0</v>
      </c>
      <c r="P713" s="103">
        <f t="shared" si="1225"/>
        <v>0</v>
      </c>
      <c r="Q713" s="103">
        <f t="shared" si="1225"/>
        <v>0</v>
      </c>
      <c r="R713" s="103">
        <f t="shared" si="1225"/>
        <v>0</v>
      </c>
      <c r="S713" s="12" t="s">
        <v>54</v>
      </c>
      <c r="T713" s="169" t="s">
        <v>54</v>
      </c>
      <c r="U713" s="170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 x14ac:dyDescent="0.45">
      <c r="A714" s="25"/>
      <c r="B714" s="175"/>
      <c r="C714" s="178"/>
      <c r="D714" s="175"/>
      <c r="E714" s="100" t="s">
        <v>57</v>
      </c>
      <c r="F714" s="104">
        <f t="shared" ref="F714:J714" si="1226">(F711-F712)*10</f>
        <v>0</v>
      </c>
      <c r="G714" s="104">
        <f t="shared" si="1226"/>
        <v>0</v>
      </c>
      <c r="H714" s="104">
        <f t="shared" si="1226"/>
        <v>0</v>
      </c>
      <c r="I714" s="104">
        <f t="shared" si="1226"/>
        <v>0</v>
      </c>
      <c r="J714" s="104">
        <f t="shared" si="1226"/>
        <v>0</v>
      </c>
      <c r="K714" s="105">
        <f t="shared" ref="K714" si="1227">IFERROR(AVERAGE(F714:J714)," ")</f>
        <v>0</v>
      </c>
      <c r="L714" s="179" t="str">
        <f t="shared" ref="L714" si="1228">IFERROR((1-((MAX(F714:J714)-MIN(F714:J714))/(2*AVERAGE(F714:J714))))*100," ")</f>
        <v xml:space="preserve"> </v>
      </c>
      <c r="M714" s="180"/>
      <c r="N714" s="104">
        <f t="shared" ref="N714:R714" si="1229">(N711-N712)*10</f>
        <v>0</v>
      </c>
      <c r="O714" s="104">
        <f t="shared" si="1229"/>
        <v>0</v>
      </c>
      <c r="P714" s="104">
        <f t="shared" si="1229"/>
        <v>0</v>
      </c>
      <c r="Q714" s="104">
        <f t="shared" si="1229"/>
        <v>0</v>
      </c>
      <c r="R714" s="104">
        <f t="shared" si="1229"/>
        <v>0</v>
      </c>
      <c r="S714" s="105">
        <f t="shared" ref="S714" si="1230">IFERROR(AVERAGE(N714:R714)," ")</f>
        <v>0</v>
      </c>
      <c r="T714" s="171" t="str">
        <f t="shared" ref="T714" si="1231">IFERROR((1-((MAX(N714:R714)-MIN(N714:R714))/(2*AVERAGE(N714:R714))))*100," ")</f>
        <v xml:space="preserve"> </v>
      </c>
      <c r="U714" s="172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 x14ac:dyDescent="0.45">
      <c r="A715" s="21"/>
      <c r="B715" s="173"/>
      <c r="C715" s="176"/>
      <c r="D715" s="173"/>
      <c r="E715" s="100" t="s">
        <v>53</v>
      </c>
      <c r="F715" s="10"/>
      <c r="G715" s="11"/>
      <c r="H715" s="11"/>
      <c r="I715" s="11"/>
      <c r="J715" s="11"/>
      <c r="K715" s="141" t="s">
        <v>54</v>
      </c>
      <c r="L715" s="167" t="s">
        <v>54</v>
      </c>
      <c r="M715" s="168"/>
      <c r="N715" s="10"/>
      <c r="O715" s="11"/>
      <c r="P715" s="11"/>
      <c r="Q715" s="11"/>
      <c r="R715" s="11"/>
      <c r="S715" s="141" t="s">
        <v>54</v>
      </c>
      <c r="T715" s="167" t="s">
        <v>54</v>
      </c>
      <c r="U715" s="168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 x14ac:dyDescent="0.45">
      <c r="A716" s="54"/>
      <c r="B716" s="174"/>
      <c r="C716" s="177"/>
      <c r="D716" s="174"/>
      <c r="E716" s="100" t="s">
        <v>55</v>
      </c>
      <c r="F716" s="10"/>
      <c r="G716" s="11"/>
      <c r="H716" s="11"/>
      <c r="I716" s="11"/>
      <c r="J716" s="11"/>
      <c r="K716" s="141" t="s">
        <v>54</v>
      </c>
      <c r="L716" s="167" t="s">
        <v>54</v>
      </c>
      <c r="M716" s="168"/>
      <c r="N716" s="10"/>
      <c r="O716" s="11"/>
      <c r="P716" s="11"/>
      <c r="Q716" s="11"/>
      <c r="R716" s="11"/>
      <c r="S716" s="141" t="s">
        <v>54</v>
      </c>
      <c r="T716" s="167" t="s">
        <v>54</v>
      </c>
      <c r="U716" s="168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 x14ac:dyDescent="0.45">
      <c r="A717" s="24"/>
      <c r="B717" s="174"/>
      <c r="C717" s="177"/>
      <c r="D717" s="174"/>
      <c r="E717" s="100" t="s">
        <v>56</v>
      </c>
      <c r="F717" s="103">
        <f t="shared" ref="F717:J717" si="1232">F715-F716</f>
        <v>0</v>
      </c>
      <c r="G717" s="103">
        <f t="shared" si="1232"/>
        <v>0</v>
      </c>
      <c r="H717" s="103">
        <f t="shared" si="1232"/>
        <v>0</v>
      </c>
      <c r="I717" s="103">
        <f t="shared" si="1232"/>
        <v>0</v>
      </c>
      <c r="J717" s="103">
        <f t="shared" si="1232"/>
        <v>0</v>
      </c>
      <c r="K717" s="12" t="s">
        <v>54</v>
      </c>
      <c r="L717" s="169" t="s">
        <v>54</v>
      </c>
      <c r="M717" s="170"/>
      <c r="N717" s="103">
        <f t="shared" ref="N717:R717" si="1233">N715-N716</f>
        <v>0</v>
      </c>
      <c r="O717" s="103">
        <f t="shared" si="1233"/>
        <v>0</v>
      </c>
      <c r="P717" s="103">
        <f t="shared" si="1233"/>
        <v>0</v>
      </c>
      <c r="Q717" s="103">
        <f t="shared" si="1233"/>
        <v>0</v>
      </c>
      <c r="R717" s="103">
        <f t="shared" si="1233"/>
        <v>0</v>
      </c>
      <c r="S717" s="12" t="s">
        <v>54</v>
      </c>
      <c r="T717" s="169" t="s">
        <v>54</v>
      </c>
      <c r="U717" s="170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 x14ac:dyDescent="0.45">
      <c r="A718" s="25"/>
      <c r="B718" s="175"/>
      <c r="C718" s="178"/>
      <c r="D718" s="175"/>
      <c r="E718" s="100" t="s">
        <v>57</v>
      </c>
      <c r="F718" s="104">
        <f t="shared" ref="F718:J718" si="1234">(F715-F716)*10</f>
        <v>0</v>
      </c>
      <c r="G718" s="104">
        <f t="shared" si="1234"/>
        <v>0</v>
      </c>
      <c r="H718" s="104">
        <f t="shared" si="1234"/>
        <v>0</v>
      </c>
      <c r="I718" s="104">
        <f t="shared" si="1234"/>
        <v>0</v>
      </c>
      <c r="J718" s="104">
        <f t="shared" si="1234"/>
        <v>0</v>
      </c>
      <c r="K718" s="105">
        <f t="shared" ref="K718" si="1235">IFERROR(AVERAGE(F718:J718)," ")</f>
        <v>0</v>
      </c>
      <c r="L718" s="179" t="str">
        <f t="shared" ref="L718" si="1236">IFERROR((1-((MAX(F718:J718)-MIN(F718:J718))/(2*AVERAGE(F718:J718))))*100," ")</f>
        <v xml:space="preserve"> </v>
      </c>
      <c r="M718" s="180"/>
      <c r="N718" s="104">
        <f t="shared" ref="N718:R718" si="1237">(N715-N716)*10</f>
        <v>0</v>
      </c>
      <c r="O718" s="104">
        <f t="shared" si="1237"/>
        <v>0</v>
      </c>
      <c r="P718" s="104">
        <f t="shared" si="1237"/>
        <v>0</v>
      </c>
      <c r="Q718" s="104">
        <f t="shared" si="1237"/>
        <v>0</v>
      </c>
      <c r="R718" s="104">
        <f t="shared" si="1237"/>
        <v>0</v>
      </c>
      <c r="S718" s="105">
        <f t="shared" ref="S718" si="1238">IFERROR(AVERAGE(N718:R718)," ")</f>
        <v>0</v>
      </c>
      <c r="T718" s="171" t="str">
        <f t="shared" ref="T718" si="1239">IFERROR((1-((MAX(N718:R718)-MIN(N718:R718))/(2*AVERAGE(N718:R718))))*100," ")</f>
        <v xml:space="preserve"> </v>
      </c>
      <c r="U718" s="172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 x14ac:dyDescent="0.45">
      <c r="A719" s="21"/>
      <c r="B719" s="173"/>
      <c r="C719" s="176"/>
      <c r="D719" s="173"/>
      <c r="E719" s="100" t="s">
        <v>53</v>
      </c>
      <c r="F719" s="10"/>
      <c r="G719" s="11"/>
      <c r="H719" s="11"/>
      <c r="I719" s="11"/>
      <c r="J719" s="11"/>
      <c r="K719" s="141" t="s">
        <v>54</v>
      </c>
      <c r="L719" s="167" t="s">
        <v>54</v>
      </c>
      <c r="M719" s="168"/>
      <c r="N719" s="10"/>
      <c r="O719" s="11"/>
      <c r="P719" s="11"/>
      <c r="Q719" s="11"/>
      <c r="R719" s="11"/>
      <c r="S719" s="141" t="s">
        <v>54</v>
      </c>
      <c r="T719" s="167" t="s">
        <v>54</v>
      </c>
      <c r="U719" s="168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 x14ac:dyDescent="0.45">
      <c r="A720" s="54"/>
      <c r="B720" s="174"/>
      <c r="C720" s="177"/>
      <c r="D720" s="174"/>
      <c r="E720" s="100" t="s">
        <v>55</v>
      </c>
      <c r="F720" s="10"/>
      <c r="G720" s="11"/>
      <c r="H720" s="11"/>
      <c r="I720" s="11"/>
      <c r="J720" s="11"/>
      <c r="K720" s="141" t="s">
        <v>54</v>
      </c>
      <c r="L720" s="167" t="s">
        <v>54</v>
      </c>
      <c r="M720" s="168"/>
      <c r="N720" s="10"/>
      <c r="O720" s="11"/>
      <c r="P720" s="11"/>
      <c r="Q720" s="11"/>
      <c r="R720" s="11"/>
      <c r="S720" s="141" t="s">
        <v>54</v>
      </c>
      <c r="T720" s="167" t="s">
        <v>54</v>
      </c>
      <c r="U720" s="168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 x14ac:dyDescent="0.45">
      <c r="A721" s="24"/>
      <c r="B721" s="174"/>
      <c r="C721" s="177"/>
      <c r="D721" s="174"/>
      <c r="E721" s="100" t="s">
        <v>56</v>
      </c>
      <c r="F721" s="103">
        <f t="shared" ref="F721:J721" si="1240">F719-F720</f>
        <v>0</v>
      </c>
      <c r="G721" s="103">
        <f t="shared" si="1240"/>
        <v>0</v>
      </c>
      <c r="H721" s="103">
        <f t="shared" si="1240"/>
        <v>0</v>
      </c>
      <c r="I721" s="103">
        <f t="shared" si="1240"/>
        <v>0</v>
      </c>
      <c r="J721" s="103">
        <f t="shared" si="1240"/>
        <v>0</v>
      </c>
      <c r="K721" s="12" t="s">
        <v>54</v>
      </c>
      <c r="L721" s="169" t="s">
        <v>54</v>
      </c>
      <c r="M721" s="170"/>
      <c r="N721" s="103">
        <f t="shared" ref="N721:R721" si="1241">N719-N720</f>
        <v>0</v>
      </c>
      <c r="O721" s="103">
        <f t="shared" si="1241"/>
        <v>0</v>
      </c>
      <c r="P721" s="103">
        <f t="shared" si="1241"/>
        <v>0</v>
      </c>
      <c r="Q721" s="103">
        <f t="shared" si="1241"/>
        <v>0</v>
      </c>
      <c r="R721" s="103">
        <f t="shared" si="1241"/>
        <v>0</v>
      </c>
      <c r="S721" s="12" t="s">
        <v>54</v>
      </c>
      <c r="T721" s="169" t="s">
        <v>54</v>
      </c>
      <c r="U721" s="170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 x14ac:dyDescent="0.45">
      <c r="A722" s="25"/>
      <c r="B722" s="175"/>
      <c r="C722" s="178"/>
      <c r="D722" s="175"/>
      <c r="E722" s="100" t="s">
        <v>57</v>
      </c>
      <c r="F722" s="104">
        <f t="shared" ref="F722:J722" si="1242">(F719-F720)*10</f>
        <v>0</v>
      </c>
      <c r="G722" s="104">
        <f t="shared" si="1242"/>
        <v>0</v>
      </c>
      <c r="H722" s="104">
        <f t="shared" si="1242"/>
        <v>0</v>
      </c>
      <c r="I722" s="104">
        <f t="shared" si="1242"/>
        <v>0</v>
      </c>
      <c r="J722" s="104">
        <f t="shared" si="1242"/>
        <v>0</v>
      </c>
      <c r="K722" s="105">
        <f t="shared" ref="K722" si="1243">IFERROR(AVERAGE(F722:J722)," ")</f>
        <v>0</v>
      </c>
      <c r="L722" s="179" t="str">
        <f t="shared" ref="L722" si="1244">IFERROR((1-((MAX(F722:J722)-MIN(F722:J722))/(2*AVERAGE(F722:J722))))*100," ")</f>
        <v xml:space="preserve"> </v>
      </c>
      <c r="M722" s="180"/>
      <c r="N722" s="104">
        <f t="shared" ref="N722:R722" si="1245">(N719-N720)*10</f>
        <v>0</v>
      </c>
      <c r="O722" s="104">
        <f t="shared" si="1245"/>
        <v>0</v>
      </c>
      <c r="P722" s="104">
        <f t="shared" si="1245"/>
        <v>0</v>
      </c>
      <c r="Q722" s="104">
        <f t="shared" si="1245"/>
        <v>0</v>
      </c>
      <c r="R722" s="104">
        <f t="shared" si="1245"/>
        <v>0</v>
      </c>
      <c r="S722" s="105">
        <f t="shared" ref="S722" si="1246">IFERROR(AVERAGE(N722:R722)," ")</f>
        <v>0</v>
      </c>
      <c r="T722" s="171" t="str">
        <f t="shared" ref="T722" si="1247">IFERROR((1-((MAX(N722:R722)-MIN(N722:R722))/(2*AVERAGE(N722:R722))))*100," ")</f>
        <v xml:space="preserve"> </v>
      </c>
      <c r="U722" s="172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 x14ac:dyDescent="0.45">
      <c r="A723" s="21"/>
      <c r="B723" s="173"/>
      <c r="C723" s="176"/>
      <c r="D723" s="173"/>
      <c r="E723" s="100" t="s">
        <v>53</v>
      </c>
      <c r="F723" s="10"/>
      <c r="G723" s="11"/>
      <c r="H723" s="11"/>
      <c r="I723" s="11"/>
      <c r="J723" s="11"/>
      <c r="K723" s="141" t="s">
        <v>54</v>
      </c>
      <c r="L723" s="167" t="s">
        <v>54</v>
      </c>
      <c r="M723" s="168"/>
      <c r="N723" s="10"/>
      <c r="O723" s="11"/>
      <c r="P723" s="11"/>
      <c r="Q723" s="11"/>
      <c r="R723" s="11"/>
      <c r="S723" s="141" t="s">
        <v>54</v>
      </c>
      <c r="T723" s="167" t="s">
        <v>54</v>
      </c>
      <c r="U723" s="168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 x14ac:dyDescent="0.45">
      <c r="A724" s="54"/>
      <c r="B724" s="174"/>
      <c r="C724" s="177"/>
      <c r="D724" s="174"/>
      <c r="E724" s="100" t="s">
        <v>55</v>
      </c>
      <c r="F724" s="10"/>
      <c r="G724" s="11"/>
      <c r="H724" s="11"/>
      <c r="I724" s="11"/>
      <c r="J724" s="11"/>
      <c r="K724" s="141" t="s">
        <v>54</v>
      </c>
      <c r="L724" s="167" t="s">
        <v>54</v>
      </c>
      <c r="M724" s="168"/>
      <c r="N724" s="10"/>
      <c r="O724" s="11"/>
      <c r="P724" s="11"/>
      <c r="Q724" s="11"/>
      <c r="R724" s="11"/>
      <c r="S724" s="141" t="s">
        <v>54</v>
      </c>
      <c r="T724" s="167" t="s">
        <v>54</v>
      </c>
      <c r="U724" s="168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 x14ac:dyDescent="0.45">
      <c r="A725" s="24"/>
      <c r="B725" s="174"/>
      <c r="C725" s="177"/>
      <c r="D725" s="174"/>
      <c r="E725" s="100" t="s">
        <v>56</v>
      </c>
      <c r="F725" s="103">
        <f t="shared" ref="F725:J725" si="1248">F723-F724</f>
        <v>0</v>
      </c>
      <c r="G725" s="103">
        <f t="shared" si="1248"/>
        <v>0</v>
      </c>
      <c r="H725" s="103">
        <f t="shared" si="1248"/>
        <v>0</v>
      </c>
      <c r="I725" s="103">
        <f t="shared" si="1248"/>
        <v>0</v>
      </c>
      <c r="J725" s="103">
        <f t="shared" si="1248"/>
        <v>0</v>
      </c>
      <c r="K725" s="12" t="s">
        <v>54</v>
      </c>
      <c r="L725" s="169" t="s">
        <v>54</v>
      </c>
      <c r="M725" s="170"/>
      <c r="N725" s="103">
        <f t="shared" ref="N725:R725" si="1249">N723-N724</f>
        <v>0</v>
      </c>
      <c r="O725" s="103">
        <f t="shared" si="1249"/>
        <v>0</v>
      </c>
      <c r="P725" s="103">
        <f t="shared" si="1249"/>
        <v>0</v>
      </c>
      <c r="Q725" s="103">
        <f t="shared" si="1249"/>
        <v>0</v>
      </c>
      <c r="R725" s="103">
        <f t="shared" si="1249"/>
        <v>0</v>
      </c>
      <c r="S725" s="12" t="s">
        <v>54</v>
      </c>
      <c r="T725" s="169" t="s">
        <v>54</v>
      </c>
      <c r="U725" s="170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 x14ac:dyDescent="0.45">
      <c r="A726" s="25"/>
      <c r="B726" s="175"/>
      <c r="C726" s="178"/>
      <c r="D726" s="175"/>
      <c r="E726" s="100" t="s">
        <v>57</v>
      </c>
      <c r="F726" s="104">
        <f t="shared" ref="F726:J726" si="1250">(F723-F724)*10</f>
        <v>0</v>
      </c>
      <c r="G726" s="104">
        <f t="shared" si="1250"/>
        <v>0</v>
      </c>
      <c r="H726" s="104">
        <f t="shared" si="1250"/>
        <v>0</v>
      </c>
      <c r="I726" s="104">
        <f t="shared" si="1250"/>
        <v>0</v>
      </c>
      <c r="J726" s="104">
        <f t="shared" si="1250"/>
        <v>0</v>
      </c>
      <c r="K726" s="105">
        <f t="shared" ref="K726" si="1251">IFERROR(AVERAGE(F726:J726)," ")</f>
        <v>0</v>
      </c>
      <c r="L726" s="179" t="str">
        <f t="shared" ref="L726" si="1252">IFERROR((1-((MAX(F726:J726)-MIN(F726:J726))/(2*AVERAGE(F726:J726))))*100," ")</f>
        <v xml:space="preserve"> </v>
      </c>
      <c r="M726" s="180"/>
      <c r="N726" s="104">
        <f t="shared" ref="N726:R726" si="1253">(N723-N724)*10</f>
        <v>0</v>
      </c>
      <c r="O726" s="104">
        <f t="shared" si="1253"/>
        <v>0</v>
      </c>
      <c r="P726" s="104">
        <f t="shared" si="1253"/>
        <v>0</v>
      </c>
      <c r="Q726" s="104">
        <f t="shared" si="1253"/>
        <v>0</v>
      </c>
      <c r="R726" s="104">
        <f t="shared" si="1253"/>
        <v>0</v>
      </c>
      <c r="S726" s="105">
        <f t="shared" ref="S726" si="1254">IFERROR(AVERAGE(N726:R726)," ")</f>
        <v>0</v>
      </c>
      <c r="T726" s="171" t="str">
        <f t="shared" ref="T726" si="1255">IFERROR((1-((MAX(N726:R726)-MIN(N726:R726))/(2*AVERAGE(N726:R726))))*100," ")</f>
        <v xml:space="preserve"> </v>
      </c>
      <c r="U726" s="172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 x14ac:dyDescent="0.45">
      <c r="A727" s="21"/>
      <c r="B727" s="173"/>
      <c r="C727" s="176"/>
      <c r="D727" s="173"/>
      <c r="E727" s="100" t="s">
        <v>53</v>
      </c>
      <c r="F727" s="10"/>
      <c r="G727" s="11"/>
      <c r="H727" s="11"/>
      <c r="I727" s="11"/>
      <c r="J727" s="11"/>
      <c r="K727" s="141" t="s">
        <v>54</v>
      </c>
      <c r="L727" s="167" t="s">
        <v>54</v>
      </c>
      <c r="M727" s="168"/>
      <c r="N727" s="10"/>
      <c r="O727" s="11"/>
      <c r="P727" s="11"/>
      <c r="Q727" s="11"/>
      <c r="R727" s="11"/>
      <c r="S727" s="141" t="s">
        <v>54</v>
      </c>
      <c r="T727" s="167" t="s">
        <v>54</v>
      </c>
      <c r="U727" s="168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 x14ac:dyDescent="0.45">
      <c r="A728" s="54"/>
      <c r="B728" s="174"/>
      <c r="C728" s="177"/>
      <c r="D728" s="174"/>
      <c r="E728" s="100" t="s">
        <v>55</v>
      </c>
      <c r="F728" s="10"/>
      <c r="G728" s="11"/>
      <c r="H728" s="11"/>
      <c r="I728" s="11"/>
      <c r="J728" s="11"/>
      <c r="K728" s="141" t="s">
        <v>54</v>
      </c>
      <c r="L728" s="167" t="s">
        <v>54</v>
      </c>
      <c r="M728" s="168"/>
      <c r="N728" s="10"/>
      <c r="O728" s="11"/>
      <c r="P728" s="11"/>
      <c r="Q728" s="11"/>
      <c r="R728" s="11"/>
      <c r="S728" s="141" t="s">
        <v>54</v>
      </c>
      <c r="T728" s="167" t="s">
        <v>54</v>
      </c>
      <c r="U728" s="168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 x14ac:dyDescent="0.45">
      <c r="A729" s="24"/>
      <c r="B729" s="174"/>
      <c r="C729" s="177"/>
      <c r="D729" s="174"/>
      <c r="E729" s="100" t="s">
        <v>56</v>
      </c>
      <c r="F729" s="103">
        <f t="shared" ref="F729:J729" si="1256">F727-F728</f>
        <v>0</v>
      </c>
      <c r="G729" s="103">
        <f t="shared" si="1256"/>
        <v>0</v>
      </c>
      <c r="H729" s="103">
        <f t="shared" si="1256"/>
        <v>0</v>
      </c>
      <c r="I729" s="103">
        <f t="shared" si="1256"/>
        <v>0</v>
      </c>
      <c r="J729" s="103">
        <f t="shared" si="1256"/>
        <v>0</v>
      </c>
      <c r="K729" s="12" t="s">
        <v>54</v>
      </c>
      <c r="L729" s="169" t="s">
        <v>54</v>
      </c>
      <c r="M729" s="170"/>
      <c r="N729" s="103">
        <f t="shared" ref="N729:R729" si="1257">N727-N728</f>
        <v>0</v>
      </c>
      <c r="O729" s="103">
        <f t="shared" si="1257"/>
        <v>0</v>
      </c>
      <c r="P729" s="103">
        <f t="shared" si="1257"/>
        <v>0</v>
      </c>
      <c r="Q729" s="103">
        <f t="shared" si="1257"/>
        <v>0</v>
      </c>
      <c r="R729" s="103">
        <f t="shared" si="1257"/>
        <v>0</v>
      </c>
      <c r="S729" s="12" t="s">
        <v>54</v>
      </c>
      <c r="T729" s="169" t="s">
        <v>54</v>
      </c>
      <c r="U729" s="170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 x14ac:dyDescent="0.45">
      <c r="A730" s="25"/>
      <c r="B730" s="175"/>
      <c r="C730" s="178"/>
      <c r="D730" s="175"/>
      <c r="E730" s="100" t="s">
        <v>57</v>
      </c>
      <c r="F730" s="104">
        <f t="shared" ref="F730:J730" si="1258">(F727-F728)*10</f>
        <v>0</v>
      </c>
      <c r="G730" s="104">
        <f t="shared" si="1258"/>
        <v>0</v>
      </c>
      <c r="H730" s="104">
        <f t="shared" si="1258"/>
        <v>0</v>
      </c>
      <c r="I730" s="104">
        <f t="shared" si="1258"/>
        <v>0</v>
      </c>
      <c r="J730" s="104">
        <f t="shared" si="1258"/>
        <v>0</v>
      </c>
      <c r="K730" s="105">
        <f t="shared" ref="K730" si="1259">IFERROR(AVERAGE(F730:J730)," ")</f>
        <v>0</v>
      </c>
      <c r="L730" s="179" t="str">
        <f t="shared" ref="L730" si="1260">IFERROR((1-((MAX(F730:J730)-MIN(F730:J730))/(2*AVERAGE(F730:J730))))*100," ")</f>
        <v xml:space="preserve"> </v>
      </c>
      <c r="M730" s="180"/>
      <c r="N730" s="104">
        <f t="shared" ref="N730:R730" si="1261">(N727-N728)*10</f>
        <v>0</v>
      </c>
      <c r="O730" s="104">
        <f t="shared" si="1261"/>
        <v>0</v>
      </c>
      <c r="P730" s="104">
        <f t="shared" si="1261"/>
        <v>0</v>
      </c>
      <c r="Q730" s="104">
        <f t="shared" si="1261"/>
        <v>0</v>
      </c>
      <c r="R730" s="104">
        <f t="shared" si="1261"/>
        <v>0</v>
      </c>
      <c r="S730" s="105">
        <f t="shared" ref="S730" si="1262">IFERROR(AVERAGE(N730:R730)," ")</f>
        <v>0</v>
      </c>
      <c r="T730" s="171" t="str">
        <f t="shared" ref="T730" si="1263">IFERROR((1-((MAX(N730:R730)-MIN(N730:R730))/(2*AVERAGE(N730:R730))))*100," ")</f>
        <v xml:space="preserve"> </v>
      </c>
      <c r="U730" s="172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 x14ac:dyDescent="0.45">
      <c r="A731" s="21"/>
      <c r="B731" s="173"/>
      <c r="C731" s="176"/>
      <c r="D731" s="173"/>
      <c r="E731" s="100" t="s">
        <v>53</v>
      </c>
      <c r="F731" s="10"/>
      <c r="G731" s="11"/>
      <c r="H731" s="11"/>
      <c r="I731" s="11"/>
      <c r="J731" s="11"/>
      <c r="K731" s="141" t="s">
        <v>54</v>
      </c>
      <c r="L731" s="167" t="s">
        <v>54</v>
      </c>
      <c r="M731" s="168"/>
      <c r="N731" s="10"/>
      <c r="O731" s="11"/>
      <c r="P731" s="11"/>
      <c r="Q731" s="11"/>
      <c r="R731" s="11"/>
      <c r="S731" s="141" t="s">
        <v>54</v>
      </c>
      <c r="T731" s="167" t="s">
        <v>54</v>
      </c>
      <c r="U731" s="168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 x14ac:dyDescent="0.45">
      <c r="A732" s="54"/>
      <c r="B732" s="174"/>
      <c r="C732" s="177"/>
      <c r="D732" s="174"/>
      <c r="E732" s="100" t="s">
        <v>55</v>
      </c>
      <c r="F732" s="10"/>
      <c r="G732" s="11"/>
      <c r="H732" s="11"/>
      <c r="I732" s="11"/>
      <c r="J732" s="11"/>
      <c r="K732" s="141" t="s">
        <v>54</v>
      </c>
      <c r="L732" s="167" t="s">
        <v>54</v>
      </c>
      <c r="M732" s="168"/>
      <c r="N732" s="10"/>
      <c r="O732" s="11"/>
      <c r="P732" s="11"/>
      <c r="Q732" s="11"/>
      <c r="R732" s="11"/>
      <c r="S732" s="141" t="s">
        <v>54</v>
      </c>
      <c r="T732" s="167" t="s">
        <v>54</v>
      </c>
      <c r="U732" s="168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 x14ac:dyDescent="0.45">
      <c r="A733" s="24"/>
      <c r="B733" s="174"/>
      <c r="C733" s="177"/>
      <c r="D733" s="174"/>
      <c r="E733" s="100" t="s">
        <v>56</v>
      </c>
      <c r="F733" s="103">
        <f t="shared" ref="F733:J733" si="1264">F731-F732</f>
        <v>0</v>
      </c>
      <c r="G733" s="103">
        <f t="shared" si="1264"/>
        <v>0</v>
      </c>
      <c r="H733" s="103">
        <f t="shared" si="1264"/>
        <v>0</v>
      </c>
      <c r="I733" s="103">
        <f t="shared" si="1264"/>
        <v>0</v>
      </c>
      <c r="J733" s="103">
        <f t="shared" si="1264"/>
        <v>0</v>
      </c>
      <c r="K733" s="12" t="s">
        <v>54</v>
      </c>
      <c r="L733" s="169" t="s">
        <v>54</v>
      </c>
      <c r="M733" s="170"/>
      <c r="N733" s="103">
        <f t="shared" ref="N733:R733" si="1265">N731-N732</f>
        <v>0</v>
      </c>
      <c r="O733" s="103">
        <f t="shared" si="1265"/>
        <v>0</v>
      </c>
      <c r="P733" s="103">
        <f t="shared" si="1265"/>
        <v>0</v>
      </c>
      <c r="Q733" s="103">
        <f t="shared" si="1265"/>
        <v>0</v>
      </c>
      <c r="R733" s="103">
        <f t="shared" si="1265"/>
        <v>0</v>
      </c>
      <c r="S733" s="12" t="s">
        <v>54</v>
      </c>
      <c r="T733" s="169" t="s">
        <v>54</v>
      </c>
      <c r="U733" s="170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 x14ac:dyDescent="0.45">
      <c r="A734" s="25"/>
      <c r="B734" s="175"/>
      <c r="C734" s="178"/>
      <c r="D734" s="175"/>
      <c r="E734" s="100" t="s">
        <v>57</v>
      </c>
      <c r="F734" s="104">
        <f t="shared" ref="F734:J734" si="1266">(F731-F732)*10</f>
        <v>0</v>
      </c>
      <c r="G734" s="104">
        <f t="shared" si="1266"/>
        <v>0</v>
      </c>
      <c r="H734" s="104">
        <f t="shared" si="1266"/>
        <v>0</v>
      </c>
      <c r="I734" s="104">
        <f t="shared" si="1266"/>
        <v>0</v>
      </c>
      <c r="J734" s="104">
        <f t="shared" si="1266"/>
        <v>0</v>
      </c>
      <c r="K734" s="105">
        <f t="shared" ref="K734" si="1267">IFERROR(AVERAGE(F734:J734)," ")</f>
        <v>0</v>
      </c>
      <c r="L734" s="179" t="str">
        <f t="shared" ref="L734" si="1268">IFERROR((1-((MAX(F734:J734)-MIN(F734:J734))/(2*AVERAGE(F734:J734))))*100," ")</f>
        <v xml:space="preserve"> </v>
      </c>
      <c r="M734" s="180"/>
      <c r="N734" s="104">
        <f t="shared" ref="N734:R734" si="1269">(N731-N732)*10</f>
        <v>0</v>
      </c>
      <c r="O734" s="104">
        <f t="shared" si="1269"/>
        <v>0</v>
      </c>
      <c r="P734" s="104">
        <f t="shared" si="1269"/>
        <v>0</v>
      </c>
      <c r="Q734" s="104">
        <f t="shared" si="1269"/>
        <v>0</v>
      </c>
      <c r="R734" s="104">
        <f t="shared" si="1269"/>
        <v>0</v>
      </c>
      <c r="S734" s="105">
        <f t="shared" ref="S734" si="1270">IFERROR(AVERAGE(N734:R734)," ")</f>
        <v>0</v>
      </c>
      <c r="T734" s="171" t="str">
        <f t="shared" ref="T734" si="1271">IFERROR((1-((MAX(N734:R734)-MIN(N734:R734))/(2*AVERAGE(N734:R734))))*100," ")</f>
        <v xml:space="preserve"> </v>
      </c>
      <c r="U734" s="172"/>
      <c r="V734" s="9"/>
      <c r="W734" s="9"/>
      <c r="X734" s="9"/>
      <c r="Y734" s="9"/>
      <c r="Z734" s="5"/>
      <c r="AA734" s="6"/>
      <c r="AB734" s="6"/>
      <c r="AC734" s="7"/>
      <c r="AD734" s="8"/>
    </row>
    <row r="735" spans="1:30" ht="21.75" x14ac:dyDescent="0.45">
      <c r="A735" s="21"/>
      <c r="B735" s="173"/>
      <c r="C735" s="176"/>
      <c r="D735" s="173"/>
      <c r="E735" s="100" t="s">
        <v>53</v>
      </c>
      <c r="F735" s="10"/>
      <c r="G735" s="11"/>
      <c r="H735" s="11"/>
      <c r="I735" s="11"/>
      <c r="J735" s="11"/>
      <c r="K735" s="141" t="s">
        <v>54</v>
      </c>
      <c r="L735" s="167" t="s">
        <v>54</v>
      </c>
      <c r="M735" s="168"/>
      <c r="N735" s="10"/>
      <c r="O735" s="11"/>
      <c r="P735" s="11"/>
      <c r="Q735" s="11"/>
      <c r="R735" s="11"/>
      <c r="S735" s="141" t="s">
        <v>54</v>
      </c>
      <c r="T735" s="167" t="s">
        <v>54</v>
      </c>
      <c r="U735" s="168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 x14ac:dyDescent="0.45">
      <c r="A736" s="54"/>
      <c r="B736" s="174"/>
      <c r="C736" s="177"/>
      <c r="D736" s="174"/>
      <c r="E736" s="100" t="s">
        <v>55</v>
      </c>
      <c r="F736" s="10"/>
      <c r="G736" s="11"/>
      <c r="H736" s="11"/>
      <c r="I736" s="11"/>
      <c r="J736" s="11"/>
      <c r="K736" s="141" t="s">
        <v>54</v>
      </c>
      <c r="L736" s="167" t="s">
        <v>54</v>
      </c>
      <c r="M736" s="168"/>
      <c r="N736" s="10"/>
      <c r="O736" s="11"/>
      <c r="P736" s="11"/>
      <c r="Q736" s="11"/>
      <c r="R736" s="11"/>
      <c r="S736" s="141" t="s">
        <v>54</v>
      </c>
      <c r="T736" s="167" t="s">
        <v>54</v>
      </c>
      <c r="U736" s="168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 x14ac:dyDescent="0.45">
      <c r="A737" s="24"/>
      <c r="B737" s="174"/>
      <c r="C737" s="177"/>
      <c r="D737" s="174"/>
      <c r="E737" s="100" t="s">
        <v>56</v>
      </c>
      <c r="F737" s="103">
        <f t="shared" ref="F737:J737" si="1272">F735-F736</f>
        <v>0</v>
      </c>
      <c r="G737" s="103">
        <f t="shared" si="1272"/>
        <v>0</v>
      </c>
      <c r="H737" s="103">
        <f t="shared" si="1272"/>
        <v>0</v>
      </c>
      <c r="I737" s="103">
        <f t="shared" si="1272"/>
        <v>0</v>
      </c>
      <c r="J737" s="103">
        <f t="shared" si="1272"/>
        <v>0</v>
      </c>
      <c r="K737" s="12" t="s">
        <v>54</v>
      </c>
      <c r="L737" s="169" t="s">
        <v>54</v>
      </c>
      <c r="M737" s="170"/>
      <c r="N737" s="103">
        <f t="shared" ref="N737:R737" si="1273">N735-N736</f>
        <v>0</v>
      </c>
      <c r="O737" s="103">
        <f t="shared" si="1273"/>
        <v>0</v>
      </c>
      <c r="P737" s="103">
        <f t="shared" si="1273"/>
        <v>0</v>
      </c>
      <c r="Q737" s="103">
        <f t="shared" si="1273"/>
        <v>0</v>
      </c>
      <c r="R737" s="103">
        <f t="shared" si="1273"/>
        <v>0</v>
      </c>
      <c r="S737" s="12" t="s">
        <v>54</v>
      </c>
      <c r="T737" s="169" t="s">
        <v>54</v>
      </c>
      <c r="U737" s="170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 x14ac:dyDescent="0.45">
      <c r="A738" s="25"/>
      <c r="B738" s="175"/>
      <c r="C738" s="178"/>
      <c r="D738" s="175"/>
      <c r="E738" s="100" t="s">
        <v>57</v>
      </c>
      <c r="F738" s="104">
        <f t="shared" ref="F738:J738" si="1274">(F735-F736)*10</f>
        <v>0</v>
      </c>
      <c r="G738" s="104">
        <f t="shared" si="1274"/>
        <v>0</v>
      </c>
      <c r="H738" s="104">
        <f t="shared" si="1274"/>
        <v>0</v>
      </c>
      <c r="I738" s="104">
        <f t="shared" si="1274"/>
        <v>0</v>
      </c>
      <c r="J738" s="104">
        <f t="shared" si="1274"/>
        <v>0</v>
      </c>
      <c r="K738" s="105">
        <f t="shared" ref="K738" si="1275">IFERROR(AVERAGE(F738:J738)," ")</f>
        <v>0</v>
      </c>
      <c r="L738" s="179" t="str">
        <f t="shared" ref="L738" si="1276">IFERROR((1-((MAX(F738:J738)-MIN(F738:J738))/(2*AVERAGE(F738:J738))))*100," ")</f>
        <v xml:space="preserve"> </v>
      </c>
      <c r="M738" s="180"/>
      <c r="N738" s="104">
        <f t="shared" ref="N738:R738" si="1277">(N735-N736)*10</f>
        <v>0</v>
      </c>
      <c r="O738" s="104">
        <f t="shared" si="1277"/>
        <v>0</v>
      </c>
      <c r="P738" s="104">
        <f t="shared" si="1277"/>
        <v>0</v>
      </c>
      <c r="Q738" s="104">
        <f t="shared" si="1277"/>
        <v>0</v>
      </c>
      <c r="R738" s="104">
        <f t="shared" si="1277"/>
        <v>0</v>
      </c>
      <c r="S738" s="105">
        <f t="shared" ref="S738" si="1278">IFERROR(AVERAGE(N738:R738)," ")</f>
        <v>0</v>
      </c>
      <c r="T738" s="171" t="str">
        <f t="shared" ref="T738" si="1279">IFERROR((1-((MAX(N738:R738)-MIN(N738:R738))/(2*AVERAGE(N738:R738))))*100," ")</f>
        <v xml:space="preserve"> </v>
      </c>
      <c r="U738" s="172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 x14ac:dyDescent="0.45">
      <c r="A739" s="21"/>
      <c r="B739" s="173"/>
      <c r="C739" s="176"/>
      <c r="D739" s="173"/>
      <c r="E739" s="100" t="s">
        <v>53</v>
      </c>
      <c r="F739" s="10"/>
      <c r="G739" s="11"/>
      <c r="H739" s="11"/>
      <c r="I739" s="11"/>
      <c r="J739" s="11"/>
      <c r="K739" s="141" t="s">
        <v>54</v>
      </c>
      <c r="L739" s="167" t="s">
        <v>54</v>
      </c>
      <c r="M739" s="168"/>
      <c r="N739" s="10"/>
      <c r="O739" s="11"/>
      <c r="P739" s="11"/>
      <c r="Q739" s="11"/>
      <c r="R739" s="11"/>
      <c r="S739" s="141" t="s">
        <v>54</v>
      </c>
      <c r="T739" s="167" t="s">
        <v>54</v>
      </c>
      <c r="U739" s="168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 x14ac:dyDescent="0.45">
      <c r="A740" s="54"/>
      <c r="B740" s="174"/>
      <c r="C740" s="177"/>
      <c r="D740" s="174"/>
      <c r="E740" s="100" t="s">
        <v>55</v>
      </c>
      <c r="F740" s="10"/>
      <c r="G740" s="11"/>
      <c r="H740" s="11"/>
      <c r="I740" s="11"/>
      <c r="J740" s="11"/>
      <c r="K740" s="141" t="s">
        <v>54</v>
      </c>
      <c r="L740" s="167" t="s">
        <v>54</v>
      </c>
      <c r="M740" s="168"/>
      <c r="N740" s="10"/>
      <c r="O740" s="11"/>
      <c r="P740" s="11"/>
      <c r="Q740" s="11"/>
      <c r="R740" s="11"/>
      <c r="S740" s="141" t="s">
        <v>54</v>
      </c>
      <c r="T740" s="167" t="s">
        <v>54</v>
      </c>
      <c r="U740" s="168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 x14ac:dyDescent="0.45">
      <c r="A741" s="24"/>
      <c r="B741" s="174"/>
      <c r="C741" s="177"/>
      <c r="D741" s="174"/>
      <c r="E741" s="100" t="s">
        <v>56</v>
      </c>
      <c r="F741" s="103">
        <f t="shared" ref="F741:J741" si="1280">F739-F740</f>
        <v>0</v>
      </c>
      <c r="G741" s="103">
        <f t="shared" si="1280"/>
        <v>0</v>
      </c>
      <c r="H741" s="103">
        <f t="shared" si="1280"/>
        <v>0</v>
      </c>
      <c r="I741" s="103">
        <f t="shared" si="1280"/>
        <v>0</v>
      </c>
      <c r="J741" s="103">
        <f t="shared" si="1280"/>
        <v>0</v>
      </c>
      <c r="K741" s="12" t="s">
        <v>54</v>
      </c>
      <c r="L741" s="169" t="s">
        <v>54</v>
      </c>
      <c r="M741" s="170"/>
      <c r="N741" s="103">
        <f t="shared" ref="N741:R741" si="1281">N739-N740</f>
        <v>0</v>
      </c>
      <c r="O741" s="103">
        <f t="shared" si="1281"/>
        <v>0</v>
      </c>
      <c r="P741" s="103">
        <f t="shared" si="1281"/>
        <v>0</v>
      </c>
      <c r="Q741" s="103">
        <f t="shared" si="1281"/>
        <v>0</v>
      </c>
      <c r="R741" s="103">
        <f t="shared" si="1281"/>
        <v>0</v>
      </c>
      <c r="S741" s="12" t="s">
        <v>54</v>
      </c>
      <c r="T741" s="169" t="s">
        <v>54</v>
      </c>
      <c r="U741" s="170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 x14ac:dyDescent="0.45">
      <c r="A742" s="25"/>
      <c r="B742" s="175"/>
      <c r="C742" s="178"/>
      <c r="D742" s="175"/>
      <c r="E742" s="100" t="s">
        <v>57</v>
      </c>
      <c r="F742" s="104">
        <f t="shared" ref="F742:J742" si="1282">(F739-F740)*10</f>
        <v>0</v>
      </c>
      <c r="G742" s="104">
        <f t="shared" si="1282"/>
        <v>0</v>
      </c>
      <c r="H742" s="104">
        <f t="shared" si="1282"/>
        <v>0</v>
      </c>
      <c r="I742" s="104">
        <f t="shared" si="1282"/>
        <v>0</v>
      </c>
      <c r="J742" s="104">
        <f t="shared" si="1282"/>
        <v>0</v>
      </c>
      <c r="K742" s="105">
        <f t="shared" ref="K742" si="1283">IFERROR(AVERAGE(F742:J742)," ")</f>
        <v>0</v>
      </c>
      <c r="L742" s="179" t="str">
        <f t="shared" ref="L742" si="1284">IFERROR((1-((MAX(F742:J742)-MIN(F742:J742))/(2*AVERAGE(F742:J742))))*100," ")</f>
        <v xml:space="preserve"> </v>
      </c>
      <c r="M742" s="180"/>
      <c r="N742" s="104">
        <f t="shared" ref="N742:R742" si="1285">(N739-N740)*10</f>
        <v>0</v>
      </c>
      <c r="O742" s="104">
        <f t="shared" si="1285"/>
        <v>0</v>
      </c>
      <c r="P742" s="104">
        <f t="shared" si="1285"/>
        <v>0</v>
      </c>
      <c r="Q742" s="104">
        <f t="shared" si="1285"/>
        <v>0</v>
      </c>
      <c r="R742" s="104">
        <f t="shared" si="1285"/>
        <v>0</v>
      </c>
      <c r="S742" s="105">
        <f t="shared" ref="S742" si="1286">IFERROR(AVERAGE(N742:R742)," ")</f>
        <v>0</v>
      </c>
      <c r="T742" s="171" t="str">
        <f t="shared" ref="T742" si="1287">IFERROR((1-((MAX(N742:R742)-MIN(N742:R742))/(2*AVERAGE(N742:R742))))*100," ")</f>
        <v xml:space="preserve"> </v>
      </c>
      <c r="U742" s="172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 x14ac:dyDescent="0.45">
      <c r="A743" s="21"/>
      <c r="B743" s="173"/>
      <c r="C743" s="176"/>
      <c r="D743" s="173"/>
      <c r="E743" s="100" t="s">
        <v>53</v>
      </c>
      <c r="F743" s="10"/>
      <c r="G743" s="11"/>
      <c r="H743" s="11"/>
      <c r="I743" s="11"/>
      <c r="J743" s="11"/>
      <c r="K743" s="141" t="s">
        <v>54</v>
      </c>
      <c r="L743" s="167" t="s">
        <v>54</v>
      </c>
      <c r="M743" s="168"/>
      <c r="N743" s="10"/>
      <c r="O743" s="11"/>
      <c r="P743" s="11"/>
      <c r="Q743" s="11"/>
      <c r="R743" s="11"/>
      <c r="S743" s="141" t="s">
        <v>54</v>
      </c>
      <c r="T743" s="167" t="s">
        <v>54</v>
      </c>
      <c r="U743" s="168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 x14ac:dyDescent="0.45">
      <c r="A744" s="54"/>
      <c r="B744" s="174"/>
      <c r="C744" s="177"/>
      <c r="D744" s="174"/>
      <c r="E744" s="100" t="s">
        <v>55</v>
      </c>
      <c r="F744" s="10"/>
      <c r="G744" s="11"/>
      <c r="H744" s="11"/>
      <c r="I744" s="11"/>
      <c r="J744" s="11"/>
      <c r="K744" s="141" t="s">
        <v>54</v>
      </c>
      <c r="L744" s="167" t="s">
        <v>54</v>
      </c>
      <c r="M744" s="168"/>
      <c r="N744" s="10"/>
      <c r="O744" s="11"/>
      <c r="P744" s="11"/>
      <c r="Q744" s="11"/>
      <c r="R744" s="11"/>
      <c r="S744" s="141" t="s">
        <v>54</v>
      </c>
      <c r="T744" s="167" t="s">
        <v>54</v>
      </c>
      <c r="U744" s="168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 x14ac:dyDescent="0.45">
      <c r="A745" s="24"/>
      <c r="B745" s="174"/>
      <c r="C745" s="177"/>
      <c r="D745" s="174"/>
      <c r="E745" s="100" t="s">
        <v>56</v>
      </c>
      <c r="F745" s="103">
        <f t="shared" ref="F745:J745" si="1288">F743-F744</f>
        <v>0</v>
      </c>
      <c r="G745" s="103">
        <f t="shared" si="1288"/>
        <v>0</v>
      </c>
      <c r="H745" s="103">
        <f t="shared" si="1288"/>
        <v>0</v>
      </c>
      <c r="I745" s="103">
        <f t="shared" si="1288"/>
        <v>0</v>
      </c>
      <c r="J745" s="103">
        <f t="shared" si="1288"/>
        <v>0</v>
      </c>
      <c r="K745" s="12" t="s">
        <v>54</v>
      </c>
      <c r="L745" s="169" t="s">
        <v>54</v>
      </c>
      <c r="M745" s="170"/>
      <c r="N745" s="103">
        <f t="shared" ref="N745:R745" si="1289">N743-N744</f>
        <v>0</v>
      </c>
      <c r="O745" s="103">
        <f t="shared" si="1289"/>
        <v>0</v>
      </c>
      <c r="P745" s="103">
        <f t="shared" si="1289"/>
        <v>0</v>
      </c>
      <c r="Q745" s="103">
        <f t="shared" si="1289"/>
        <v>0</v>
      </c>
      <c r="R745" s="103">
        <f t="shared" si="1289"/>
        <v>0</v>
      </c>
      <c r="S745" s="12" t="s">
        <v>54</v>
      </c>
      <c r="T745" s="169" t="s">
        <v>54</v>
      </c>
      <c r="U745" s="170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 x14ac:dyDescent="0.45">
      <c r="A746" s="25"/>
      <c r="B746" s="175"/>
      <c r="C746" s="178"/>
      <c r="D746" s="175"/>
      <c r="E746" s="100" t="s">
        <v>57</v>
      </c>
      <c r="F746" s="104">
        <f t="shared" ref="F746:J746" si="1290">(F743-F744)*10</f>
        <v>0</v>
      </c>
      <c r="G746" s="104">
        <f t="shared" si="1290"/>
        <v>0</v>
      </c>
      <c r="H746" s="104">
        <f t="shared" si="1290"/>
        <v>0</v>
      </c>
      <c r="I746" s="104">
        <f t="shared" si="1290"/>
        <v>0</v>
      </c>
      <c r="J746" s="104">
        <f t="shared" si="1290"/>
        <v>0</v>
      </c>
      <c r="K746" s="105">
        <f t="shared" ref="K746" si="1291">IFERROR(AVERAGE(F746:J746)," ")</f>
        <v>0</v>
      </c>
      <c r="L746" s="179" t="str">
        <f t="shared" ref="L746" si="1292">IFERROR((1-((MAX(F746:J746)-MIN(F746:J746))/(2*AVERAGE(F746:J746))))*100," ")</f>
        <v xml:space="preserve"> </v>
      </c>
      <c r="M746" s="180"/>
      <c r="N746" s="104">
        <f t="shared" ref="N746:R746" si="1293">(N743-N744)*10</f>
        <v>0</v>
      </c>
      <c r="O746" s="104">
        <f t="shared" si="1293"/>
        <v>0</v>
      </c>
      <c r="P746" s="104">
        <f t="shared" si="1293"/>
        <v>0</v>
      </c>
      <c r="Q746" s="104">
        <f t="shared" si="1293"/>
        <v>0</v>
      </c>
      <c r="R746" s="104">
        <f t="shared" si="1293"/>
        <v>0</v>
      </c>
      <c r="S746" s="105">
        <f t="shared" ref="S746" si="1294">IFERROR(AVERAGE(N746:R746)," ")</f>
        <v>0</v>
      </c>
      <c r="T746" s="171" t="str">
        <f t="shared" ref="T746" si="1295">IFERROR((1-((MAX(N746:R746)-MIN(N746:R746))/(2*AVERAGE(N746:R746))))*100," ")</f>
        <v xml:space="preserve"> </v>
      </c>
      <c r="U746" s="172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 x14ac:dyDescent="0.45">
      <c r="A747" s="21"/>
      <c r="B747" s="173"/>
      <c r="C747" s="176"/>
      <c r="D747" s="173"/>
      <c r="E747" s="100" t="s">
        <v>53</v>
      </c>
      <c r="F747" s="10"/>
      <c r="G747" s="11"/>
      <c r="H747" s="11"/>
      <c r="I747" s="11"/>
      <c r="J747" s="11"/>
      <c r="K747" s="141" t="s">
        <v>54</v>
      </c>
      <c r="L747" s="167" t="s">
        <v>54</v>
      </c>
      <c r="M747" s="168"/>
      <c r="N747" s="10"/>
      <c r="O747" s="11"/>
      <c r="P747" s="11"/>
      <c r="Q747" s="11"/>
      <c r="R747" s="11"/>
      <c r="S747" s="141" t="s">
        <v>54</v>
      </c>
      <c r="T747" s="167" t="s">
        <v>54</v>
      </c>
      <c r="U747" s="168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 x14ac:dyDescent="0.45">
      <c r="A748" s="54"/>
      <c r="B748" s="174"/>
      <c r="C748" s="177"/>
      <c r="D748" s="174"/>
      <c r="E748" s="100" t="s">
        <v>55</v>
      </c>
      <c r="F748" s="10"/>
      <c r="G748" s="11"/>
      <c r="H748" s="11"/>
      <c r="I748" s="11"/>
      <c r="J748" s="11"/>
      <c r="K748" s="141" t="s">
        <v>54</v>
      </c>
      <c r="L748" s="167" t="s">
        <v>54</v>
      </c>
      <c r="M748" s="168"/>
      <c r="N748" s="10"/>
      <c r="O748" s="11"/>
      <c r="P748" s="11"/>
      <c r="Q748" s="11"/>
      <c r="R748" s="11"/>
      <c r="S748" s="141" t="s">
        <v>54</v>
      </c>
      <c r="T748" s="167" t="s">
        <v>54</v>
      </c>
      <c r="U748" s="168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 x14ac:dyDescent="0.45">
      <c r="A749" s="24"/>
      <c r="B749" s="174"/>
      <c r="C749" s="177"/>
      <c r="D749" s="174"/>
      <c r="E749" s="100" t="s">
        <v>56</v>
      </c>
      <c r="F749" s="103">
        <f t="shared" ref="F749:J749" si="1296">F747-F748</f>
        <v>0</v>
      </c>
      <c r="G749" s="103">
        <f t="shared" si="1296"/>
        <v>0</v>
      </c>
      <c r="H749" s="103">
        <f t="shared" si="1296"/>
        <v>0</v>
      </c>
      <c r="I749" s="103">
        <f t="shared" si="1296"/>
        <v>0</v>
      </c>
      <c r="J749" s="103">
        <f t="shared" si="1296"/>
        <v>0</v>
      </c>
      <c r="K749" s="12" t="s">
        <v>54</v>
      </c>
      <c r="L749" s="169" t="s">
        <v>54</v>
      </c>
      <c r="M749" s="170"/>
      <c r="N749" s="103">
        <f t="shared" ref="N749:R749" si="1297">N747-N748</f>
        <v>0</v>
      </c>
      <c r="O749" s="103">
        <f t="shared" si="1297"/>
        <v>0</v>
      </c>
      <c r="P749" s="103">
        <f t="shared" si="1297"/>
        <v>0</v>
      </c>
      <c r="Q749" s="103">
        <f t="shared" si="1297"/>
        <v>0</v>
      </c>
      <c r="R749" s="103">
        <f t="shared" si="1297"/>
        <v>0</v>
      </c>
      <c r="S749" s="12" t="s">
        <v>54</v>
      </c>
      <c r="T749" s="169" t="s">
        <v>54</v>
      </c>
      <c r="U749" s="170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 x14ac:dyDescent="0.45">
      <c r="A750" s="25"/>
      <c r="B750" s="175"/>
      <c r="C750" s="178"/>
      <c r="D750" s="175"/>
      <c r="E750" s="100" t="s">
        <v>57</v>
      </c>
      <c r="F750" s="104">
        <f t="shared" ref="F750:J750" si="1298">(F747-F748)*10</f>
        <v>0</v>
      </c>
      <c r="G750" s="104">
        <f t="shared" si="1298"/>
        <v>0</v>
      </c>
      <c r="H750" s="104">
        <f t="shared" si="1298"/>
        <v>0</v>
      </c>
      <c r="I750" s="104">
        <f t="shared" si="1298"/>
        <v>0</v>
      </c>
      <c r="J750" s="104">
        <f t="shared" si="1298"/>
        <v>0</v>
      </c>
      <c r="K750" s="105">
        <f t="shared" ref="K750" si="1299">IFERROR(AVERAGE(F750:J750)," ")</f>
        <v>0</v>
      </c>
      <c r="L750" s="179" t="str">
        <f t="shared" ref="L750" si="1300">IFERROR((1-((MAX(F750:J750)-MIN(F750:J750))/(2*AVERAGE(F750:J750))))*100," ")</f>
        <v xml:space="preserve"> </v>
      </c>
      <c r="M750" s="180"/>
      <c r="N750" s="104">
        <f t="shared" ref="N750:R750" si="1301">(N747-N748)*10</f>
        <v>0</v>
      </c>
      <c r="O750" s="104">
        <f t="shared" si="1301"/>
        <v>0</v>
      </c>
      <c r="P750" s="104">
        <f t="shared" si="1301"/>
        <v>0</v>
      </c>
      <c r="Q750" s="104">
        <f t="shared" si="1301"/>
        <v>0</v>
      </c>
      <c r="R750" s="104">
        <f t="shared" si="1301"/>
        <v>0</v>
      </c>
      <c r="S750" s="105">
        <f t="shared" ref="S750" si="1302">IFERROR(AVERAGE(N750:R750)," ")</f>
        <v>0</v>
      </c>
      <c r="T750" s="171" t="str">
        <f t="shared" ref="T750" si="1303">IFERROR((1-((MAX(N750:R750)-MIN(N750:R750))/(2*AVERAGE(N750:R750))))*100," ")</f>
        <v xml:space="preserve"> </v>
      </c>
      <c r="U750" s="172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 x14ac:dyDescent="0.45">
      <c r="A751" s="21"/>
      <c r="B751" s="173"/>
      <c r="C751" s="176"/>
      <c r="D751" s="173"/>
      <c r="E751" s="100" t="s">
        <v>53</v>
      </c>
      <c r="F751" s="10"/>
      <c r="G751" s="11"/>
      <c r="H751" s="11"/>
      <c r="I751" s="11"/>
      <c r="J751" s="11"/>
      <c r="K751" s="141" t="s">
        <v>54</v>
      </c>
      <c r="L751" s="167" t="s">
        <v>54</v>
      </c>
      <c r="M751" s="168"/>
      <c r="N751" s="10"/>
      <c r="O751" s="11"/>
      <c r="P751" s="11"/>
      <c r="Q751" s="11"/>
      <c r="R751" s="11"/>
      <c r="S751" s="141" t="s">
        <v>54</v>
      </c>
      <c r="T751" s="167" t="s">
        <v>54</v>
      </c>
      <c r="U751" s="168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 x14ac:dyDescent="0.45">
      <c r="A752" s="54"/>
      <c r="B752" s="174"/>
      <c r="C752" s="177"/>
      <c r="D752" s="174"/>
      <c r="E752" s="100" t="s">
        <v>55</v>
      </c>
      <c r="F752" s="10"/>
      <c r="G752" s="11"/>
      <c r="H752" s="11"/>
      <c r="I752" s="11"/>
      <c r="J752" s="11"/>
      <c r="K752" s="141" t="s">
        <v>54</v>
      </c>
      <c r="L752" s="167" t="s">
        <v>54</v>
      </c>
      <c r="M752" s="168"/>
      <c r="N752" s="10"/>
      <c r="O752" s="11"/>
      <c r="P752" s="11"/>
      <c r="Q752" s="11"/>
      <c r="R752" s="11"/>
      <c r="S752" s="141" t="s">
        <v>54</v>
      </c>
      <c r="T752" s="167" t="s">
        <v>54</v>
      </c>
      <c r="U752" s="168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 x14ac:dyDescent="0.45">
      <c r="A753" s="24"/>
      <c r="B753" s="174"/>
      <c r="C753" s="177"/>
      <c r="D753" s="174"/>
      <c r="E753" s="100" t="s">
        <v>56</v>
      </c>
      <c r="F753" s="103">
        <f t="shared" ref="F753:J753" si="1304">F751-F752</f>
        <v>0</v>
      </c>
      <c r="G753" s="103">
        <f t="shared" si="1304"/>
        <v>0</v>
      </c>
      <c r="H753" s="103">
        <f t="shared" si="1304"/>
        <v>0</v>
      </c>
      <c r="I753" s="103">
        <f t="shared" si="1304"/>
        <v>0</v>
      </c>
      <c r="J753" s="103">
        <f t="shared" si="1304"/>
        <v>0</v>
      </c>
      <c r="K753" s="12" t="s">
        <v>54</v>
      </c>
      <c r="L753" s="169" t="s">
        <v>54</v>
      </c>
      <c r="M753" s="170"/>
      <c r="N753" s="103">
        <f t="shared" ref="N753:R753" si="1305">N751-N752</f>
        <v>0</v>
      </c>
      <c r="O753" s="103">
        <f t="shared" si="1305"/>
        <v>0</v>
      </c>
      <c r="P753" s="103">
        <f t="shared" si="1305"/>
        <v>0</v>
      </c>
      <c r="Q753" s="103">
        <f t="shared" si="1305"/>
        <v>0</v>
      </c>
      <c r="R753" s="103">
        <f t="shared" si="1305"/>
        <v>0</v>
      </c>
      <c r="S753" s="12" t="s">
        <v>54</v>
      </c>
      <c r="T753" s="169" t="s">
        <v>54</v>
      </c>
      <c r="U753" s="170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 x14ac:dyDescent="0.45">
      <c r="A754" s="25"/>
      <c r="B754" s="175"/>
      <c r="C754" s="178"/>
      <c r="D754" s="175"/>
      <c r="E754" s="100" t="s">
        <v>57</v>
      </c>
      <c r="F754" s="104">
        <f t="shared" ref="F754:J754" si="1306">(F751-F752)*10</f>
        <v>0</v>
      </c>
      <c r="G754" s="104">
        <f t="shared" si="1306"/>
        <v>0</v>
      </c>
      <c r="H754" s="104">
        <f t="shared" si="1306"/>
        <v>0</v>
      </c>
      <c r="I754" s="104">
        <f t="shared" si="1306"/>
        <v>0</v>
      </c>
      <c r="J754" s="104">
        <f t="shared" si="1306"/>
        <v>0</v>
      </c>
      <c r="K754" s="105">
        <f t="shared" ref="K754" si="1307">IFERROR(AVERAGE(F754:J754)," ")</f>
        <v>0</v>
      </c>
      <c r="L754" s="179" t="str">
        <f t="shared" ref="L754" si="1308">IFERROR((1-((MAX(F754:J754)-MIN(F754:J754))/(2*AVERAGE(F754:J754))))*100," ")</f>
        <v xml:space="preserve"> </v>
      </c>
      <c r="M754" s="180"/>
      <c r="N754" s="104">
        <f t="shared" ref="N754:R754" si="1309">(N751-N752)*10</f>
        <v>0</v>
      </c>
      <c r="O754" s="104">
        <f t="shared" si="1309"/>
        <v>0</v>
      </c>
      <c r="P754" s="104">
        <f t="shared" si="1309"/>
        <v>0</v>
      </c>
      <c r="Q754" s="104">
        <f t="shared" si="1309"/>
        <v>0</v>
      </c>
      <c r="R754" s="104">
        <f t="shared" si="1309"/>
        <v>0</v>
      </c>
      <c r="S754" s="105">
        <f t="shared" ref="S754" si="1310">IFERROR(AVERAGE(N754:R754)," ")</f>
        <v>0</v>
      </c>
      <c r="T754" s="171" t="str">
        <f t="shared" ref="T754" si="1311">IFERROR((1-((MAX(N754:R754)-MIN(N754:R754))/(2*AVERAGE(N754:R754))))*100," ")</f>
        <v xml:space="preserve"> </v>
      </c>
      <c r="U754" s="172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 x14ac:dyDescent="0.45">
      <c r="A755" s="21"/>
      <c r="B755" s="173"/>
      <c r="C755" s="176"/>
      <c r="D755" s="173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67" t="s">
        <v>54</v>
      </c>
      <c r="M755" s="168"/>
      <c r="N755" s="10"/>
      <c r="O755" s="11"/>
      <c r="P755" s="11"/>
      <c r="Q755" s="11"/>
      <c r="R755" s="11"/>
      <c r="S755" s="141" t="s">
        <v>54</v>
      </c>
      <c r="T755" s="167" t="s">
        <v>54</v>
      </c>
      <c r="U755" s="168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 x14ac:dyDescent="0.45">
      <c r="A756" s="54"/>
      <c r="B756" s="174"/>
      <c r="C756" s="177"/>
      <c r="D756" s="174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67" t="s">
        <v>54</v>
      </c>
      <c r="M756" s="168"/>
      <c r="N756" s="10"/>
      <c r="O756" s="11"/>
      <c r="P756" s="11"/>
      <c r="Q756" s="11"/>
      <c r="R756" s="11"/>
      <c r="S756" s="141" t="s">
        <v>54</v>
      </c>
      <c r="T756" s="167" t="s">
        <v>54</v>
      </c>
      <c r="U756" s="168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 x14ac:dyDescent="0.45">
      <c r="A757" s="24"/>
      <c r="B757" s="174"/>
      <c r="C757" s="177"/>
      <c r="D757" s="174"/>
      <c r="E757" s="100" t="s">
        <v>56</v>
      </c>
      <c r="F757" s="103">
        <f t="shared" ref="F757:J757" si="1312">F755-F756</f>
        <v>0</v>
      </c>
      <c r="G757" s="103">
        <f t="shared" si="1312"/>
        <v>0</v>
      </c>
      <c r="H757" s="103">
        <f t="shared" si="1312"/>
        <v>0</v>
      </c>
      <c r="I757" s="103">
        <f t="shared" si="1312"/>
        <v>0</v>
      </c>
      <c r="J757" s="103">
        <f t="shared" si="1312"/>
        <v>0</v>
      </c>
      <c r="K757" s="12" t="s">
        <v>54</v>
      </c>
      <c r="L757" s="169" t="s">
        <v>54</v>
      </c>
      <c r="M757" s="170"/>
      <c r="N757" s="103">
        <f t="shared" ref="N757:R757" si="1313">N755-N756</f>
        <v>0</v>
      </c>
      <c r="O757" s="103">
        <f t="shared" si="1313"/>
        <v>0</v>
      </c>
      <c r="P757" s="103">
        <f t="shared" si="1313"/>
        <v>0</v>
      </c>
      <c r="Q757" s="103">
        <f t="shared" si="1313"/>
        <v>0</v>
      </c>
      <c r="R757" s="103">
        <f t="shared" si="1313"/>
        <v>0</v>
      </c>
      <c r="S757" s="12" t="s">
        <v>54</v>
      </c>
      <c r="T757" s="169" t="s">
        <v>54</v>
      </c>
      <c r="U757" s="170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 x14ac:dyDescent="0.45">
      <c r="A758" s="25"/>
      <c r="B758" s="175"/>
      <c r="C758" s="178"/>
      <c r="D758" s="175"/>
      <c r="E758" s="100" t="s">
        <v>57</v>
      </c>
      <c r="F758" s="104">
        <f t="shared" ref="F758:J758" si="1314">(F755-F756)*10</f>
        <v>0</v>
      </c>
      <c r="G758" s="104">
        <f t="shared" si="1314"/>
        <v>0</v>
      </c>
      <c r="H758" s="104">
        <f t="shared" si="1314"/>
        <v>0</v>
      </c>
      <c r="I758" s="104">
        <f t="shared" si="1314"/>
        <v>0</v>
      </c>
      <c r="J758" s="104">
        <f t="shared" si="1314"/>
        <v>0</v>
      </c>
      <c r="K758" s="105">
        <f t="shared" ref="K758" si="1315">IFERROR(AVERAGE(F758:J758)," ")</f>
        <v>0</v>
      </c>
      <c r="L758" s="179" t="str">
        <f t="shared" ref="L758" si="1316">IFERROR((1-((MAX(F758:J758)-MIN(F758:J758))/(2*AVERAGE(F758:J758))))*100," ")</f>
        <v xml:space="preserve"> </v>
      </c>
      <c r="M758" s="180"/>
      <c r="N758" s="104">
        <f t="shared" ref="N758:R758" si="1317">(N755-N756)*10</f>
        <v>0</v>
      </c>
      <c r="O758" s="104">
        <f t="shared" si="1317"/>
        <v>0</v>
      </c>
      <c r="P758" s="104">
        <f t="shared" si="1317"/>
        <v>0</v>
      </c>
      <c r="Q758" s="104">
        <f t="shared" si="1317"/>
        <v>0</v>
      </c>
      <c r="R758" s="104">
        <f t="shared" si="1317"/>
        <v>0</v>
      </c>
      <c r="S758" s="105">
        <f t="shared" ref="S758" si="1318">IFERROR(AVERAGE(N758:R758)," ")</f>
        <v>0</v>
      </c>
      <c r="T758" s="171" t="str">
        <f t="shared" ref="T758" si="1319">IFERROR((1-((MAX(N758:R758)-MIN(N758:R758))/(2*AVERAGE(N758:R758))))*100," ")</f>
        <v xml:space="preserve"> </v>
      </c>
      <c r="U758" s="172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 x14ac:dyDescent="0.45">
      <c r="A759" s="21"/>
      <c r="B759" s="173"/>
      <c r="C759" s="176"/>
      <c r="D759" s="173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67" t="s">
        <v>54</v>
      </c>
      <c r="M759" s="168"/>
      <c r="N759" s="10"/>
      <c r="O759" s="11"/>
      <c r="P759" s="11"/>
      <c r="Q759" s="11"/>
      <c r="R759" s="11"/>
      <c r="S759" s="141" t="s">
        <v>54</v>
      </c>
      <c r="T759" s="167" t="s">
        <v>54</v>
      </c>
      <c r="U759" s="168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 x14ac:dyDescent="0.45">
      <c r="A760" s="54"/>
      <c r="B760" s="174"/>
      <c r="C760" s="177"/>
      <c r="D760" s="174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67" t="s">
        <v>54</v>
      </c>
      <c r="M760" s="168"/>
      <c r="N760" s="10"/>
      <c r="O760" s="11"/>
      <c r="P760" s="11"/>
      <c r="Q760" s="11"/>
      <c r="R760" s="11"/>
      <c r="S760" s="141" t="s">
        <v>54</v>
      </c>
      <c r="T760" s="167" t="s">
        <v>54</v>
      </c>
      <c r="U760" s="168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 x14ac:dyDescent="0.45">
      <c r="A761" s="24"/>
      <c r="B761" s="174"/>
      <c r="C761" s="177"/>
      <c r="D761" s="174"/>
      <c r="E761" s="100" t="s">
        <v>56</v>
      </c>
      <c r="F761" s="103">
        <f t="shared" ref="F761:J761" si="1320">F759-F760</f>
        <v>0</v>
      </c>
      <c r="G761" s="103">
        <f t="shared" si="1320"/>
        <v>0</v>
      </c>
      <c r="H761" s="103">
        <f t="shared" si="1320"/>
        <v>0</v>
      </c>
      <c r="I761" s="103">
        <f t="shared" si="1320"/>
        <v>0</v>
      </c>
      <c r="J761" s="103">
        <f t="shared" si="1320"/>
        <v>0</v>
      </c>
      <c r="K761" s="12" t="s">
        <v>54</v>
      </c>
      <c r="L761" s="169" t="s">
        <v>54</v>
      </c>
      <c r="M761" s="170"/>
      <c r="N761" s="103">
        <f t="shared" ref="N761:R761" si="1321">N759-N760</f>
        <v>0</v>
      </c>
      <c r="O761" s="103">
        <f t="shared" si="1321"/>
        <v>0</v>
      </c>
      <c r="P761" s="103">
        <f t="shared" si="1321"/>
        <v>0</v>
      </c>
      <c r="Q761" s="103">
        <f t="shared" si="1321"/>
        <v>0</v>
      </c>
      <c r="R761" s="103">
        <f t="shared" si="1321"/>
        <v>0</v>
      </c>
      <c r="S761" s="12" t="s">
        <v>54</v>
      </c>
      <c r="T761" s="169" t="s">
        <v>54</v>
      </c>
      <c r="U761" s="170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 x14ac:dyDescent="0.45">
      <c r="A762" s="25"/>
      <c r="B762" s="175"/>
      <c r="C762" s="178"/>
      <c r="D762" s="175"/>
      <c r="E762" s="100" t="s">
        <v>57</v>
      </c>
      <c r="F762" s="104">
        <f t="shared" ref="F762:J762" si="1322">(F759-F760)*10</f>
        <v>0</v>
      </c>
      <c r="G762" s="104">
        <f t="shared" si="1322"/>
        <v>0</v>
      </c>
      <c r="H762" s="104">
        <f t="shared" si="1322"/>
        <v>0</v>
      </c>
      <c r="I762" s="104">
        <f t="shared" si="1322"/>
        <v>0</v>
      </c>
      <c r="J762" s="104">
        <f t="shared" si="1322"/>
        <v>0</v>
      </c>
      <c r="K762" s="105">
        <f t="shared" ref="K762" si="1323">IFERROR(AVERAGE(F762:J762)," ")</f>
        <v>0</v>
      </c>
      <c r="L762" s="179" t="str">
        <f t="shared" ref="L762" si="1324">IFERROR((1-((MAX(F762:J762)-MIN(F762:J762))/(2*AVERAGE(F762:J762))))*100," ")</f>
        <v xml:space="preserve"> </v>
      </c>
      <c r="M762" s="180"/>
      <c r="N762" s="104">
        <f t="shared" ref="N762:R762" si="1325">(N759-N760)*10</f>
        <v>0</v>
      </c>
      <c r="O762" s="104">
        <f t="shared" si="1325"/>
        <v>0</v>
      </c>
      <c r="P762" s="104">
        <f t="shared" si="1325"/>
        <v>0</v>
      </c>
      <c r="Q762" s="104">
        <f t="shared" si="1325"/>
        <v>0</v>
      </c>
      <c r="R762" s="104">
        <f t="shared" si="1325"/>
        <v>0</v>
      </c>
      <c r="S762" s="105">
        <f t="shared" ref="S762" si="1326">IFERROR(AVERAGE(N762:R762)," ")</f>
        <v>0</v>
      </c>
      <c r="T762" s="171" t="str">
        <f t="shared" ref="T762" si="1327">IFERROR((1-((MAX(N762:R762)-MIN(N762:R762))/(2*AVERAGE(N762:R762))))*100," ")</f>
        <v xml:space="preserve"> </v>
      </c>
      <c r="U762" s="172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 x14ac:dyDescent="0.45">
      <c r="A763" s="21"/>
      <c r="B763" s="173"/>
      <c r="C763" s="176"/>
      <c r="D763" s="173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67" t="s">
        <v>54</v>
      </c>
      <c r="M763" s="168"/>
      <c r="N763" s="10"/>
      <c r="O763" s="11"/>
      <c r="P763" s="11"/>
      <c r="Q763" s="11"/>
      <c r="R763" s="11"/>
      <c r="S763" s="141" t="s">
        <v>54</v>
      </c>
      <c r="T763" s="167" t="s">
        <v>54</v>
      </c>
      <c r="U763" s="168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 x14ac:dyDescent="0.45">
      <c r="A764" s="54"/>
      <c r="B764" s="174"/>
      <c r="C764" s="177"/>
      <c r="D764" s="174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67" t="s">
        <v>54</v>
      </c>
      <c r="M764" s="168"/>
      <c r="N764" s="10"/>
      <c r="O764" s="11"/>
      <c r="P764" s="11"/>
      <c r="Q764" s="11"/>
      <c r="R764" s="11"/>
      <c r="S764" s="141" t="s">
        <v>54</v>
      </c>
      <c r="T764" s="167" t="s">
        <v>54</v>
      </c>
      <c r="U764" s="168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 x14ac:dyDescent="0.45">
      <c r="A765" s="24"/>
      <c r="B765" s="174"/>
      <c r="C765" s="177"/>
      <c r="D765" s="174"/>
      <c r="E765" s="100" t="s">
        <v>56</v>
      </c>
      <c r="F765" s="103">
        <f t="shared" ref="F765:J765" si="1328">F763-F764</f>
        <v>0</v>
      </c>
      <c r="G765" s="103">
        <f t="shared" si="1328"/>
        <v>0</v>
      </c>
      <c r="H765" s="103">
        <f t="shared" si="1328"/>
        <v>0</v>
      </c>
      <c r="I765" s="103">
        <f t="shared" si="1328"/>
        <v>0</v>
      </c>
      <c r="J765" s="103">
        <f t="shared" si="1328"/>
        <v>0</v>
      </c>
      <c r="K765" s="12" t="s">
        <v>54</v>
      </c>
      <c r="L765" s="169" t="s">
        <v>54</v>
      </c>
      <c r="M765" s="170"/>
      <c r="N765" s="103">
        <f t="shared" ref="N765:R765" si="1329">N763-N764</f>
        <v>0</v>
      </c>
      <c r="O765" s="103">
        <f t="shared" si="1329"/>
        <v>0</v>
      </c>
      <c r="P765" s="103">
        <f t="shared" si="1329"/>
        <v>0</v>
      </c>
      <c r="Q765" s="103">
        <f t="shared" si="1329"/>
        <v>0</v>
      </c>
      <c r="R765" s="103">
        <f t="shared" si="1329"/>
        <v>0</v>
      </c>
      <c r="S765" s="12" t="s">
        <v>54</v>
      </c>
      <c r="T765" s="169" t="s">
        <v>54</v>
      </c>
      <c r="U765" s="170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 x14ac:dyDescent="0.45">
      <c r="A766" s="25"/>
      <c r="B766" s="175"/>
      <c r="C766" s="178"/>
      <c r="D766" s="175"/>
      <c r="E766" s="100" t="s">
        <v>57</v>
      </c>
      <c r="F766" s="104">
        <f t="shared" ref="F766:J766" si="1330">(F763-F764)*10</f>
        <v>0</v>
      </c>
      <c r="G766" s="104">
        <f t="shared" si="1330"/>
        <v>0</v>
      </c>
      <c r="H766" s="104">
        <f t="shared" si="1330"/>
        <v>0</v>
      </c>
      <c r="I766" s="104">
        <f t="shared" si="1330"/>
        <v>0</v>
      </c>
      <c r="J766" s="104">
        <f t="shared" si="1330"/>
        <v>0</v>
      </c>
      <c r="K766" s="105">
        <f t="shared" ref="K766" si="1331">IFERROR(AVERAGE(F766:J766)," ")</f>
        <v>0</v>
      </c>
      <c r="L766" s="179" t="str">
        <f t="shared" ref="L766" si="1332">IFERROR((1-((MAX(F766:J766)-MIN(F766:J766))/(2*AVERAGE(F766:J766))))*100," ")</f>
        <v xml:space="preserve"> </v>
      </c>
      <c r="M766" s="180"/>
      <c r="N766" s="104">
        <f t="shared" ref="N766:R766" si="1333">(N763-N764)*10</f>
        <v>0</v>
      </c>
      <c r="O766" s="104">
        <f t="shared" si="1333"/>
        <v>0</v>
      </c>
      <c r="P766" s="104">
        <f t="shared" si="1333"/>
        <v>0</v>
      </c>
      <c r="Q766" s="104">
        <f t="shared" si="1333"/>
        <v>0</v>
      </c>
      <c r="R766" s="104">
        <f t="shared" si="1333"/>
        <v>0</v>
      </c>
      <c r="S766" s="105">
        <f t="shared" ref="S766" si="1334">IFERROR(AVERAGE(N766:R766)," ")</f>
        <v>0</v>
      </c>
      <c r="T766" s="171" t="str">
        <f t="shared" ref="T766" si="1335">IFERROR((1-((MAX(N766:R766)-MIN(N766:R766))/(2*AVERAGE(N766:R766))))*100," ")</f>
        <v xml:space="preserve"> </v>
      </c>
      <c r="U766" s="172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 x14ac:dyDescent="0.45">
      <c r="A767" s="21"/>
      <c r="B767" s="173"/>
      <c r="C767" s="176"/>
      <c r="D767" s="173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67" t="s">
        <v>54</v>
      </c>
      <c r="M767" s="168"/>
      <c r="N767" s="10"/>
      <c r="O767" s="11"/>
      <c r="P767" s="11"/>
      <c r="Q767" s="11"/>
      <c r="R767" s="11"/>
      <c r="S767" s="141" t="s">
        <v>54</v>
      </c>
      <c r="T767" s="167" t="s">
        <v>54</v>
      </c>
      <c r="U767" s="168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 x14ac:dyDescent="0.45">
      <c r="A768" s="54"/>
      <c r="B768" s="174"/>
      <c r="C768" s="177"/>
      <c r="D768" s="174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67" t="s">
        <v>54</v>
      </c>
      <c r="M768" s="168"/>
      <c r="N768" s="10"/>
      <c r="O768" s="11"/>
      <c r="P768" s="11"/>
      <c r="Q768" s="11"/>
      <c r="R768" s="11"/>
      <c r="S768" s="141" t="s">
        <v>54</v>
      </c>
      <c r="T768" s="167" t="s">
        <v>54</v>
      </c>
      <c r="U768" s="168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 x14ac:dyDescent="0.45">
      <c r="A769" s="24"/>
      <c r="B769" s="174"/>
      <c r="C769" s="177"/>
      <c r="D769" s="174"/>
      <c r="E769" s="100" t="s">
        <v>56</v>
      </c>
      <c r="F769" s="103">
        <f t="shared" ref="F769:J769" si="1336">F767-F768</f>
        <v>0</v>
      </c>
      <c r="G769" s="103">
        <f t="shared" si="1336"/>
        <v>0</v>
      </c>
      <c r="H769" s="103">
        <f t="shared" si="1336"/>
        <v>0</v>
      </c>
      <c r="I769" s="103">
        <f t="shared" si="1336"/>
        <v>0</v>
      </c>
      <c r="J769" s="103">
        <f t="shared" si="1336"/>
        <v>0</v>
      </c>
      <c r="K769" s="12" t="s">
        <v>54</v>
      </c>
      <c r="L769" s="169" t="s">
        <v>54</v>
      </c>
      <c r="M769" s="170"/>
      <c r="N769" s="103">
        <f t="shared" ref="N769:R769" si="1337">N767-N768</f>
        <v>0</v>
      </c>
      <c r="O769" s="103">
        <f t="shared" si="1337"/>
        <v>0</v>
      </c>
      <c r="P769" s="103">
        <f t="shared" si="1337"/>
        <v>0</v>
      </c>
      <c r="Q769" s="103">
        <f t="shared" si="1337"/>
        <v>0</v>
      </c>
      <c r="R769" s="103">
        <f t="shared" si="1337"/>
        <v>0</v>
      </c>
      <c r="S769" s="12" t="s">
        <v>54</v>
      </c>
      <c r="T769" s="169" t="s">
        <v>54</v>
      </c>
      <c r="U769" s="170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 x14ac:dyDescent="0.45">
      <c r="A770" s="25"/>
      <c r="B770" s="175"/>
      <c r="C770" s="178"/>
      <c r="D770" s="175"/>
      <c r="E770" s="100" t="s">
        <v>57</v>
      </c>
      <c r="F770" s="104">
        <f t="shared" ref="F770:J770" si="1338">(F767-F768)*10</f>
        <v>0</v>
      </c>
      <c r="G770" s="104">
        <f t="shared" si="1338"/>
        <v>0</v>
      </c>
      <c r="H770" s="104">
        <f t="shared" si="1338"/>
        <v>0</v>
      </c>
      <c r="I770" s="104">
        <f t="shared" si="1338"/>
        <v>0</v>
      </c>
      <c r="J770" s="104">
        <f t="shared" si="1338"/>
        <v>0</v>
      </c>
      <c r="K770" s="105">
        <f t="shared" ref="K770" si="1339">IFERROR(AVERAGE(F770:J770)," ")</f>
        <v>0</v>
      </c>
      <c r="L770" s="179" t="str">
        <f t="shared" ref="L770" si="1340">IFERROR((1-((MAX(F770:J770)-MIN(F770:J770))/(2*AVERAGE(F770:J770))))*100," ")</f>
        <v xml:space="preserve"> </v>
      </c>
      <c r="M770" s="180"/>
      <c r="N770" s="104">
        <f t="shared" ref="N770:R770" si="1341">(N767-N768)*10</f>
        <v>0</v>
      </c>
      <c r="O770" s="104">
        <f t="shared" si="1341"/>
        <v>0</v>
      </c>
      <c r="P770" s="104">
        <f t="shared" si="1341"/>
        <v>0</v>
      </c>
      <c r="Q770" s="104">
        <f t="shared" si="1341"/>
        <v>0</v>
      </c>
      <c r="R770" s="104">
        <f t="shared" si="1341"/>
        <v>0</v>
      </c>
      <c r="S770" s="105">
        <f t="shared" ref="S770" si="1342">IFERROR(AVERAGE(N770:R770)," ")</f>
        <v>0</v>
      </c>
      <c r="T770" s="171" t="str">
        <f t="shared" ref="T770" si="1343">IFERROR((1-((MAX(N770:R770)-MIN(N770:R770))/(2*AVERAGE(N770:R770))))*100," ")</f>
        <v xml:space="preserve"> </v>
      </c>
      <c r="U770" s="172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 x14ac:dyDescent="0.45">
      <c r="A771" s="21"/>
      <c r="B771" s="173"/>
      <c r="C771" s="176"/>
      <c r="D771" s="173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67" t="s">
        <v>54</v>
      </c>
      <c r="M771" s="168"/>
      <c r="N771" s="10"/>
      <c r="O771" s="11"/>
      <c r="P771" s="11"/>
      <c r="Q771" s="11"/>
      <c r="R771" s="11"/>
      <c r="S771" s="141" t="s">
        <v>54</v>
      </c>
      <c r="T771" s="167" t="s">
        <v>54</v>
      </c>
      <c r="U771" s="168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 x14ac:dyDescent="0.45">
      <c r="A772" s="54"/>
      <c r="B772" s="174"/>
      <c r="C772" s="177"/>
      <c r="D772" s="174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67" t="s">
        <v>54</v>
      </c>
      <c r="M772" s="168"/>
      <c r="N772" s="10"/>
      <c r="O772" s="11"/>
      <c r="P772" s="11"/>
      <c r="Q772" s="11"/>
      <c r="R772" s="11"/>
      <c r="S772" s="141" t="s">
        <v>54</v>
      </c>
      <c r="T772" s="167" t="s">
        <v>54</v>
      </c>
      <c r="U772" s="168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 x14ac:dyDescent="0.45">
      <c r="A773" s="24"/>
      <c r="B773" s="174"/>
      <c r="C773" s="177"/>
      <c r="D773" s="174"/>
      <c r="E773" s="100" t="s">
        <v>56</v>
      </c>
      <c r="F773" s="103">
        <f t="shared" ref="F773:J773" si="1344">F771-F772</f>
        <v>0</v>
      </c>
      <c r="G773" s="103">
        <f t="shared" si="1344"/>
        <v>0</v>
      </c>
      <c r="H773" s="103">
        <f t="shared" si="1344"/>
        <v>0</v>
      </c>
      <c r="I773" s="103">
        <f t="shared" si="1344"/>
        <v>0</v>
      </c>
      <c r="J773" s="103">
        <f t="shared" si="1344"/>
        <v>0</v>
      </c>
      <c r="K773" s="12" t="s">
        <v>54</v>
      </c>
      <c r="L773" s="169" t="s">
        <v>54</v>
      </c>
      <c r="M773" s="170"/>
      <c r="N773" s="103">
        <f t="shared" ref="N773:R773" si="1345">N771-N772</f>
        <v>0</v>
      </c>
      <c r="O773" s="103">
        <f t="shared" si="1345"/>
        <v>0</v>
      </c>
      <c r="P773" s="103">
        <f t="shared" si="1345"/>
        <v>0</v>
      </c>
      <c r="Q773" s="103">
        <f t="shared" si="1345"/>
        <v>0</v>
      </c>
      <c r="R773" s="103">
        <f t="shared" si="1345"/>
        <v>0</v>
      </c>
      <c r="S773" s="12" t="s">
        <v>54</v>
      </c>
      <c r="T773" s="169" t="s">
        <v>54</v>
      </c>
      <c r="U773" s="170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 x14ac:dyDescent="0.45">
      <c r="A774" s="25"/>
      <c r="B774" s="175"/>
      <c r="C774" s="178"/>
      <c r="D774" s="175"/>
      <c r="E774" s="100" t="s">
        <v>57</v>
      </c>
      <c r="F774" s="104">
        <f t="shared" ref="F774:J774" si="1346">(F771-F772)*10</f>
        <v>0</v>
      </c>
      <c r="G774" s="104">
        <f t="shared" si="1346"/>
        <v>0</v>
      </c>
      <c r="H774" s="104">
        <f t="shared" si="1346"/>
        <v>0</v>
      </c>
      <c r="I774" s="104">
        <f t="shared" si="1346"/>
        <v>0</v>
      </c>
      <c r="J774" s="104">
        <f t="shared" si="1346"/>
        <v>0</v>
      </c>
      <c r="K774" s="105">
        <f t="shared" ref="K774" si="1347">IFERROR(AVERAGE(F774:J774)," ")</f>
        <v>0</v>
      </c>
      <c r="L774" s="179" t="str">
        <f t="shared" ref="L774" si="1348">IFERROR((1-((MAX(F774:J774)-MIN(F774:J774))/(2*AVERAGE(F774:J774))))*100," ")</f>
        <v xml:space="preserve"> </v>
      </c>
      <c r="M774" s="180"/>
      <c r="N774" s="104">
        <f t="shared" ref="N774:R774" si="1349">(N771-N772)*10</f>
        <v>0</v>
      </c>
      <c r="O774" s="104">
        <f t="shared" si="1349"/>
        <v>0</v>
      </c>
      <c r="P774" s="104">
        <f t="shared" si="1349"/>
        <v>0</v>
      </c>
      <c r="Q774" s="104">
        <f t="shared" si="1349"/>
        <v>0</v>
      </c>
      <c r="R774" s="104">
        <f t="shared" si="1349"/>
        <v>0</v>
      </c>
      <c r="S774" s="105">
        <f t="shared" ref="S774" si="1350">IFERROR(AVERAGE(N774:R774)," ")</f>
        <v>0</v>
      </c>
      <c r="T774" s="171" t="str">
        <f t="shared" ref="T774" si="1351">IFERROR((1-((MAX(N774:R774)-MIN(N774:R774))/(2*AVERAGE(N774:R774))))*100," ")</f>
        <v xml:space="preserve"> </v>
      </c>
      <c r="U774" s="172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 x14ac:dyDescent="0.45">
      <c r="A775" s="21"/>
      <c r="B775" s="173"/>
      <c r="C775" s="176"/>
      <c r="D775" s="173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67" t="s">
        <v>54</v>
      </c>
      <c r="M775" s="168"/>
      <c r="N775" s="10"/>
      <c r="O775" s="11"/>
      <c r="P775" s="11"/>
      <c r="Q775" s="11"/>
      <c r="R775" s="11"/>
      <c r="S775" s="141" t="s">
        <v>54</v>
      </c>
      <c r="T775" s="167" t="s">
        <v>54</v>
      </c>
      <c r="U775" s="168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 x14ac:dyDescent="0.45">
      <c r="A776" s="54"/>
      <c r="B776" s="174"/>
      <c r="C776" s="177"/>
      <c r="D776" s="174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67" t="s">
        <v>54</v>
      </c>
      <c r="M776" s="168"/>
      <c r="N776" s="10"/>
      <c r="O776" s="11"/>
      <c r="P776" s="11"/>
      <c r="Q776" s="11"/>
      <c r="R776" s="11"/>
      <c r="S776" s="141" t="s">
        <v>54</v>
      </c>
      <c r="T776" s="167" t="s">
        <v>54</v>
      </c>
      <c r="U776" s="168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 x14ac:dyDescent="0.45">
      <c r="A777" s="24"/>
      <c r="B777" s="174"/>
      <c r="C777" s="177"/>
      <c r="D777" s="174"/>
      <c r="E777" s="100" t="s">
        <v>56</v>
      </c>
      <c r="F777" s="103">
        <f t="shared" ref="F777:J777" si="1352">F775-F776</f>
        <v>0</v>
      </c>
      <c r="G777" s="103">
        <f t="shared" si="1352"/>
        <v>0</v>
      </c>
      <c r="H777" s="103">
        <f t="shared" si="1352"/>
        <v>0</v>
      </c>
      <c r="I777" s="103">
        <f t="shared" si="1352"/>
        <v>0</v>
      </c>
      <c r="J777" s="103">
        <f t="shared" si="1352"/>
        <v>0</v>
      </c>
      <c r="K777" s="12" t="s">
        <v>54</v>
      </c>
      <c r="L777" s="169" t="s">
        <v>54</v>
      </c>
      <c r="M777" s="170"/>
      <c r="N777" s="103">
        <f t="shared" ref="N777:R777" si="1353">N775-N776</f>
        <v>0</v>
      </c>
      <c r="O777" s="103">
        <f t="shared" si="1353"/>
        <v>0</v>
      </c>
      <c r="P777" s="103">
        <f t="shared" si="1353"/>
        <v>0</v>
      </c>
      <c r="Q777" s="103">
        <f t="shared" si="1353"/>
        <v>0</v>
      </c>
      <c r="R777" s="103">
        <f t="shared" si="1353"/>
        <v>0</v>
      </c>
      <c r="S777" s="12" t="s">
        <v>54</v>
      </c>
      <c r="T777" s="169" t="s">
        <v>54</v>
      </c>
      <c r="U777" s="170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 x14ac:dyDescent="0.45">
      <c r="A778" s="25"/>
      <c r="B778" s="175"/>
      <c r="C778" s="178"/>
      <c r="D778" s="175"/>
      <c r="E778" s="100" t="s">
        <v>57</v>
      </c>
      <c r="F778" s="104">
        <f t="shared" ref="F778:J778" si="1354">(F775-F776)*10</f>
        <v>0</v>
      </c>
      <c r="G778" s="104">
        <f t="shared" si="1354"/>
        <v>0</v>
      </c>
      <c r="H778" s="104">
        <f t="shared" si="1354"/>
        <v>0</v>
      </c>
      <c r="I778" s="104">
        <f t="shared" si="1354"/>
        <v>0</v>
      </c>
      <c r="J778" s="104">
        <f t="shared" si="1354"/>
        <v>0</v>
      </c>
      <c r="K778" s="105">
        <f t="shared" ref="K778" si="1355">IFERROR(AVERAGE(F778:J778)," ")</f>
        <v>0</v>
      </c>
      <c r="L778" s="179" t="str">
        <f t="shared" ref="L778" si="1356">IFERROR((1-((MAX(F778:J778)-MIN(F778:J778))/(2*AVERAGE(F778:J778))))*100," ")</f>
        <v xml:space="preserve"> </v>
      </c>
      <c r="M778" s="180"/>
      <c r="N778" s="104">
        <f t="shared" ref="N778:R778" si="1357">(N775-N776)*10</f>
        <v>0</v>
      </c>
      <c r="O778" s="104">
        <f t="shared" si="1357"/>
        <v>0</v>
      </c>
      <c r="P778" s="104">
        <f t="shared" si="1357"/>
        <v>0</v>
      </c>
      <c r="Q778" s="104">
        <f t="shared" si="1357"/>
        <v>0</v>
      </c>
      <c r="R778" s="104">
        <f t="shared" si="1357"/>
        <v>0</v>
      </c>
      <c r="S778" s="105">
        <f t="shared" ref="S778" si="1358">IFERROR(AVERAGE(N778:R778)," ")</f>
        <v>0</v>
      </c>
      <c r="T778" s="171" t="str">
        <f t="shared" ref="T778" si="1359">IFERROR((1-((MAX(N778:R778)-MIN(N778:R778))/(2*AVERAGE(N778:R778))))*100," ")</f>
        <v xml:space="preserve"> </v>
      </c>
      <c r="U778" s="172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 x14ac:dyDescent="0.45">
      <c r="A779" s="21"/>
      <c r="B779" s="173"/>
      <c r="C779" s="176"/>
      <c r="D779" s="173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67" t="s">
        <v>54</v>
      </c>
      <c r="M779" s="168"/>
      <c r="N779" s="10"/>
      <c r="O779" s="11"/>
      <c r="P779" s="11"/>
      <c r="Q779" s="11"/>
      <c r="R779" s="11"/>
      <c r="S779" s="141" t="s">
        <v>54</v>
      </c>
      <c r="T779" s="167" t="s">
        <v>54</v>
      </c>
      <c r="U779" s="168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 x14ac:dyDescent="0.45">
      <c r="A780" s="54"/>
      <c r="B780" s="174"/>
      <c r="C780" s="177"/>
      <c r="D780" s="174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67" t="s">
        <v>54</v>
      </c>
      <c r="M780" s="168"/>
      <c r="N780" s="10"/>
      <c r="O780" s="11"/>
      <c r="P780" s="11"/>
      <c r="Q780" s="11"/>
      <c r="R780" s="11"/>
      <c r="S780" s="141" t="s">
        <v>54</v>
      </c>
      <c r="T780" s="167" t="s">
        <v>54</v>
      </c>
      <c r="U780" s="168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 x14ac:dyDescent="0.45">
      <c r="A781" s="24"/>
      <c r="B781" s="174"/>
      <c r="C781" s="177"/>
      <c r="D781" s="174"/>
      <c r="E781" s="100" t="s">
        <v>56</v>
      </c>
      <c r="F781" s="103">
        <f t="shared" ref="F781:J781" si="1360">F779-F780</f>
        <v>0</v>
      </c>
      <c r="G781" s="103">
        <f t="shared" si="1360"/>
        <v>0</v>
      </c>
      <c r="H781" s="103">
        <f t="shared" si="1360"/>
        <v>0</v>
      </c>
      <c r="I781" s="103">
        <f t="shared" si="1360"/>
        <v>0</v>
      </c>
      <c r="J781" s="103">
        <f t="shared" si="1360"/>
        <v>0</v>
      </c>
      <c r="K781" s="12" t="s">
        <v>54</v>
      </c>
      <c r="L781" s="169" t="s">
        <v>54</v>
      </c>
      <c r="M781" s="170"/>
      <c r="N781" s="103">
        <f t="shared" ref="N781:R781" si="1361">N779-N780</f>
        <v>0</v>
      </c>
      <c r="O781" s="103">
        <f t="shared" si="1361"/>
        <v>0</v>
      </c>
      <c r="P781" s="103">
        <f t="shared" si="1361"/>
        <v>0</v>
      </c>
      <c r="Q781" s="103">
        <f t="shared" si="1361"/>
        <v>0</v>
      </c>
      <c r="R781" s="103">
        <f t="shared" si="1361"/>
        <v>0</v>
      </c>
      <c r="S781" s="12" t="s">
        <v>54</v>
      </c>
      <c r="T781" s="169" t="s">
        <v>54</v>
      </c>
      <c r="U781" s="170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 x14ac:dyDescent="0.45">
      <c r="A782" s="25"/>
      <c r="B782" s="175"/>
      <c r="C782" s="178"/>
      <c r="D782" s="175"/>
      <c r="E782" s="100" t="s">
        <v>57</v>
      </c>
      <c r="F782" s="104">
        <f t="shared" ref="F782:J782" si="1362">(F779-F780)*10</f>
        <v>0</v>
      </c>
      <c r="G782" s="104">
        <f t="shared" si="1362"/>
        <v>0</v>
      </c>
      <c r="H782" s="104">
        <f t="shared" si="1362"/>
        <v>0</v>
      </c>
      <c r="I782" s="104">
        <f t="shared" si="1362"/>
        <v>0</v>
      </c>
      <c r="J782" s="104">
        <f t="shared" si="1362"/>
        <v>0</v>
      </c>
      <c r="K782" s="105">
        <f t="shared" ref="K782" si="1363">IFERROR(AVERAGE(F782:J782)," ")</f>
        <v>0</v>
      </c>
      <c r="L782" s="179" t="str">
        <f t="shared" ref="L782" si="1364">IFERROR((1-((MAX(F782:J782)-MIN(F782:J782))/(2*AVERAGE(F782:J782))))*100," ")</f>
        <v xml:space="preserve"> </v>
      </c>
      <c r="M782" s="180"/>
      <c r="N782" s="104">
        <f t="shared" ref="N782:R782" si="1365">(N779-N780)*10</f>
        <v>0</v>
      </c>
      <c r="O782" s="104">
        <f t="shared" si="1365"/>
        <v>0</v>
      </c>
      <c r="P782" s="104">
        <f t="shared" si="1365"/>
        <v>0</v>
      </c>
      <c r="Q782" s="104">
        <f t="shared" si="1365"/>
        <v>0</v>
      </c>
      <c r="R782" s="104">
        <f t="shared" si="1365"/>
        <v>0</v>
      </c>
      <c r="S782" s="105">
        <f t="shared" ref="S782" si="1366">IFERROR(AVERAGE(N782:R782)," ")</f>
        <v>0</v>
      </c>
      <c r="T782" s="171" t="str">
        <f t="shared" ref="T782" si="1367">IFERROR((1-((MAX(N782:R782)-MIN(N782:R782))/(2*AVERAGE(N782:R782))))*100," ")</f>
        <v xml:space="preserve"> </v>
      </c>
      <c r="U782" s="172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 x14ac:dyDescent="0.45">
      <c r="A783" s="21"/>
      <c r="B783" s="173"/>
      <c r="C783" s="176"/>
      <c r="D783" s="173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67" t="s">
        <v>54</v>
      </c>
      <c r="M783" s="168"/>
      <c r="N783" s="10"/>
      <c r="O783" s="11"/>
      <c r="P783" s="11"/>
      <c r="Q783" s="11"/>
      <c r="R783" s="11"/>
      <c r="S783" s="141" t="s">
        <v>54</v>
      </c>
      <c r="T783" s="167" t="s">
        <v>54</v>
      </c>
      <c r="U783" s="168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 x14ac:dyDescent="0.45">
      <c r="A784" s="54"/>
      <c r="B784" s="174"/>
      <c r="C784" s="177"/>
      <c r="D784" s="174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67" t="s">
        <v>54</v>
      </c>
      <c r="M784" s="168"/>
      <c r="N784" s="10"/>
      <c r="O784" s="11"/>
      <c r="P784" s="11"/>
      <c r="Q784" s="11"/>
      <c r="R784" s="11"/>
      <c r="S784" s="141" t="s">
        <v>54</v>
      </c>
      <c r="T784" s="167" t="s">
        <v>54</v>
      </c>
      <c r="U784" s="168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 x14ac:dyDescent="0.45">
      <c r="A785" s="24"/>
      <c r="B785" s="174"/>
      <c r="C785" s="177"/>
      <c r="D785" s="174"/>
      <c r="E785" s="100" t="s">
        <v>56</v>
      </c>
      <c r="F785" s="103">
        <f t="shared" ref="F785:J785" si="1368">F783-F784</f>
        <v>0</v>
      </c>
      <c r="G785" s="103">
        <f t="shared" si="1368"/>
        <v>0</v>
      </c>
      <c r="H785" s="103">
        <f t="shared" si="1368"/>
        <v>0</v>
      </c>
      <c r="I785" s="103">
        <f t="shared" si="1368"/>
        <v>0</v>
      </c>
      <c r="J785" s="103">
        <f t="shared" si="1368"/>
        <v>0</v>
      </c>
      <c r="K785" s="12" t="s">
        <v>54</v>
      </c>
      <c r="L785" s="169" t="s">
        <v>54</v>
      </c>
      <c r="M785" s="170"/>
      <c r="N785" s="103">
        <f t="shared" ref="N785:R785" si="1369">N783-N784</f>
        <v>0</v>
      </c>
      <c r="O785" s="103">
        <f t="shared" si="1369"/>
        <v>0</v>
      </c>
      <c r="P785" s="103">
        <f t="shared" si="1369"/>
        <v>0</v>
      </c>
      <c r="Q785" s="103">
        <f t="shared" si="1369"/>
        <v>0</v>
      </c>
      <c r="R785" s="103">
        <f t="shared" si="1369"/>
        <v>0</v>
      </c>
      <c r="S785" s="12" t="s">
        <v>54</v>
      </c>
      <c r="T785" s="169" t="s">
        <v>54</v>
      </c>
      <c r="U785" s="170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 x14ac:dyDescent="0.45">
      <c r="A786" s="25"/>
      <c r="B786" s="175"/>
      <c r="C786" s="178"/>
      <c r="D786" s="175"/>
      <c r="E786" s="100" t="s">
        <v>57</v>
      </c>
      <c r="F786" s="104">
        <f t="shared" ref="F786:J786" si="1370">(F783-F784)*10</f>
        <v>0</v>
      </c>
      <c r="G786" s="104">
        <f t="shared" si="1370"/>
        <v>0</v>
      </c>
      <c r="H786" s="104">
        <f t="shared" si="1370"/>
        <v>0</v>
      </c>
      <c r="I786" s="104">
        <f t="shared" si="1370"/>
        <v>0</v>
      </c>
      <c r="J786" s="104">
        <f t="shared" si="1370"/>
        <v>0</v>
      </c>
      <c r="K786" s="105">
        <f t="shared" ref="K786" si="1371">IFERROR(AVERAGE(F786:J786)," ")</f>
        <v>0</v>
      </c>
      <c r="L786" s="179" t="str">
        <f t="shared" ref="L786" si="1372">IFERROR((1-((MAX(F786:J786)-MIN(F786:J786))/(2*AVERAGE(F786:J786))))*100," ")</f>
        <v xml:space="preserve"> </v>
      </c>
      <c r="M786" s="180"/>
      <c r="N786" s="104">
        <f t="shared" ref="N786:R786" si="1373">(N783-N784)*10</f>
        <v>0</v>
      </c>
      <c r="O786" s="104">
        <f t="shared" si="1373"/>
        <v>0</v>
      </c>
      <c r="P786" s="104">
        <f t="shared" si="1373"/>
        <v>0</v>
      </c>
      <c r="Q786" s="104">
        <f t="shared" si="1373"/>
        <v>0</v>
      </c>
      <c r="R786" s="104">
        <f t="shared" si="1373"/>
        <v>0</v>
      </c>
      <c r="S786" s="105">
        <f t="shared" ref="S786" si="1374">IFERROR(AVERAGE(N786:R786)," ")</f>
        <v>0</v>
      </c>
      <c r="T786" s="171" t="str">
        <f t="shared" ref="T786" si="1375">IFERROR((1-((MAX(N786:R786)-MIN(N786:R786))/(2*AVERAGE(N786:R786))))*100," ")</f>
        <v xml:space="preserve"> </v>
      </c>
      <c r="U786" s="172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 x14ac:dyDescent="0.45">
      <c r="A787" s="21"/>
      <c r="B787" s="173"/>
      <c r="C787" s="176"/>
      <c r="D787" s="173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67" t="s">
        <v>54</v>
      </c>
      <c r="M787" s="168"/>
      <c r="N787" s="10"/>
      <c r="O787" s="11"/>
      <c r="P787" s="11"/>
      <c r="Q787" s="11"/>
      <c r="R787" s="11"/>
      <c r="S787" s="141" t="s">
        <v>54</v>
      </c>
      <c r="T787" s="167" t="s">
        <v>54</v>
      </c>
      <c r="U787" s="168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 x14ac:dyDescent="0.45">
      <c r="A788" s="54"/>
      <c r="B788" s="174"/>
      <c r="C788" s="177"/>
      <c r="D788" s="174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67" t="s">
        <v>54</v>
      </c>
      <c r="M788" s="168"/>
      <c r="N788" s="10"/>
      <c r="O788" s="11"/>
      <c r="P788" s="11"/>
      <c r="Q788" s="11"/>
      <c r="R788" s="11"/>
      <c r="S788" s="141" t="s">
        <v>54</v>
      </c>
      <c r="T788" s="167" t="s">
        <v>54</v>
      </c>
      <c r="U788" s="168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 x14ac:dyDescent="0.45">
      <c r="A789" s="24"/>
      <c r="B789" s="174"/>
      <c r="C789" s="177"/>
      <c r="D789" s="174"/>
      <c r="E789" s="100" t="s">
        <v>56</v>
      </c>
      <c r="F789" s="103">
        <f t="shared" ref="F789:J789" si="1376">F787-F788</f>
        <v>0</v>
      </c>
      <c r="G789" s="103">
        <f t="shared" si="1376"/>
        <v>0</v>
      </c>
      <c r="H789" s="103">
        <f t="shared" si="1376"/>
        <v>0</v>
      </c>
      <c r="I789" s="103">
        <f t="shared" si="1376"/>
        <v>0</v>
      </c>
      <c r="J789" s="103">
        <f t="shared" si="1376"/>
        <v>0</v>
      </c>
      <c r="K789" s="12" t="s">
        <v>54</v>
      </c>
      <c r="L789" s="169" t="s">
        <v>54</v>
      </c>
      <c r="M789" s="170"/>
      <c r="N789" s="103">
        <f t="shared" ref="N789:R789" si="1377">N787-N788</f>
        <v>0</v>
      </c>
      <c r="O789" s="103">
        <f t="shared" si="1377"/>
        <v>0</v>
      </c>
      <c r="P789" s="103">
        <f t="shared" si="1377"/>
        <v>0</v>
      </c>
      <c r="Q789" s="103">
        <f t="shared" si="1377"/>
        <v>0</v>
      </c>
      <c r="R789" s="103">
        <f t="shared" si="1377"/>
        <v>0</v>
      </c>
      <c r="S789" s="12" t="s">
        <v>54</v>
      </c>
      <c r="T789" s="169" t="s">
        <v>54</v>
      </c>
      <c r="U789" s="170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 x14ac:dyDescent="0.45">
      <c r="A790" s="25"/>
      <c r="B790" s="175"/>
      <c r="C790" s="178"/>
      <c r="D790" s="175"/>
      <c r="E790" s="100" t="s">
        <v>57</v>
      </c>
      <c r="F790" s="104">
        <f t="shared" ref="F790:J790" si="1378">(F787-F788)*10</f>
        <v>0</v>
      </c>
      <c r="G790" s="104">
        <f t="shared" si="1378"/>
        <v>0</v>
      </c>
      <c r="H790" s="104">
        <f t="shared" si="1378"/>
        <v>0</v>
      </c>
      <c r="I790" s="104">
        <f t="shared" si="1378"/>
        <v>0</v>
      </c>
      <c r="J790" s="104">
        <f t="shared" si="1378"/>
        <v>0</v>
      </c>
      <c r="K790" s="105">
        <f t="shared" ref="K790" si="1379">IFERROR(AVERAGE(F790:J790)," ")</f>
        <v>0</v>
      </c>
      <c r="L790" s="179" t="str">
        <f t="shared" ref="L790" si="1380">IFERROR((1-((MAX(F790:J790)-MIN(F790:J790))/(2*AVERAGE(F790:J790))))*100," ")</f>
        <v xml:space="preserve"> </v>
      </c>
      <c r="M790" s="180"/>
      <c r="N790" s="104">
        <f t="shared" ref="N790:R790" si="1381">(N787-N788)*10</f>
        <v>0</v>
      </c>
      <c r="O790" s="104">
        <f t="shared" si="1381"/>
        <v>0</v>
      </c>
      <c r="P790" s="104">
        <f t="shared" si="1381"/>
        <v>0</v>
      </c>
      <c r="Q790" s="104">
        <f t="shared" si="1381"/>
        <v>0</v>
      </c>
      <c r="R790" s="104">
        <f t="shared" si="1381"/>
        <v>0</v>
      </c>
      <c r="S790" s="105">
        <f t="shared" ref="S790" si="1382">IFERROR(AVERAGE(N790:R790)," ")</f>
        <v>0</v>
      </c>
      <c r="T790" s="171" t="str">
        <f t="shared" ref="T790" si="1383">IFERROR((1-((MAX(N790:R790)-MIN(N790:R790))/(2*AVERAGE(N790:R790))))*100," ")</f>
        <v xml:space="preserve"> </v>
      </c>
      <c r="U790" s="172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 x14ac:dyDescent="0.45">
      <c r="A791" s="21"/>
      <c r="B791" s="173"/>
      <c r="C791" s="176"/>
      <c r="D791" s="173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67" t="s">
        <v>54</v>
      </c>
      <c r="M791" s="168"/>
      <c r="N791" s="10"/>
      <c r="O791" s="11"/>
      <c r="P791" s="11"/>
      <c r="Q791" s="11"/>
      <c r="R791" s="11"/>
      <c r="S791" s="141" t="s">
        <v>54</v>
      </c>
      <c r="T791" s="167" t="s">
        <v>54</v>
      </c>
      <c r="U791" s="168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 x14ac:dyDescent="0.45">
      <c r="A792" s="54"/>
      <c r="B792" s="174"/>
      <c r="C792" s="177"/>
      <c r="D792" s="174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67" t="s">
        <v>54</v>
      </c>
      <c r="M792" s="168"/>
      <c r="N792" s="10"/>
      <c r="O792" s="11"/>
      <c r="P792" s="11"/>
      <c r="Q792" s="11"/>
      <c r="R792" s="11"/>
      <c r="S792" s="141" t="s">
        <v>54</v>
      </c>
      <c r="T792" s="167" t="s">
        <v>54</v>
      </c>
      <c r="U792" s="168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 x14ac:dyDescent="0.45">
      <c r="A793" s="24"/>
      <c r="B793" s="174"/>
      <c r="C793" s="177"/>
      <c r="D793" s="174"/>
      <c r="E793" s="100" t="s">
        <v>56</v>
      </c>
      <c r="F793" s="103">
        <f t="shared" ref="F793:J793" si="1384">F791-F792</f>
        <v>0</v>
      </c>
      <c r="G793" s="103">
        <f t="shared" si="1384"/>
        <v>0</v>
      </c>
      <c r="H793" s="103">
        <f t="shared" si="1384"/>
        <v>0</v>
      </c>
      <c r="I793" s="103">
        <f t="shared" si="1384"/>
        <v>0</v>
      </c>
      <c r="J793" s="103">
        <f t="shared" si="1384"/>
        <v>0</v>
      </c>
      <c r="K793" s="12" t="s">
        <v>54</v>
      </c>
      <c r="L793" s="169" t="s">
        <v>54</v>
      </c>
      <c r="M793" s="170"/>
      <c r="N793" s="103">
        <f t="shared" ref="N793:R793" si="1385">N791-N792</f>
        <v>0</v>
      </c>
      <c r="O793" s="103">
        <f t="shared" si="1385"/>
        <v>0</v>
      </c>
      <c r="P793" s="103">
        <f t="shared" si="1385"/>
        <v>0</v>
      </c>
      <c r="Q793" s="103">
        <f t="shared" si="1385"/>
        <v>0</v>
      </c>
      <c r="R793" s="103">
        <f t="shared" si="1385"/>
        <v>0</v>
      </c>
      <c r="S793" s="12" t="s">
        <v>54</v>
      </c>
      <c r="T793" s="169" t="s">
        <v>54</v>
      </c>
      <c r="U793" s="170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 x14ac:dyDescent="0.45">
      <c r="A794" s="25"/>
      <c r="B794" s="175"/>
      <c r="C794" s="178"/>
      <c r="D794" s="175"/>
      <c r="E794" s="100" t="s">
        <v>57</v>
      </c>
      <c r="F794" s="104">
        <f t="shared" ref="F794:J794" si="1386">(F791-F792)*10</f>
        <v>0</v>
      </c>
      <c r="G794" s="104">
        <f t="shared" si="1386"/>
        <v>0</v>
      </c>
      <c r="H794" s="104">
        <f t="shared" si="1386"/>
        <v>0</v>
      </c>
      <c r="I794" s="104">
        <f t="shared" si="1386"/>
        <v>0</v>
      </c>
      <c r="J794" s="104">
        <f t="shared" si="1386"/>
        <v>0</v>
      </c>
      <c r="K794" s="105">
        <f t="shared" ref="K794" si="1387">IFERROR(AVERAGE(F794:J794)," ")</f>
        <v>0</v>
      </c>
      <c r="L794" s="179" t="str">
        <f t="shared" ref="L794" si="1388">IFERROR((1-((MAX(F794:J794)-MIN(F794:J794))/(2*AVERAGE(F794:J794))))*100," ")</f>
        <v xml:space="preserve"> </v>
      </c>
      <c r="M794" s="180"/>
      <c r="N794" s="104">
        <f t="shared" ref="N794:R794" si="1389">(N791-N792)*10</f>
        <v>0</v>
      </c>
      <c r="O794" s="104">
        <f t="shared" si="1389"/>
        <v>0</v>
      </c>
      <c r="P794" s="104">
        <f t="shared" si="1389"/>
        <v>0</v>
      </c>
      <c r="Q794" s="104">
        <f t="shared" si="1389"/>
        <v>0</v>
      </c>
      <c r="R794" s="104">
        <f t="shared" si="1389"/>
        <v>0</v>
      </c>
      <c r="S794" s="105">
        <f t="shared" ref="S794" si="1390">IFERROR(AVERAGE(N794:R794)," ")</f>
        <v>0</v>
      </c>
      <c r="T794" s="171" t="str">
        <f t="shared" ref="T794" si="1391">IFERROR((1-((MAX(N794:R794)-MIN(N794:R794))/(2*AVERAGE(N794:R794))))*100," ")</f>
        <v xml:space="preserve"> </v>
      </c>
      <c r="U794" s="172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 x14ac:dyDescent="0.45">
      <c r="A795" s="21"/>
      <c r="B795" s="173"/>
      <c r="C795" s="176"/>
      <c r="D795" s="173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67" t="s">
        <v>54</v>
      </c>
      <c r="M795" s="168"/>
      <c r="N795" s="10"/>
      <c r="O795" s="11"/>
      <c r="P795" s="11"/>
      <c r="Q795" s="11"/>
      <c r="R795" s="11"/>
      <c r="S795" s="141" t="s">
        <v>54</v>
      </c>
      <c r="T795" s="167" t="s">
        <v>54</v>
      </c>
      <c r="U795" s="168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 x14ac:dyDescent="0.45">
      <c r="A796" s="54"/>
      <c r="B796" s="174"/>
      <c r="C796" s="177"/>
      <c r="D796" s="174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67" t="s">
        <v>54</v>
      </c>
      <c r="M796" s="168"/>
      <c r="N796" s="10"/>
      <c r="O796" s="11"/>
      <c r="P796" s="11"/>
      <c r="Q796" s="11"/>
      <c r="R796" s="11"/>
      <c r="S796" s="141" t="s">
        <v>54</v>
      </c>
      <c r="T796" s="167" t="s">
        <v>54</v>
      </c>
      <c r="U796" s="168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 x14ac:dyDescent="0.45">
      <c r="A797" s="24"/>
      <c r="B797" s="174"/>
      <c r="C797" s="177"/>
      <c r="D797" s="174"/>
      <c r="E797" s="100" t="s">
        <v>56</v>
      </c>
      <c r="F797" s="103">
        <f t="shared" ref="F797:J797" si="1392">F795-F796</f>
        <v>0</v>
      </c>
      <c r="G797" s="103">
        <f t="shared" si="1392"/>
        <v>0</v>
      </c>
      <c r="H797" s="103">
        <f t="shared" si="1392"/>
        <v>0</v>
      </c>
      <c r="I797" s="103">
        <f t="shared" si="1392"/>
        <v>0</v>
      </c>
      <c r="J797" s="103">
        <f t="shared" si="1392"/>
        <v>0</v>
      </c>
      <c r="K797" s="12" t="s">
        <v>54</v>
      </c>
      <c r="L797" s="169" t="s">
        <v>54</v>
      </c>
      <c r="M797" s="170"/>
      <c r="N797" s="103">
        <f t="shared" ref="N797:R797" si="1393">N795-N796</f>
        <v>0</v>
      </c>
      <c r="O797" s="103">
        <f t="shared" si="1393"/>
        <v>0</v>
      </c>
      <c r="P797" s="103">
        <f t="shared" si="1393"/>
        <v>0</v>
      </c>
      <c r="Q797" s="103">
        <f t="shared" si="1393"/>
        <v>0</v>
      </c>
      <c r="R797" s="103">
        <f t="shared" si="1393"/>
        <v>0</v>
      </c>
      <c r="S797" s="12" t="s">
        <v>54</v>
      </c>
      <c r="T797" s="169" t="s">
        <v>54</v>
      </c>
      <c r="U797" s="170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 x14ac:dyDescent="0.45">
      <c r="A798" s="25"/>
      <c r="B798" s="175"/>
      <c r="C798" s="178"/>
      <c r="D798" s="175"/>
      <c r="E798" s="100" t="s">
        <v>57</v>
      </c>
      <c r="F798" s="104">
        <f t="shared" ref="F798:J798" si="1394">(F795-F796)*10</f>
        <v>0</v>
      </c>
      <c r="G798" s="104">
        <f t="shared" si="1394"/>
        <v>0</v>
      </c>
      <c r="H798" s="104">
        <f t="shared" si="1394"/>
        <v>0</v>
      </c>
      <c r="I798" s="104">
        <f t="shared" si="1394"/>
        <v>0</v>
      </c>
      <c r="J798" s="104">
        <f t="shared" si="1394"/>
        <v>0</v>
      </c>
      <c r="K798" s="105">
        <f t="shared" ref="K798" si="1395">IFERROR(AVERAGE(F798:J798)," ")</f>
        <v>0</v>
      </c>
      <c r="L798" s="179" t="str">
        <f t="shared" ref="L798" si="1396">IFERROR((1-((MAX(F798:J798)-MIN(F798:J798))/(2*AVERAGE(F798:J798))))*100," ")</f>
        <v xml:space="preserve"> </v>
      </c>
      <c r="M798" s="180"/>
      <c r="N798" s="104">
        <f t="shared" ref="N798:R798" si="1397">(N795-N796)*10</f>
        <v>0</v>
      </c>
      <c r="O798" s="104">
        <f t="shared" si="1397"/>
        <v>0</v>
      </c>
      <c r="P798" s="104">
        <f t="shared" si="1397"/>
        <v>0</v>
      </c>
      <c r="Q798" s="104">
        <f t="shared" si="1397"/>
        <v>0</v>
      </c>
      <c r="R798" s="104">
        <f t="shared" si="1397"/>
        <v>0</v>
      </c>
      <c r="S798" s="105">
        <f t="shared" ref="S798" si="1398">IFERROR(AVERAGE(N798:R798)," ")</f>
        <v>0</v>
      </c>
      <c r="T798" s="171" t="str">
        <f t="shared" ref="T798" si="1399">IFERROR((1-((MAX(N798:R798)-MIN(N798:R798))/(2*AVERAGE(N798:R798))))*100," ")</f>
        <v xml:space="preserve"> </v>
      </c>
      <c r="U798" s="172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 x14ac:dyDescent="0.45">
      <c r="A799" s="21"/>
      <c r="B799" s="173"/>
      <c r="C799" s="176"/>
      <c r="D799" s="173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67" t="s">
        <v>54</v>
      </c>
      <c r="M799" s="168"/>
      <c r="N799" s="10"/>
      <c r="O799" s="11"/>
      <c r="P799" s="11"/>
      <c r="Q799" s="11"/>
      <c r="R799" s="11"/>
      <c r="S799" s="141" t="s">
        <v>54</v>
      </c>
      <c r="T799" s="167" t="s">
        <v>54</v>
      </c>
      <c r="U799" s="168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 x14ac:dyDescent="0.45">
      <c r="A800" s="54"/>
      <c r="B800" s="174"/>
      <c r="C800" s="177"/>
      <c r="D800" s="174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67" t="s">
        <v>54</v>
      </c>
      <c r="M800" s="168"/>
      <c r="N800" s="10"/>
      <c r="O800" s="11"/>
      <c r="P800" s="11"/>
      <c r="Q800" s="11"/>
      <c r="R800" s="11"/>
      <c r="S800" s="141" t="s">
        <v>54</v>
      </c>
      <c r="T800" s="167" t="s">
        <v>54</v>
      </c>
      <c r="U800" s="168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 x14ac:dyDescent="0.45">
      <c r="A801" s="24"/>
      <c r="B801" s="174"/>
      <c r="C801" s="177"/>
      <c r="D801" s="174"/>
      <c r="E801" s="100" t="s">
        <v>56</v>
      </c>
      <c r="F801" s="103">
        <f t="shared" ref="F801:J801" si="1400">F799-F800</f>
        <v>0</v>
      </c>
      <c r="G801" s="103">
        <f t="shared" si="1400"/>
        <v>0</v>
      </c>
      <c r="H801" s="103">
        <f t="shared" si="1400"/>
        <v>0</v>
      </c>
      <c r="I801" s="103">
        <f t="shared" si="1400"/>
        <v>0</v>
      </c>
      <c r="J801" s="103">
        <f t="shared" si="1400"/>
        <v>0</v>
      </c>
      <c r="K801" s="12" t="s">
        <v>54</v>
      </c>
      <c r="L801" s="169" t="s">
        <v>54</v>
      </c>
      <c r="M801" s="170"/>
      <c r="N801" s="103">
        <f t="shared" ref="N801:R801" si="1401">N799-N800</f>
        <v>0</v>
      </c>
      <c r="O801" s="103">
        <f t="shared" si="1401"/>
        <v>0</v>
      </c>
      <c r="P801" s="103">
        <f t="shared" si="1401"/>
        <v>0</v>
      </c>
      <c r="Q801" s="103">
        <f t="shared" si="1401"/>
        <v>0</v>
      </c>
      <c r="R801" s="103">
        <f t="shared" si="1401"/>
        <v>0</v>
      </c>
      <c r="S801" s="12" t="s">
        <v>54</v>
      </c>
      <c r="T801" s="169" t="s">
        <v>54</v>
      </c>
      <c r="U801" s="170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 x14ac:dyDescent="0.45">
      <c r="A802" s="25"/>
      <c r="B802" s="175"/>
      <c r="C802" s="178"/>
      <c r="D802" s="175"/>
      <c r="E802" s="100" t="s">
        <v>57</v>
      </c>
      <c r="F802" s="104">
        <f t="shared" ref="F802:J802" si="1402">(F799-F800)*10</f>
        <v>0</v>
      </c>
      <c r="G802" s="104">
        <f t="shared" si="1402"/>
        <v>0</v>
      </c>
      <c r="H802" s="104">
        <f t="shared" si="1402"/>
        <v>0</v>
      </c>
      <c r="I802" s="104">
        <f t="shared" si="1402"/>
        <v>0</v>
      </c>
      <c r="J802" s="104">
        <f t="shared" si="1402"/>
        <v>0</v>
      </c>
      <c r="K802" s="105">
        <f t="shared" ref="K802" si="1403">IFERROR(AVERAGE(F802:J802)," ")</f>
        <v>0</v>
      </c>
      <c r="L802" s="179" t="str">
        <f t="shared" ref="L802" si="1404">IFERROR((1-((MAX(F802:J802)-MIN(F802:J802))/(2*AVERAGE(F802:J802))))*100," ")</f>
        <v xml:space="preserve"> </v>
      </c>
      <c r="M802" s="180"/>
      <c r="N802" s="104">
        <f t="shared" ref="N802:R802" si="1405">(N799-N800)*10</f>
        <v>0</v>
      </c>
      <c r="O802" s="104">
        <f t="shared" si="1405"/>
        <v>0</v>
      </c>
      <c r="P802" s="104">
        <f t="shared" si="1405"/>
        <v>0</v>
      </c>
      <c r="Q802" s="104">
        <f t="shared" si="1405"/>
        <v>0</v>
      </c>
      <c r="R802" s="104">
        <f t="shared" si="1405"/>
        <v>0</v>
      </c>
      <c r="S802" s="105">
        <f t="shared" ref="S802" si="1406">IFERROR(AVERAGE(N802:R802)," ")</f>
        <v>0</v>
      </c>
      <c r="T802" s="171" t="str">
        <f t="shared" ref="T802" si="1407">IFERROR((1-((MAX(N802:R802)-MIN(N802:R802))/(2*AVERAGE(N802:R802))))*100," ")</f>
        <v xml:space="preserve"> </v>
      </c>
      <c r="U802" s="172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 x14ac:dyDescent="0.45">
      <c r="A803" s="21"/>
      <c r="B803" s="173"/>
      <c r="C803" s="176"/>
      <c r="D803" s="173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67" t="s">
        <v>54</v>
      </c>
      <c r="M803" s="168"/>
      <c r="N803" s="10"/>
      <c r="O803" s="11"/>
      <c r="P803" s="11"/>
      <c r="Q803" s="11"/>
      <c r="R803" s="11"/>
      <c r="S803" s="141" t="s">
        <v>54</v>
      </c>
      <c r="T803" s="167" t="s">
        <v>54</v>
      </c>
      <c r="U803" s="168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 x14ac:dyDescent="0.45">
      <c r="A804" s="54"/>
      <c r="B804" s="174"/>
      <c r="C804" s="177"/>
      <c r="D804" s="174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67" t="s">
        <v>54</v>
      </c>
      <c r="M804" s="168"/>
      <c r="N804" s="10"/>
      <c r="O804" s="11"/>
      <c r="P804" s="11"/>
      <c r="Q804" s="11"/>
      <c r="R804" s="11"/>
      <c r="S804" s="141" t="s">
        <v>54</v>
      </c>
      <c r="T804" s="167" t="s">
        <v>54</v>
      </c>
      <c r="U804" s="168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 x14ac:dyDescent="0.45">
      <c r="A805" s="24"/>
      <c r="B805" s="174"/>
      <c r="C805" s="177"/>
      <c r="D805" s="174"/>
      <c r="E805" s="100" t="s">
        <v>56</v>
      </c>
      <c r="F805" s="103">
        <f t="shared" ref="F805:J805" si="1408">F803-F804</f>
        <v>0</v>
      </c>
      <c r="G805" s="103">
        <f t="shared" si="1408"/>
        <v>0</v>
      </c>
      <c r="H805" s="103">
        <f t="shared" si="1408"/>
        <v>0</v>
      </c>
      <c r="I805" s="103">
        <f t="shared" si="1408"/>
        <v>0</v>
      </c>
      <c r="J805" s="103">
        <f t="shared" si="1408"/>
        <v>0</v>
      </c>
      <c r="K805" s="12" t="s">
        <v>54</v>
      </c>
      <c r="L805" s="169" t="s">
        <v>54</v>
      </c>
      <c r="M805" s="170"/>
      <c r="N805" s="103">
        <f t="shared" ref="N805:R805" si="1409">N803-N804</f>
        <v>0</v>
      </c>
      <c r="O805" s="103">
        <f t="shared" si="1409"/>
        <v>0</v>
      </c>
      <c r="P805" s="103">
        <f t="shared" si="1409"/>
        <v>0</v>
      </c>
      <c r="Q805" s="103">
        <f t="shared" si="1409"/>
        <v>0</v>
      </c>
      <c r="R805" s="103">
        <f t="shared" si="1409"/>
        <v>0</v>
      </c>
      <c r="S805" s="12" t="s">
        <v>54</v>
      </c>
      <c r="T805" s="169" t="s">
        <v>54</v>
      </c>
      <c r="U805" s="170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 x14ac:dyDescent="0.45">
      <c r="A806" s="25"/>
      <c r="B806" s="175"/>
      <c r="C806" s="178"/>
      <c r="D806" s="175"/>
      <c r="E806" s="100" t="s">
        <v>57</v>
      </c>
      <c r="F806" s="104">
        <f t="shared" ref="F806:J806" si="1410">(F803-F804)*10</f>
        <v>0</v>
      </c>
      <c r="G806" s="104">
        <f t="shared" si="1410"/>
        <v>0</v>
      </c>
      <c r="H806" s="104">
        <f t="shared" si="1410"/>
        <v>0</v>
      </c>
      <c r="I806" s="104">
        <f t="shared" si="1410"/>
        <v>0</v>
      </c>
      <c r="J806" s="104">
        <f t="shared" si="1410"/>
        <v>0</v>
      </c>
      <c r="K806" s="105">
        <f t="shared" ref="K806" si="1411">IFERROR(AVERAGE(F806:J806)," ")</f>
        <v>0</v>
      </c>
      <c r="L806" s="179" t="str">
        <f t="shared" ref="L806" si="1412">IFERROR((1-((MAX(F806:J806)-MIN(F806:J806))/(2*AVERAGE(F806:J806))))*100," ")</f>
        <v xml:space="preserve"> </v>
      </c>
      <c r="M806" s="180"/>
      <c r="N806" s="104">
        <f t="shared" ref="N806:R806" si="1413">(N803-N804)*10</f>
        <v>0</v>
      </c>
      <c r="O806" s="104">
        <f t="shared" si="1413"/>
        <v>0</v>
      </c>
      <c r="P806" s="104">
        <f t="shared" si="1413"/>
        <v>0</v>
      </c>
      <c r="Q806" s="104">
        <f t="shared" si="1413"/>
        <v>0</v>
      </c>
      <c r="R806" s="104">
        <f t="shared" si="1413"/>
        <v>0</v>
      </c>
      <c r="S806" s="105">
        <f t="shared" ref="S806" si="1414">IFERROR(AVERAGE(N806:R806)," ")</f>
        <v>0</v>
      </c>
      <c r="T806" s="171" t="str">
        <f t="shared" ref="T806" si="1415">IFERROR((1-((MAX(N806:R806)-MIN(N806:R806))/(2*AVERAGE(N806:R806))))*100," ")</f>
        <v xml:space="preserve"> </v>
      </c>
      <c r="U806" s="172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 x14ac:dyDescent="0.45">
      <c r="A807" s="21"/>
      <c r="B807" s="173"/>
      <c r="C807" s="176"/>
      <c r="D807" s="173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67" t="s">
        <v>54</v>
      </c>
      <c r="M807" s="168"/>
      <c r="N807" s="10"/>
      <c r="O807" s="11"/>
      <c r="P807" s="11"/>
      <c r="Q807" s="11"/>
      <c r="R807" s="11"/>
      <c r="S807" s="141" t="s">
        <v>54</v>
      </c>
      <c r="T807" s="167" t="s">
        <v>54</v>
      </c>
      <c r="U807" s="168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 x14ac:dyDescent="0.45">
      <c r="A808" s="54"/>
      <c r="B808" s="174"/>
      <c r="C808" s="177"/>
      <c r="D808" s="174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67" t="s">
        <v>54</v>
      </c>
      <c r="M808" s="168"/>
      <c r="N808" s="10"/>
      <c r="O808" s="11"/>
      <c r="P808" s="11"/>
      <c r="Q808" s="11"/>
      <c r="R808" s="11"/>
      <c r="S808" s="141" t="s">
        <v>54</v>
      </c>
      <c r="T808" s="167" t="s">
        <v>54</v>
      </c>
      <c r="U808" s="168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 x14ac:dyDescent="0.45">
      <c r="A809" s="24"/>
      <c r="B809" s="174"/>
      <c r="C809" s="177"/>
      <c r="D809" s="174"/>
      <c r="E809" s="100" t="s">
        <v>56</v>
      </c>
      <c r="F809" s="103">
        <f t="shared" ref="F809:J809" si="1416">F807-F808</f>
        <v>0</v>
      </c>
      <c r="G809" s="103">
        <f t="shared" si="1416"/>
        <v>0</v>
      </c>
      <c r="H809" s="103">
        <f t="shared" si="1416"/>
        <v>0</v>
      </c>
      <c r="I809" s="103">
        <f t="shared" si="1416"/>
        <v>0</v>
      </c>
      <c r="J809" s="103">
        <f t="shared" si="1416"/>
        <v>0</v>
      </c>
      <c r="K809" s="12" t="s">
        <v>54</v>
      </c>
      <c r="L809" s="169" t="s">
        <v>54</v>
      </c>
      <c r="M809" s="170"/>
      <c r="N809" s="103">
        <f t="shared" ref="N809:R809" si="1417">N807-N808</f>
        <v>0</v>
      </c>
      <c r="O809" s="103">
        <f t="shared" si="1417"/>
        <v>0</v>
      </c>
      <c r="P809" s="103">
        <f t="shared" si="1417"/>
        <v>0</v>
      </c>
      <c r="Q809" s="103">
        <f t="shared" si="1417"/>
        <v>0</v>
      </c>
      <c r="R809" s="103">
        <f t="shared" si="1417"/>
        <v>0</v>
      </c>
      <c r="S809" s="12" t="s">
        <v>54</v>
      </c>
      <c r="T809" s="169" t="s">
        <v>54</v>
      </c>
      <c r="U809" s="170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 x14ac:dyDescent="0.45">
      <c r="A810" s="25"/>
      <c r="B810" s="175"/>
      <c r="C810" s="178"/>
      <c r="D810" s="175"/>
      <c r="E810" s="100" t="s">
        <v>57</v>
      </c>
      <c r="F810" s="104">
        <f t="shared" ref="F810:J810" si="1418">(F807-F808)*10</f>
        <v>0</v>
      </c>
      <c r="G810" s="104">
        <f t="shared" si="1418"/>
        <v>0</v>
      </c>
      <c r="H810" s="104">
        <f t="shared" si="1418"/>
        <v>0</v>
      </c>
      <c r="I810" s="104">
        <f t="shared" si="1418"/>
        <v>0</v>
      </c>
      <c r="J810" s="104">
        <f t="shared" si="1418"/>
        <v>0</v>
      </c>
      <c r="K810" s="105">
        <f t="shared" ref="K810" si="1419">IFERROR(AVERAGE(F810:J810)," ")</f>
        <v>0</v>
      </c>
      <c r="L810" s="179" t="str">
        <f t="shared" ref="L810" si="1420">IFERROR((1-((MAX(F810:J810)-MIN(F810:J810))/(2*AVERAGE(F810:J810))))*100," ")</f>
        <v xml:space="preserve"> </v>
      </c>
      <c r="M810" s="180"/>
      <c r="N810" s="104">
        <f t="shared" ref="N810:R810" si="1421">(N807-N808)*10</f>
        <v>0</v>
      </c>
      <c r="O810" s="104">
        <f t="shared" si="1421"/>
        <v>0</v>
      </c>
      <c r="P810" s="104">
        <f t="shared" si="1421"/>
        <v>0</v>
      </c>
      <c r="Q810" s="104">
        <f t="shared" si="1421"/>
        <v>0</v>
      </c>
      <c r="R810" s="104">
        <f t="shared" si="1421"/>
        <v>0</v>
      </c>
      <c r="S810" s="105">
        <f t="shared" ref="S810" si="1422">IFERROR(AVERAGE(N810:R810)," ")</f>
        <v>0</v>
      </c>
      <c r="T810" s="171" t="str">
        <f t="shared" ref="T810" si="1423">IFERROR((1-((MAX(N810:R810)-MIN(N810:R810))/(2*AVERAGE(N810:R810))))*100," ")</f>
        <v xml:space="preserve"> </v>
      </c>
      <c r="U810" s="172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 x14ac:dyDescent="0.45">
      <c r="A811" s="21"/>
      <c r="B811" s="173"/>
      <c r="C811" s="176"/>
      <c r="D811" s="173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67" t="s">
        <v>54</v>
      </c>
      <c r="M811" s="168"/>
      <c r="N811" s="10"/>
      <c r="O811" s="11"/>
      <c r="P811" s="11"/>
      <c r="Q811" s="11"/>
      <c r="R811" s="11"/>
      <c r="S811" s="141" t="s">
        <v>54</v>
      </c>
      <c r="T811" s="167" t="s">
        <v>54</v>
      </c>
      <c r="U811" s="168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 x14ac:dyDescent="0.45">
      <c r="A812" s="54"/>
      <c r="B812" s="174"/>
      <c r="C812" s="177"/>
      <c r="D812" s="174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67" t="s">
        <v>54</v>
      </c>
      <c r="M812" s="168"/>
      <c r="N812" s="10"/>
      <c r="O812" s="11"/>
      <c r="P812" s="11"/>
      <c r="Q812" s="11"/>
      <c r="R812" s="11"/>
      <c r="S812" s="141" t="s">
        <v>54</v>
      </c>
      <c r="T812" s="167" t="s">
        <v>54</v>
      </c>
      <c r="U812" s="168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 x14ac:dyDescent="0.45">
      <c r="A813" s="24"/>
      <c r="B813" s="174"/>
      <c r="C813" s="177"/>
      <c r="D813" s="174"/>
      <c r="E813" s="100" t="s">
        <v>56</v>
      </c>
      <c r="F813" s="103">
        <f t="shared" ref="F813:J813" si="1424">F811-F812</f>
        <v>0</v>
      </c>
      <c r="G813" s="103">
        <f t="shared" si="1424"/>
        <v>0</v>
      </c>
      <c r="H813" s="103">
        <f t="shared" si="1424"/>
        <v>0</v>
      </c>
      <c r="I813" s="103">
        <f t="shared" si="1424"/>
        <v>0</v>
      </c>
      <c r="J813" s="103">
        <f t="shared" si="1424"/>
        <v>0</v>
      </c>
      <c r="K813" s="12" t="s">
        <v>54</v>
      </c>
      <c r="L813" s="169" t="s">
        <v>54</v>
      </c>
      <c r="M813" s="170"/>
      <c r="N813" s="103">
        <f t="shared" ref="N813:R813" si="1425">N811-N812</f>
        <v>0</v>
      </c>
      <c r="O813" s="103">
        <f t="shared" si="1425"/>
        <v>0</v>
      </c>
      <c r="P813" s="103">
        <f t="shared" si="1425"/>
        <v>0</v>
      </c>
      <c r="Q813" s="103">
        <f t="shared" si="1425"/>
        <v>0</v>
      </c>
      <c r="R813" s="103">
        <f t="shared" si="1425"/>
        <v>0</v>
      </c>
      <c r="S813" s="12" t="s">
        <v>54</v>
      </c>
      <c r="T813" s="169" t="s">
        <v>54</v>
      </c>
      <c r="U813" s="170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 x14ac:dyDescent="0.45">
      <c r="A814" s="25"/>
      <c r="B814" s="175"/>
      <c r="C814" s="178"/>
      <c r="D814" s="175"/>
      <c r="E814" s="100" t="s">
        <v>57</v>
      </c>
      <c r="F814" s="104">
        <f t="shared" ref="F814:J814" si="1426">(F811-F812)*10</f>
        <v>0</v>
      </c>
      <c r="G814" s="104">
        <f t="shared" si="1426"/>
        <v>0</v>
      </c>
      <c r="H814" s="104">
        <f t="shared" si="1426"/>
        <v>0</v>
      </c>
      <c r="I814" s="104">
        <f t="shared" si="1426"/>
        <v>0</v>
      </c>
      <c r="J814" s="104">
        <f t="shared" si="1426"/>
        <v>0</v>
      </c>
      <c r="K814" s="105">
        <f t="shared" ref="K814" si="1427">IFERROR(AVERAGE(F814:J814)," ")</f>
        <v>0</v>
      </c>
      <c r="L814" s="179" t="str">
        <f t="shared" ref="L814" si="1428">IFERROR((1-((MAX(F814:J814)-MIN(F814:J814))/(2*AVERAGE(F814:J814))))*100," ")</f>
        <v xml:space="preserve"> </v>
      </c>
      <c r="M814" s="180"/>
      <c r="N814" s="104">
        <f t="shared" ref="N814:R814" si="1429">(N811-N812)*10</f>
        <v>0</v>
      </c>
      <c r="O814" s="104">
        <f t="shared" si="1429"/>
        <v>0</v>
      </c>
      <c r="P814" s="104">
        <f t="shared" si="1429"/>
        <v>0</v>
      </c>
      <c r="Q814" s="104">
        <f t="shared" si="1429"/>
        <v>0</v>
      </c>
      <c r="R814" s="104">
        <f t="shared" si="1429"/>
        <v>0</v>
      </c>
      <c r="S814" s="105">
        <f t="shared" ref="S814" si="1430">IFERROR(AVERAGE(N814:R814)," ")</f>
        <v>0</v>
      </c>
      <c r="T814" s="171" t="str">
        <f t="shared" ref="T814" si="1431">IFERROR((1-((MAX(N814:R814)-MIN(N814:R814))/(2*AVERAGE(N814:R814))))*100," ")</f>
        <v xml:space="preserve"> </v>
      </c>
      <c r="U814" s="172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 x14ac:dyDescent="0.45">
      <c r="A815" s="21"/>
      <c r="B815" s="173"/>
      <c r="C815" s="176"/>
      <c r="D815" s="173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67" t="s">
        <v>54</v>
      </c>
      <c r="M815" s="168"/>
      <c r="N815" s="10"/>
      <c r="O815" s="11"/>
      <c r="P815" s="11"/>
      <c r="Q815" s="11"/>
      <c r="R815" s="11"/>
      <c r="S815" s="141" t="s">
        <v>54</v>
      </c>
      <c r="T815" s="167" t="s">
        <v>54</v>
      </c>
      <c r="U815" s="168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 x14ac:dyDescent="0.45">
      <c r="A816" s="54"/>
      <c r="B816" s="174"/>
      <c r="C816" s="177"/>
      <c r="D816" s="174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67" t="s">
        <v>54</v>
      </c>
      <c r="M816" s="168"/>
      <c r="N816" s="10"/>
      <c r="O816" s="11"/>
      <c r="P816" s="11"/>
      <c r="Q816" s="11"/>
      <c r="R816" s="11"/>
      <c r="S816" s="141" t="s">
        <v>54</v>
      </c>
      <c r="T816" s="167" t="s">
        <v>54</v>
      </c>
      <c r="U816" s="168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 x14ac:dyDescent="0.45">
      <c r="A817" s="24"/>
      <c r="B817" s="174"/>
      <c r="C817" s="177"/>
      <c r="D817" s="174"/>
      <c r="E817" s="100" t="s">
        <v>56</v>
      </c>
      <c r="F817" s="103">
        <f t="shared" ref="F817:J817" si="1432">F815-F816</f>
        <v>0</v>
      </c>
      <c r="G817" s="103">
        <f t="shared" si="1432"/>
        <v>0</v>
      </c>
      <c r="H817" s="103">
        <f t="shared" si="1432"/>
        <v>0</v>
      </c>
      <c r="I817" s="103">
        <f t="shared" si="1432"/>
        <v>0</v>
      </c>
      <c r="J817" s="103">
        <f t="shared" si="1432"/>
        <v>0</v>
      </c>
      <c r="K817" s="12" t="s">
        <v>54</v>
      </c>
      <c r="L817" s="169" t="s">
        <v>54</v>
      </c>
      <c r="M817" s="170"/>
      <c r="N817" s="103">
        <f t="shared" ref="N817:R817" si="1433">N815-N816</f>
        <v>0</v>
      </c>
      <c r="O817" s="103">
        <f t="shared" si="1433"/>
        <v>0</v>
      </c>
      <c r="P817" s="103">
        <f t="shared" si="1433"/>
        <v>0</v>
      </c>
      <c r="Q817" s="103">
        <f t="shared" si="1433"/>
        <v>0</v>
      </c>
      <c r="R817" s="103">
        <f t="shared" si="1433"/>
        <v>0</v>
      </c>
      <c r="S817" s="12" t="s">
        <v>54</v>
      </c>
      <c r="T817" s="169" t="s">
        <v>54</v>
      </c>
      <c r="U817" s="170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 x14ac:dyDescent="0.45">
      <c r="A818" s="25"/>
      <c r="B818" s="175"/>
      <c r="C818" s="178"/>
      <c r="D818" s="175"/>
      <c r="E818" s="100" t="s">
        <v>57</v>
      </c>
      <c r="F818" s="104">
        <f t="shared" ref="F818:J818" si="1434">(F815-F816)*10</f>
        <v>0</v>
      </c>
      <c r="G818" s="104">
        <f t="shared" si="1434"/>
        <v>0</v>
      </c>
      <c r="H818" s="104">
        <f t="shared" si="1434"/>
        <v>0</v>
      </c>
      <c r="I818" s="104">
        <f t="shared" si="1434"/>
        <v>0</v>
      </c>
      <c r="J818" s="104">
        <f t="shared" si="1434"/>
        <v>0</v>
      </c>
      <c r="K818" s="105">
        <f t="shared" ref="K818" si="1435">IFERROR(AVERAGE(F818:J818)," ")</f>
        <v>0</v>
      </c>
      <c r="L818" s="179" t="str">
        <f t="shared" ref="L818" si="1436">IFERROR((1-((MAX(F818:J818)-MIN(F818:J818))/(2*AVERAGE(F818:J818))))*100," ")</f>
        <v xml:space="preserve"> </v>
      </c>
      <c r="M818" s="180"/>
      <c r="N818" s="104">
        <f t="shared" ref="N818:R818" si="1437">(N815-N816)*10</f>
        <v>0</v>
      </c>
      <c r="O818" s="104">
        <f t="shared" si="1437"/>
        <v>0</v>
      </c>
      <c r="P818" s="104">
        <f t="shared" si="1437"/>
        <v>0</v>
      </c>
      <c r="Q818" s="104">
        <f t="shared" si="1437"/>
        <v>0</v>
      </c>
      <c r="R818" s="104">
        <f t="shared" si="1437"/>
        <v>0</v>
      </c>
      <c r="S818" s="105">
        <f t="shared" ref="S818" si="1438">IFERROR(AVERAGE(N818:R818)," ")</f>
        <v>0</v>
      </c>
      <c r="T818" s="171" t="str">
        <f t="shared" ref="T818" si="1439">IFERROR((1-((MAX(N818:R818)-MIN(N818:R818))/(2*AVERAGE(N818:R818))))*100," ")</f>
        <v xml:space="preserve"> </v>
      </c>
      <c r="U818" s="172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 x14ac:dyDescent="0.45">
      <c r="A819" s="21"/>
      <c r="B819" s="173"/>
      <c r="C819" s="176"/>
      <c r="D819" s="173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67" t="s">
        <v>54</v>
      </c>
      <c r="M819" s="168"/>
      <c r="N819" s="10"/>
      <c r="O819" s="11"/>
      <c r="P819" s="11"/>
      <c r="Q819" s="11"/>
      <c r="R819" s="11"/>
      <c r="S819" s="141" t="s">
        <v>54</v>
      </c>
      <c r="T819" s="167" t="s">
        <v>54</v>
      </c>
      <c r="U819" s="168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 x14ac:dyDescent="0.45">
      <c r="A820" s="54"/>
      <c r="B820" s="174"/>
      <c r="C820" s="177"/>
      <c r="D820" s="174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67" t="s">
        <v>54</v>
      </c>
      <c r="M820" s="168"/>
      <c r="N820" s="10"/>
      <c r="O820" s="11"/>
      <c r="P820" s="11"/>
      <c r="Q820" s="11"/>
      <c r="R820" s="11"/>
      <c r="S820" s="141" t="s">
        <v>54</v>
      </c>
      <c r="T820" s="167" t="s">
        <v>54</v>
      </c>
      <c r="U820" s="168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 x14ac:dyDescent="0.45">
      <c r="A821" s="24"/>
      <c r="B821" s="174"/>
      <c r="C821" s="177"/>
      <c r="D821" s="174"/>
      <c r="E821" s="100" t="s">
        <v>56</v>
      </c>
      <c r="F821" s="103">
        <f t="shared" ref="F821:J821" si="1440">F819-F820</f>
        <v>0</v>
      </c>
      <c r="G821" s="103">
        <f t="shared" si="1440"/>
        <v>0</v>
      </c>
      <c r="H821" s="103">
        <f t="shared" si="1440"/>
        <v>0</v>
      </c>
      <c r="I821" s="103">
        <f t="shared" si="1440"/>
        <v>0</v>
      </c>
      <c r="J821" s="103">
        <f t="shared" si="1440"/>
        <v>0</v>
      </c>
      <c r="K821" s="12" t="s">
        <v>54</v>
      </c>
      <c r="L821" s="169" t="s">
        <v>54</v>
      </c>
      <c r="M821" s="170"/>
      <c r="N821" s="103">
        <f t="shared" ref="N821:R821" si="1441">N819-N820</f>
        <v>0</v>
      </c>
      <c r="O821" s="103">
        <f t="shared" si="1441"/>
        <v>0</v>
      </c>
      <c r="P821" s="103">
        <f t="shared" si="1441"/>
        <v>0</v>
      </c>
      <c r="Q821" s="103">
        <f t="shared" si="1441"/>
        <v>0</v>
      </c>
      <c r="R821" s="103">
        <f t="shared" si="1441"/>
        <v>0</v>
      </c>
      <c r="S821" s="12" t="s">
        <v>54</v>
      </c>
      <c r="T821" s="169" t="s">
        <v>54</v>
      </c>
      <c r="U821" s="170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 x14ac:dyDescent="0.45">
      <c r="A822" s="25"/>
      <c r="B822" s="175"/>
      <c r="C822" s="178"/>
      <c r="D822" s="175"/>
      <c r="E822" s="100" t="s">
        <v>57</v>
      </c>
      <c r="F822" s="104">
        <f t="shared" ref="F822:J822" si="1442">(F819-F820)*10</f>
        <v>0</v>
      </c>
      <c r="G822" s="104">
        <f t="shared" si="1442"/>
        <v>0</v>
      </c>
      <c r="H822" s="104">
        <f t="shared" si="1442"/>
        <v>0</v>
      </c>
      <c r="I822" s="104">
        <f t="shared" si="1442"/>
        <v>0</v>
      </c>
      <c r="J822" s="104">
        <f t="shared" si="1442"/>
        <v>0</v>
      </c>
      <c r="K822" s="105">
        <f t="shared" ref="K822" si="1443">IFERROR(AVERAGE(F822:J822)," ")</f>
        <v>0</v>
      </c>
      <c r="L822" s="179" t="str">
        <f t="shared" ref="L822" si="1444">IFERROR((1-((MAX(F822:J822)-MIN(F822:J822))/(2*AVERAGE(F822:J822))))*100," ")</f>
        <v xml:space="preserve"> </v>
      </c>
      <c r="M822" s="180"/>
      <c r="N822" s="104">
        <f t="shared" ref="N822:R822" si="1445">(N819-N820)*10</f>
        <v>0</v>
      </c>
      <c r="O822" s="104">
        <f t="shared" si="1445"/>
        <v>0</v>
      </c>
      <c r="P822" s="104">
        <f t="shared" si="1445"/>
        <v>0</v>
      </c>
      <c r="Q822" s="104">
        <f t="shared" si="1445"/>
        <v>0</v>
      </c>
      <c r="R822" s="104">
        <f t="shared" si="1445"/>
        <v>0</v>
      </c>
      <c r="S822" s="105">
        <f t="shared" ref="S822" si="1446">IFERROR(AVERAGE(N822:R822)," ")</f>
        <v>0</v>
      </c>
      <c r="T822" s="171" t="str">
        <f t="shared" ref="T822" si="1447">IFERROR((1-((MAX(N822:R822)-MIN(N822:R822))/(2*AVERAGE(N822:R822))))*100," ")</f>
        <v xml:space="preserve"> </v>
      </c>
      <c r="U822" s="172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 x14ac:dyDescent="0.45">
      <c r="A823" s="21"/>
      <c r="B823" s="173"/>
      <c r="C823" s="176"/>
      <c r="D823" s="173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67" t="s">
        <v>54</v>
      </c>
      <c r="M823" s="168"/>
      <c r="N823" s="10"/>
      <c r="O823" s="11"/>
      <c r="P823" s="11"/>
      <c r="Q823" s="11"/>
      <c r="R823" s="11"/>
      <c r="S823" s="141" t="s">
        <v>54</v>
      </c>
      <c r="T823" s="167" t="s">
        <v>54</v>
      </c>
      <c r="U823" s="168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 x14ac:dyDescent="0.45">
      <c r="A824" s="54"/>
      <c r="B824" s="174"/>
      <c r="C824" s="177"/>
      <c r="D824" s="174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67" t="s">
        <v>54</v>
      </c>
      <c r="M824" s="168"/>
      <c r="N824" s="10"/>
      <c r="O824" s="11"/>
      <c r="P824" s="11"/>
      <c r="Q824" s="11"/>
      <c r="R824" s="11"/>
      <c r="S824" s="141" t="s">
        <v>54</v>
      </c>
      <c r="T824" s="167" t="s">
        <v>54</v>
      </c>
      <c r="U824" s="168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 x14ac:dyDescent="0.45">
      <c r="A825" s="24"/>
      <c r="B825" s="174"/>
      <c r="C825" s="177"/>
      <c r="D825" s="174"/>
      <c r="E825" s="100" t="s">
        <v>56</v>
      </c>
      <c r="F825" s="103">
        <f t="shared" ref="F825:J825" si="1448">F823-F824</f>
        <v>0</v>
      </c>
      <c r="G825" s="103">
        <f t="shared" si="1448"/>
        <v>0</v>
      </c>
      <c r="H825" s="103">
        <f t="shared" si="1448"/>
        <v>0</v>
      </c>
      <c r="I825" s="103">
        <f t="shared" si="1448"/>
        <v>0</v>
      </c>
      <c r="J825" s="103">
        <f t="shared" si="1448"/>
        <v>0</v>
      </c>
      <c r="K825" s="12" t="s">
        <v>54</v>
      </c>
      <c r="L825" s="169" t="s">
        <v>54</v>
      </c>
      <c r="M825" s="170"/>
      <c r="N825" s="103">
        <f t="shared" ref="N825:R825" si="1449">N823-N824</f>
        <v>0</v>
      </c>
      <c r="O825" s="103">
        <f t="shared" si="1449"/>
        <v>0</v>
      </c>
      <c r="P825" s="103">
        <f t="shared" si="1449"/>
        <v>0</v>
      </c>
      <c r="Q825" s="103">
        <f t="shared" si="1449"/>
        <v>0</v>
      </c>
      <c r="R825" s="103">
        <f t="shared" si="1449"/>
        <v>0</v>
      </c>
      <c r="S825" s="12" t="s">
        <v>54</v>
      </c>
      <c r="T825" s="169" t="s">
        <v>54</v>
      </c>
      <c r="U825" s="170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 x14ac:dyDescent="0.45">
      <c r="A826" s="25"/>
      <c r="B826" s="175"/>
      <c r="C826" s="178"/>
      <c r="D826" s="175"/>
      <c r="E826" s="100" t="s">
        <v>57</v>
      </c>
      <c r="F826" s="104">
        <f t="shared" ref="F826:J826" si="1450">(F823-F824)*10</f>
        <v>0</v>
      </c>
      <c r="G826" s="104">
        <f t="shared" si="1450"/>
        <v>0</v>
      </c>
      <c r="H826" s="104">
        <f t="shared" si="1450"/>
        <v>0</v>
      </c>
      <c r="I826" s="104">
        <f t="shared" si="1450"/>
        <v>0</v>
      </c>
      <c r="J826" s="104">
        <f t="shared" si="1450"/>
        <v>0</v>
      </c>
      <c r="K826" s="105">
        <f t="shared" ref="K826" si="1451">IFERROR(AVERAGE(F826:J826)," ")</f>
        <v>0</v>
      </c>
      <c r="L826" s="179" t="str">
        <f t="shared" ref="L826" si="1452">IFERROR((1-((MAX(F826:J826)-MIN(F826:J826))/(2*AVERAGE(F826:J826))))*100," ")</f>
        <v xml:space="preserve"> </v>
      </c>
      <c r="M826" s="180"/>
      <c r="N826" s="104">
        <f t="shared" ref="N826:R826" si="1453">(N823-N824)*10</f>
        <v>0</v>
      </c>
      <c r="O826" s="104">
        <f t="shared" si="1453"/>
        <v>0</v>
      </c>
      <c r="P826" s="104">
        <f t="shared" si="1453"/>
        <v>0</v>
      </c>
      <c r="Q826" s="104">
        <f t="shared" si="1453"/>
        <v>0</v>
      </c>
      <c r="R826" s="104">
        <f t="shared" si="1453"/>
        <v>0</v>
      </c>
      <c r="S826" s="105">
        <f t="shared" ref="S826" si="1454">IFERROR(AVERAGE(N826:R826)," ")</f>
        <v>0</v>
      </c>
      <c r="T826" s="171" t="str">
        <f t="shared" ref="T826" si="1455">IFERROR((1-((MAX(N826:R826)-MIN(N826:R826))/(2*AVERAGE(N826:R826))))*100," ")</f>
        <v xml:space="preserve"> </v>
      </c>
      <c r="U826" s="172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 x14ac:dyDescent="0.45">
      <c r="A827" s="21"/>
      <c r="B827" s="173"/>
      <c r="C827" s="176"/>
      <c r="D827" s="173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67" t="s">
        <v>54</v>
      </c>
      <c r="M827" s="168"/>
      <c r="N827" s="10"/>
      <c r="O827" s="11"/>
      <c r="P827" s="11"/>
      <c r="Q827" s="11"/>
      <c r="R827" s="11"/>
      <c r="S827" s="141" t="s">
        <v>54</v>
      </c>
      <c r="T827" s="167" t="s">
        <v>54</v>
      </c>
      <c r="U827" s="168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 x14ac:dyDescent="0.45">
      <c r="A828" s="54"/>
      <c r="B828" s="174"/>
      <c r="C828" s="177"/>
      <c r="D828" s="174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67" t="s">
        <v>54</v>
      </c>
      <c r="M828" s="168"/>
      <c r="N828" s="10"/>
      <c r="O828" s="11"/>
      <c r="P828" s="11"/>
      <c r="Q828" s="11"/>
      <c r="R828" s="11"/>
      <c r="S828" s="141" t="s">
        <v>54</v>
      </c>
      <c r="T828" s="167" t="s">
        <v>54</v>
      </c>
      <c r="U828" s="168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 x14ac:dyDescent="0.45">
      <c r="A829" s="24"/>
      <c r="B829" s="174"/>
      <c r="C829" s="177"/>
      <c r="D829" s="174"/>
      <c r="E829" s="100" t="s">
        <v>56</v>
      </c>
      <c r="F829" s="103">
        <f t="shared" ref="F829:J829" si="1456">F827-F828</f>
        <v>0</v>
      </c>
      <c r="G829" s="103">
        <f t="shared" si="1456"/>
        <v>0</v>
      </c>
      <c r="H829" s="103">
        <f t="shared" si="1456"/>
        <v>0</v>
      </c>
      <c r="I829" s="103">
        <f t="shared" si="1456"/>
        <v>0</v>
      </c>
      <c r="J829" s="103">
        <f t="shared" si="1456"/>
        <v>0</v>
      </c>
      <c r="K829" s="12" t="s">
        <v>54</v>
      </c>
      <c r="L829" s="169" t="s">
        <v>54</v>
      </c>
      <c r="M829" s="170"/>
      <c r="N829" s="103">
        <f t="shared" ref="N829:R829" si="1457">N827-N828</f>
        <v>0</v>
      </c>
      <c r="O829" s="103">
        <f t="shared" si="1457"/>
        <v>0</v>
      </c>
      <c r="P829" s="103">
        <f t="shared" si="1457"/>
        <v>0</v>
      </c>
      <c r="Q829" s="103">
        <f t="shared" si="1457"/>
        <v>0</v>
      </c>
      <c r="R829" s="103">
        <f t="shared" si="1457"/>
        <v>0</v>
      </c>
      <c r="S829" s="12" t="s">
        <v>54</v>
      </c>
      <c r="T829" s="169" t="s">
        <v>54</v>
      </c>
      <c r="U829" s="170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 x14ac:dyDescent="0.45">
      <c r="A830" s="25"/>
      <c r="B830" s="175"/>
      <c r="C830" s="178"/>
      <c r="D830" s="175"/>
      <c r="E830" s="100" t="s">
        <v>57</v>
      </c>
      <c r="F830" s="104">
        <f t="shared" ref="F830:J830" si="1458">(F827-F828)*10</f>
        <v>0</v>
      </c>
      <c r="G830" s="104">
        <f t="shared" si="1458"/>
        <v>0</v>
      </c>
      <c r="H830" s="104">
        <f t="shared" si="1458"/>
        <v>0</v>
      </c>
      <c r="I830" s="104">
        <f t="shared" si="1458"/>
        <v>0</v>
      </c>
      <c r="J830" s="104">
        <f t="shared" si="1458"/>
        <v>0</v>
      </c>
      <c r="K830" s="105">
        <f t="shared" ref="K830" si="1459">IFERROR(AVERAGE(F830:J830)," ")</f>
        <v>0</v>
      </c>
      <c r="L830" s="179" t="str">
        <f t="shared" ref="L830" si="1460">IFERROR((1-((MAX(F830:J830)-MIN(F830:J830))/(2*AVERAGE(F830:J830))))*100," ")</f>
        <v xml:space="preserve"> </v>
      </c>
      <c r="M830" s="180"/>
      <c r="N830" s="104">
        <f t="shared" ref="N830:R830" si="1461">(N827-N828)*10</f>
        <v>0</v>
      </c>
      <c r="O830" s="104">
        <f t="shared" si="1461"/>
        <v>0</v>
      </c>
      <c r="P830" s="104">
        <f t="shared" si="1461"/>
        <v>0</v>
      </c>
      <c r="Q830" s="104">
        <f t="shared" si="1461"/>
        <v>0</v>
      </c>
      <c r="R830" s="104">
        <f t="shared" si="1461"/>
        <v>0</v>
      </c>
      <c r="S830" s="105">
        <f t="shared" ref="S830" si="1462">IFERROR(AVERAGE(N830:R830)," ")</f>
        <v>0</v>
      </c>
      <c r="T830" s="171" t="str">
        <f t="shared" ref="T830" si="1463">IFERROR((1-((MAX(N830:R830)-MIN(N830:R830))/(2*AVERAGE(N830:R830))))*100," ")</f>
        <v xml:space="preserve"> </v>
      </c>
      <c r="U830" s="172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 x14ac:dyDescent="0.45">
      <c r="A831" s="21"/>
      <c r="B831" s="173"/>
      <c r="C831" s="176"/>
      <c r="D831" s="173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67" t="s">
        <v>54</v>
      </c>
      <c r="M831" s="168"/>
      <c r="N831" s="10"/>
      <c r="O831" s="11"/>
      <c r="P831" s="11"/>
      <c r="Q831" s="11"/>
      <c r="R831" s="11"/>
      <c r="S831" s="141" t="s">
        <v>54</v>
      </c>
      <c r="T831" s="167" t="s">
        <v>54</v>
      </c>
      <c r="U831" s="168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 x14ac:dyDescent="0.45">
      <c r="A832" s="54"/>
      <c r="B832" s="174"/>
      <c r="C832" s="177"/>
      <c r="D832" s="174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67" t="s">
        <v>54</v>
      </c>
      <c r="M832" s="168"/>
      <c r="N832" s="10"/>
      <c r="O832" s="11"/>
      <c r="P832" s="11"/>
      <c r="Q832" s="11"/>
      <c r="R832" s="11"/>
      <c r="S832" s="141" t="s">
        <v>54</v>
      </c>
      <c r="T832" s="167" t="s">
        <v>54</v>
      </c>
      <c r="U832" s="168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 x14ac:dyDescent="0.45">
      <c r="A833" s="24"/>
      <c r="B833" s="174"/>
      <c r="C833" s="177"/>
      <c r="D833" s="174"/>
      <c r="E833" s="100" t="s">
        <v>56</v>
      </c>
      <c r="F833" s="103">
        <f t="shared" ref="F833:J833" si="1464">F831-F832</f>
        <v>0</v>
      </c>
      <c r="G833" s="103">
        <f t="shared" si="1464"/>
        <v>0</v>
      </c>
      <c r="H833" s="103">
        <f t="shared" si="1464"/>
        <v>0</v>
      </c>
      <c r="I833" s="103">
        <f t="shared" si="1464"/>
        <v>0</v>
      </c>
      <c r="J833" s="103">
        <f t="shared" si="1464"/>
        <v>0</v>
      </c>
      <c r="K833" s="12" t="s">
        <v>54</v>
      </c>
      <c r="L833" s="169" t="s">
        <v>54</v>
      </c>
      <c r="M833" s="170"/>
      <c r="N833" s="103">
        <f t="shared" ref="N833:R833" si="1465">N831-N832</f>
        <v>0</v>
      </c>
      <c r="O833" s="103">
        <f t="shared" si="1465"/>
        <v>0</v>
      </c>
      <c r="P833" s="103">
        <f t="shared" si="1465"/>
        <v>0</v>
      </c>
      <c r="Q833" s="103">
        <f t="shared" si="1465"/>
        <v>0</v>
      </c>
      <c r="R833" s="103">
        <f t="shared" si="1465"/>
        <v>0</v>
      </c>
      <c r="S833" s="12" t="s">
        <v>54</v>
      </c>
      <c r="T833" s="169" t="s">
        <v>54</v>
      </c>
      <c r="U833" s="170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 x14ac:dyDescent="0.45">
      <c r="A834" s="25"/>
      <c r="B834" s="175"/>
      <c r="C834" s="178"/>
      <c r="D834" s="175"/>
      <c r="E834" s="100" t="s">
        <v>57</v>
      </c>
      <c r="F834" s="104">
        <f t="shared" ref="F834:J834" si="1466">(F831-F832)*10</f>
        <v>0</v>
      </c>
      <c r="G834" s="104">
        <f t="shared" si="1466"/>
        <v>0</v>
      </c>
      <c r="H834" s="104">
        <f t="shared" si="1466"/>
        <v>0</v>
      </c>
      <c r="I834" s="104">
        <f t="shared" si="1466"/>
        <v>0</v>
      </c>
      <c r="J834" s="104">
        <f t="shared" si="1466"/>
        <v>0</v>
      </c>
      <c r="K834" s="105">
        <f t="shared" ref="K834" si="1467">IFERROR(AVERAGE(F834:J834)," ")</f>
        <v>0</v>
      </c>
      <c r="L834" s="179" t="str">
        <f t="shared" ref="L834" si="1468">IFERROR((1-((MAX(F834:J834)-MIN(F834:J834))/(2*AVERAGE(F834:J834))))*100," ")</f>
        <v xml:space="preserve"> </v>
      </c>
      <c r="M834" s="180"/>
      <c r="N834" s="104">
        <f t="shared" ref="N834:R834" si="1469">(N831-N832)*10</f>
        <v>0</v>
      </c>
      <c r="O834" s="104">
        <f t="shared" si="1469"/>
        <v>0</v>
      </c>
      <c r="P834" s="104">
        <f t="shared" si="1469"/>
        <v>0</v>
      </c>
      <c r="Q834" s="104">
        <f t="shared" si="1469"/>
        <v>0</v>
      </c>
      <c r="R834" s="104">
        <f t="shared" si="1469"/>
        <v>0</v>
      </c>
      <c r="S834" s="105">
        <f t="shared" ref="S834" si="1470">IFERROR(AVERAGE(N834:R834)," ")</f>
        <v>0</v>
      </c>
      <c r="T834" s="171" t="str">
        <f t="shared" ref="T834" si="1471">IFERROR((1-((MAX(N834:R834)-MIN(N834:R834))/(2*AVERAGE(N834:R834))))*100," ")</f>
        <v xml:space="preserve"> </v>
      </c>
      <c r="U834" s="172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 x14ac:dyDescent="0.45">
      <c r="A835" s="21"/>
      <c r="B835" s="173"/>
      <c r="C835" s="176"/>
      <c r="D835" s="173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67" t="s">
        <v>54</v>
      </c>
      <c r="M835" s="168"/>
      <c r="N835" s="10"/>
      <c r="O835" s="11"/>
      <c r="P835" s="11"/>
      <c r="Q835" s="11"/>
      <c r="R835" s="11"/>
      <c r="S835" s="141" t="s">
        <v>54</v>
      </c>
      <c r="T835" s="167" t="s">
        <v>54</v>
      </c>
      <c r="U835" s="168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 x14ac:dyDescent="0.45">
      <c r="A836" s="54"/>
      <c r="B836" s="174"/>
      <c r="C836" s="177"/>
      <c r="D836" s="174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67" t="s">
        <v>54</v>
      </c>
      <c r="M836" s="168"/>
      <c r="N836" s="10"/>
      <c r="O836" s="11"/>
      <c r="P836" s="11"/>
      <c r="Q836" s="11"/>
      <c r="R836" s="11"/>
      <c r="S836" s="141" t="s">
        <v>54</v>
      </c>
      <c r="T836" s="167" t="s">
        <v>54</v>
      </c>
      <c r="U836" s="168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 x14ac:dyDescent="0.45">
      <c r="A837" s="24"/>
      <c r="B837" s="174"/>
      <c r="C837" s="177"/>
      <c r="D837" s="174"/>
      <c r="E837" s="100" t="s">
        <v>56</v>
      </c>
      <c r="F837" s="103">
        <f t="shared" ref="F837:J837" si="1472">F835-F836</f>
        <v>0</v>
      </c>
      <c r="G837" s="103">
        <f t="shared" si="1472"/>
        <v>0</v>
      </c>
      <c r="H837" s="103">
        <f t="shared" si="1472"/>
        <v>0</v>
      </c>
      <c r="I837" s="103">
        <f t="shared" si="1472"/>
        <v>0</v>
      </c>
      <c r="J837" s="103">
        <f t="shared" si="1472"/>
        <v>0</v>
      </c>
      <c r="K837" s="12" t="s">
        <v>54</v>
      </c>
      <c r="L837" s="169" t="s">
        <v>54</v>
      </c>
      <c r="M837" s="170"/>
      <c r="N837" s="103">
        <f t="shared" ref="N837:R837" si="1473">N835-N836</f>
        <v>0</v>
      </c>
      <c r="O837" s="103">
        <f t="shared" si="1473"/>
        <v>0</v>
      </c>
      <c r="P837" s="103">
        <f t="shared" si="1473"/>
        <v>0</v>
      </c>
      <c r="Q837" s="103">
        <f t="shared" si="1473"/>
        <v>0</v>
      </c>
      <c r="R837" s="103">
        <f t="shared" si="1473"/>
        <v>0</v>
      </c>
      <c r="S837" s="12" t="s">
        <v>54</v>
      </c>
      <c r="T837" s="169" t="s">
        <v>54</v>
      </c>
      <c r="U837" s="170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 x14ac:dyDescent="0.45">
      <c r="A838" s="25"/>
      <c r="B838" s="175"/>
      <c r="C838" s="178"/>
      <c r="D838" s="175"/>
      <c r="E838" s="100" t="s">
        <v>57</v>
      </c>
      <c r="F838" s="104">
        <f t="shared" ref="F838:J838" si="1474">(F835-F836)*10</f>
        <v>0</v>
      </c>
      <c r="G838" s="104">
        <f t="shared" si="1474"/>
        <v>0</v>
      </c>
      <c r="H838" s="104">
        <f t="shared" si="1474"/>
        <v>0</v>
      </c>
      <c r="I838" s="104">
        <f t="shared" si="1474"/>
        <v>0</v>
      </c>
      <c r="J838" s="104">
        <f t="shared" si="1474"/>
        <v>0</v>
      </c>
      <c r="K838" s="105">
        <f t="shared" ref="K838" si="1475">IFERROR(AVERAGE(F838:J838)," ")</f>
        <v>0</v>
      </c>
      <c r="L838" s="179" t="str">
        <f t="shared" ref="L838" si="1476">IFERROR((1-((MAX(F838:J838)-MIN(F838:J838))/(2*AVERAGE(F838:J838))))*100," ")</f>
        <v xml:space="preserve"> </v>
      </c>
      <c r="M838" s="180"/>
      <c r="N838" s="104">
        <f t="shared" ref="N838:R838" si="1477">(N835-N836)*10</f>
        <v>0</v>
      </c>
      <c r="O838" s="104">
        <f t="shared" si="1477"/>
        <v>0</v>
      </c>
      <c r="P838" s="104">
        <f t="shared" si="1477"/>
        <v>0</v>
      </c>
      <c r="Q838" s="104">
        <f t="shared" si="1477"/>
        <v>0</v>
      </c>
      <c r="R838" s="104">
        <f t="shared" si="1477"/>
        <v>0</v>
      </c>
      <c r="S838" s="105">
        <f t="shared" ref="S838" si="1478">IFERROR(AVERAGE(N838:R838)," ")</f>
        <v>0</v>
      </c>
      <c r="T838" s="171" t="str">
        <f t="shared" ref="T838" si="1479">IFERROR((1-((MAX(N838:R838)-MIN(N838:R838))/(2*AVERAGE(N838:R838))))*100," ")</f>
        <v xml:space="preserve"> </v>
      </c>
      <c r="U838" s="172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 x14ac:dyDescent="0.45">
      <c r="A839" s="21"/>
      <c r="B839" s="173"/>
      <c r="C839" s="176"/>
      <c r="D839" s="173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67" t="s">
        <v>54</v>
      </c>
      <c r="M839" s="168"/>
      <c r="N839" s="10"/>
      <c r="O839" s="11"/>
      <c r="P839" s="11"/>
      <c r="Q839" s="11"/>
      <c r="R839" s="11"/>
      <c r="S839" s="141" t="s">
        <v>54</v>
      </c>
      <c r="T839" s="167" t="s">
        <v>54</v>
      </c>
      <c r="U839" s="168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 x14ac:dyDescent="0.45">
      <c r="A840" s="54"/>
      <c r="B840" s="174"/>
      <c r="C840" s="177"/>
      <c r="D840" s="174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67" t="s">
        <v>54</v>
      </c>
      <c r="M840" s="168"/>
      <c r="N840" s="10"/>
      <c r="O840" s="11"/>
      <c r="P840" s="11"/>
      <c r="Q840" s="11"/>
      <c r="R840" s="11"/>
      <c r="S840" s="141" t="s">
        <v>54</v>
      </c>
      <c r="T840" s="167" t="s">
        <v>54</v>
      </c>
      <c r="U840" s="168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 x14ac:dyDescent="0.45">
      <c r="A841" s="24"/>
      <c r="B841" s="174"/>
      <c r="C841" s="177"/>
      <c r="D841" s="174"/>
      <c r="E841" s="100" t="s">
        <v>56</v>
      </c>
      <c r="F841" s="103">
        <f t="shared" ref="F841:J841" si="1480">F839-F840</f>
        <v>0</v>
      </c>
      <c r="G841" s="103">
        <f t="shared" si="1480"/>
        <v>0</v>
      </c>
      <c r="H841" s="103">
        <f t="shared" si="1480"/>
        <v>0</v>
      </c>
      <c r="I841" s="103">
        <f t="shared" si="1480"/>
        <v>0</v>
      </c>
      <c r="J841" s="103">
        <f t="shared" si="1480"/>
        <v>0</v>
      </c>
      <c r="K841" s="12" t="s">
        <v>54</v>
      </c>
      <c r="L841" s="169" t="s">
        <v>54</v>
      </c>
      <c r="M841" s="170"/>
      <c r="N841" s="103">
        <f t="shared" ref="N841:R841" si="1481">N839-N840</f>
        <v>0</v>
      </c>
      <c r="O841" s="103">
        <f t="shared" si="1481"/>
        <v>0</v>
      </c>
      <c r="P841" s="103">
        <f t="shared" si="1481"/>
        <v>0</v>
      </c>
      <c r="Q841" s="103">
        <f t="shared" si="1481"/>
        <v>0</v>
      </c>
      <c r="R841" s="103">
        <f t="shared" si="1481"/>
        <v>0</v>
      </c>
      <c r="S841" s="12" t="s">
        <v>54</v>
      </c>
      <c r="T841" s="169" t="s">
        <v>54</v>
      </c>
      <c r="U841" s="170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 x14ac:dyDescent="0.45">
      <c r="A842" s="25"/>
      <c r="B842" s="175"/>
      <c r="C842" s="178"/>
      <c r="D842" s="175"/>
      <c r="E842" s="100" t="s">
        <v>57</v>
      </c>
      <c r="F842" s="104">
        <f t="shared" ref="F842:J842" si="1482">(F839-F840)*10</f>
        <v>0</v>
      </c>
      <c r="G842" s="104">
        <f t="shared" si="1482"/>
        <v>0</v>
      </c>
      <c r="H842" s="104">
        <f t="shared" si="1482"/>
        <v>0</v>
      </c>
      <c r="I842" s="104">
        <f t="shared" si="1482"/>
        <v>0</v>
      </c>
      <c r="J842" s="104">
        <f t="shared" si="1482"/>
        <v>0</v>
      </c>
      <c r="K842" s="105">
        <f t="shared" ref="K842" si="1483">IFERROR(AVERAGE(F842:J842)," ")</f>
        <v>0</v>
      </c>
      <c r="L842" s="179" t="str">
        <f t="shared" ref="L842" si="1484">IFERROR((1-((MAX(F842:J842)-MIN(F842:J842))/(2*AVERAGE(F842:J842))))*100," ")</f>
        <v xml:space="preserve"> </v>
      </c>
      <c r="M842" s="180"/>
      <c r="N842" s="104">
        <f t="shared" ref="N842:R842" si="1485">(N839-N840)*10</f>
        <v>0</v>
      </c>
      <c r="O842" s="104">
        <f t="shared" si="1485"/>
        <v>0</v>
      </c>
      <c r="P842" s="104">
        <f t="shared" si="1485"/>
        <v>0</v>
      </c>
      <c r="Q842" s="104">
        <f t="shared" si="1485"/>
        <v>0</v>
      </c>
      <c r="R842" s="104">
        <f t="shared" si="1485"/>
        <v>0</v>
      </c>
      <c r="S842" s="105">
        <f t="shared" ref="S842" si="1486">IFERROR(AVERAGE(N842:R842)," ")</f>
        <v>0</v>
      </c>
      <c r="T842" s="171" t="str">
        <f t="shared" ref="T842" si="1487">IFERROR((1-((MAX(N842:R842)-MIN(N842:R842))/(2*AVERAGE(N842:R842))))*100," ")</f>
        <v xml:space="preserve"> </v>
      </c>
      <c r="U842" s="172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 x14ac:dyDescent="0.45">
      <c r="A843" s="21"/>
      <c r="B843" s="173"/>
      <c r="C843" s="176"/>
      <c r="D843" s="173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67" t="s">
        <v>54</v>
      </c>
      <c r="M843" s="168"/>
      <c r="N843" s="10"/>
      <c r="O843" s="11"/>
      <c r="P843" s="11"/>
      <c r="Q843" s="11"/>
      <c r="R843" s="11"/>
      <c r="S843" s="141" t="s">
        <v>54</v>
      </c>
      <c r="T843" s="167" t="s">
        <v>54</v>
      </c>
      <c r="U843" s="168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 x14ac:dyDescent="0.45">
      <c r="A844" s="54"/>
      <c r="B844" s="174"/>
      <c r="C844" s="177"/>
      <c r="D844" s="174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67" t="s">
        <v>54</v>
      </c>
      <c r="M844" s="168"/>
      <c r="N844" s="10"/>
      <c r="O844" s="11"/>
      <c r="P844" s="11"/>
      <c r="Q844" s="11"/>
      <c r="R844" s="11"/>
      <c r="S844" s="141" t="s">
        <v>54</v>
      </c>
      <c r="T844" s="167" t="s">
        <v>54</v>
      </c>
      <c r="U844" s="168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 x14ac:dyDescent="0.45">
      <c r="A845" s="24"/>
      <c r="B845" s="174"/>
      <c r="C845" s="177"/>
      <c r="D845" s="174"/>
      <c r="E845" s="100" t="s">
        <v>56</v>
      </c>
      <c r="F845" s="103">
        <f t="shared" ref="F845:J845" si="1488">F843-F844</f>
        <v>0</v>
      </c>
      <c r="G845" s="103">
        <f t="shared" si="1488"/>
        <v>0</v>
      </c>
      <c r="H845" s="103">
        <f t="shared" si="1488"/>
        <v>0</v>
      </c>
      <c r="I845" s="103">
        <f t="shared" si="1488"/>
        <v>0</v>
      </c>
      <c r="J845" s="103">
        <f t="shared" si="1488"/>
        <v>0</v>
      </c>
      <c r="K845" s="12" t="s">
        <v>54</v>
      </c>
      <c r="L845" s="169" t="s">
        <v>54</v>
      </c>
      <c r="M845" s="170"/>
      <c r="N845" s="103">
        <f t="shared" ref="N845:R845" si="1489">N843-N844</f>
        <v>0</v>
      </c>
      <c r="O845" s="103">
        <f t="shared" si="1489"/>
        <v>0</v>
      </c>
      <c r="P845" s="103">
        <f t="shared" si="1489"/>
        <v>0</v>
      </c>
      <c r="Q845" s="103">
        <f t="shared" si="1489"/>
        <v>0</v>
      </c>
      <c r="R845" s="103">
        <f t="shared" si="1489"/>
        <v>0</v>
      </c>
      <c r="S845" s="12" t="s">
        <v>54</v>
      </c>
      <c r="T845" s="169" t="s">
        <v>54</v>
      </c>
      <c r="U845" s="170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 x14ac:dyDescent="0.45">
      <c r="A846" s="25"/>
      <c r="B846" s="175"/>
      <c r="C846" s="178"/>
      <c r="D846" s="175"/>
      <c r="E846" s="100" t="s">
        <v>57</v>
      </c>
      <c r="F846" s="104">
        <f t="shared" ref="F846:J846" si="1490">(F843-F844)*10</f>
        <v>0</v>
      </c>
      <c r="G846" s="104">
        <f t="shared" si="1490"/>
        <v>0</v>
      </c>
      <c r="H846" s="104">
        <f t="shared" si="1490"/>
        <v>0</v>
      </c>
      <c r="I846" s="104">
        <f t="shared" si="1490"/>
        <v>0</v>
      </c>
      <c r="J846" s="104">
        <f t="shared" si="1490"/>
        <v>0</v>
      </c>
      <c r="K846" s="105">
        <f t="shared" ref="K846" si="1491">IFERROR(AVERAGE(F846:J846)," ")</f>
        <v>0</v>
      </c>
      <c r="L846" s="179" t="str">
        <f t="shared" ref="L846" si="1492">IFERROR((1-((MAX(F846:J846)-MIN(F846:J846))/(2*AVERAGE(F846:J846))))*100," ")</f>
        <v xml:space="preserve"> </v>
      </c>
      <c r="M846" s="180"/>
      <c r="N846" s="104">
        <f t="shared" ref="N846:R846" si="1493">(N843-N844)*10</f>
        <v>0</v>
      </c>
      <c r="O846" s="104">
        <f t="shared" si="1493"/>
        <v>0</v>
      </c>
      <c r="P846" s="104">
        <f t="shared" si="1493"/>
        <v>0</v>
      </c>
      <c r="Q846" s="104">
        <f t="shared" si="1493"/>
        <v>0</v>
      </c>
      <c r="R846" s="104">
        <f t="shared" si="1493"/>
        <v>0</v>
      </c>
      <c r="S846" s="105">
        <f t="shared" ref="S846" si="1494">IFERROR(AVERAGE(N846:R846)," ")</f>
        <v>0</v>
      </c>
      <c r="T846" s="171" t="str">
        <f t="shared" ref="T846" si="1495">IFERROR((1-((MAX(N846:R846)-MIN(N846:R846))/(2*AVERAGE(N846:R846))))*100," ")</f>
        <v xml:space="preserve"> </v>
      </c>
      <c r="U846" s="172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 x14ac:dyDescent="0.45">
      <c r="A847" s="21"/>
      <c r="B847" s="173"/>
      <c r="C847" s="176"/>
      <c r="D847" s="173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67" t="s">
        <v>54</v>
      </c>
      <c r="M847" s="168"/>
      <c r="N847" s="10"/>
      <c r="O847" s="11"/>
      <c r="P847" s="11"/>
      <c r="Q847" s="11"/>
      <c r="R847" s="11"/>
      <c r="S847" s="141" t="s">
        <v>54</v>
      </c>
      <c r="T847" s="167" t="s">
        <v>54</v>
      </c>
      <c r="U847" s="168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 x14ac:dyDescent="0.45">
      <c r="A848" s="54"/>
      <c r="B848" s="174"/>
      <c r="C848" s="177"/>
      <c r="D848" s="174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67" t="s">
        <v>54</v>
      </c>
      <c r="M848" s="168"/>
      <c r="N848" s="10"/>
      <c r="O848" s="11"/>
      <c r="P848" s="11"/>
      <c r="Q848" s="11"/>
      <c r="R848" s="11"/>
      <c r="S848" s="141" t="s">
        <v>54</v>
      </c>
      <c r="T848" s="167" t="s">
        <v>54</v>
      </c>
      <c r="U848" s="168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 x14ac:dyDescent="0.45">
      <c r="A849" s="24"/>
      <c r="B849" s="174"/>
      <c r="C849" s="177"/>
      <c r="D849" s="174"/>
      <c r="E849" s="100" t="s">
        <v>56</v>
      </c>
      <c r="F849" s="103">
        <f t="shared" ref="F849:J849" si="1496">F847-F848</f>
        <v>0</v>
      </c>
      <c r="G849" s="103">
        <f t="shared" si="1496"/>
        <v>0</v>
      </c>
      <c r="H849" s="103">
        <f t="shared" si="1496"/>
        <v>0</v>
      </c>
      <c r="I849" s="103">
        <f t="shared" si="1496"/>
        <v>0</v>
      </c>
      <c r="J849" s="103">
        <f t="shared" si="1496"/>
        <v>0</v>
      </c>
      <c r="K849" s="12" t="s">
        <v>54</v>
      </c>
      <c r="L849" s="169" t="s">
        <v>54</v>
      </c>
      <c r="M849" s="170"/>
      <c r="N849" s="103">
        <f t="shared" ref="N849:R849" si="1497">N847-N848</f>
        <v>0</v>
      </c>
      <c r="O849" s="103">
        <f t="shared" si="1497"/>
        <v>0</v>
      </c>
      <c r="P849" s="103">
        <f t="shared" si="1497"/>
        <v>0</v>
      </c>
      <c r="Q849" s="103">
        <f t="shared" si="1497"/>
        <v>0</v>
      </c>
      <c r="R849" s="103">
        <f t="shared" si="1497"/>
        <v>0</v>
      </c>
      <c r="S849" s="12" t="s">
        <v>54</v>
      </c>
      <c r="T849" s="169" t="s">
        <v>54</v>
      </c>
      <c r="U849" s="170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 x14ac:dyDescent="0.45">
      <c r="A850" s="25"/>
      <c r="B850" s="175"/>
      <c r="C850" s="178"/>
      <c r="D850" s="175"/>
      <c r="E850" s="100" t="s">
        <v>57</v>
      </c>
      <c r="F850" s="104">
        <f t="shared" ref="F850:J850" si="1498">(F847-F848)*10</f>
        <v>0</v>
      </c>
      <c r="G850" s="104">
        <f t="shared" si="1498"/>
        <v>0</v>
      </c>
      <c r="H850" s="104">
        <f t="shared" si="1498"/>
        <v>0</v>
      </c>
      <c r="I850" s="104">
        <f t="shared" si="1498"/>
        <v>0</v>
      </c>
      <c r="J850" s="104">
        <f t="shared" si="1498"/>
        <v>0</v>
      </c>
      <c r="K850" s="105">
        <f t="shared" ref="K850" si="1499">IFERROR(AVERAGE(F850:J850)," ")</f>
        <v>0</v>
      </c>
      <c r="L850" s="179" t="str">
        <f t="shared" ref="L850" si="1500">IFERROR((1-((MAX(F850:J850)-MIN(F850:J850))/(2*AVERAGE(F850:J850))))*100," ")</f>
        <v xml:space="preserve"> </v>
      </c>
      <c r="M850" s="180"/>
      <c r="N850" s="104">
        <f t="shared" ref="N850:R850" si="1501">(N847-N848)*10</f>
        <v>0</v>
      </c>
      <c r="O850" s="104">
        <f t="shared" si="1501"/>
        <v>0</v>
      </c>
      <c r="P850" s="104">
        <f t="shared" si="1501"/>
        <v>0</v>
      </c>
      <c r="Q850" s="104">
        <f t="shared" si="1501"/>
        <v>0</v>
      </c>
      <c r="R850" s="104">
        <f t="shared" si="1501"/>
        <v>0</v>
      </c>
      <c r="S850" s="105">
        <f t="shared" ref="S850" si="1502">IFERROR(AVERAGE(N850:R850)," ")</f>
        <v>0</v>
      </c>
      <c r="T850" s="171" t="str">
        <f t="shared" ref="T850" si="1503">IFERROR((1-((MAX(N850:R850)-MIN(N850:R850))/(2*AVERAGE(N850:R850))))*100," ")</f>
        <v xml:space="preserve"> </v>
      </c>
      <c r="U850" s="172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 x14ac:dyDescent="0.45">
      <c r="A851" s="21"/>
      <c r="B851" s="173"/>
      <c r="C851" s="176"/>
      <c r="D851" s="173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67" t="s">
        <v>54</v>
      </c>
      <c r="M851" s="168"/>
      <c r="N851" s="10"/>
      <c r="O851" s="11"/>
      <c r="P851" s="11"/>
      <c r="Q851" s="11"/>
      <c r="R851" s="11"/>
      <c r="S851" s="141" t="s">
        <v>54</v>
      </c>
      <c r="T851" s="167" t="s">
        <v>54</v>
      </c>
      <c r="U851" s="168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 x14ac:dyDescent="0.45">
      <c r="A852" s="54"/>
      <c r="B852" s="174"/>
      <c r="C852" s="177"/>
      <c r="D852" s="174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67" t="s">
        <v>54</v>
      </c>
      <c r="M852" s="168"/>
      <c r="N852" s="10"/>
      <c r="O852" s="11"/>
      <c r="P852" s="11"/>
      <c r="Q852" s="11"/>
      <c r="R852" s="11"/>
      <c r="S852" s="141" t="s">
        <v>54</v>
      </c>
      <c r="T852" s="167" t="s">
        <v>54</v>
      </c>
      <c r="U852" s="168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 x14ac:dyDescent="0.45">
      <c r="A853" s="24"/>
      <c r="B853" s="174"/>
      <c r="C853" s="177"/>
      <c r="D853" s="174"/>
      <c r="E853" s="100" t="s">
        <v>56</v>
      </c>
      <c r="F853" s="103">
        <f t="shared" ref="F853:J853" si="1504">F851-F852</f>
        <v>0</v>
      </c>
      <c r="G853" s="103">
        <f t="shared" si="1504"/>
        <v>0</v>
      </c>
      <c r="H853" s="103">
        <f t="shared" si="1504"/>
        <v>0</v>
      </c>
      <c r="I853" s="103">
        <f t="shared" si="1504"/>
        <v>0</v>
      </c>
      <c r="J853" s="103">
        <f t="shared" si="1504"/>
        <v>0</v>
      </c>
      <c r="K853" s="12" t="s">
        <v>54</v>
      </c>
      <c r="L853" s="169" t="s">
        <v>54</v>
      </c>
      <c r="M853" s="170"/>
      <c r="N853" s="103">
        <f t="shared" ref="N853:R853" si="1505">N851-N852</f>
        <v>0</v>
      </c>
      <c r="O853" s="103">
        <f t="shared" si="1505"/>
        <v>0</v>
      </c>
      <c r="P853" s="103">
        <f t="shared" si="1505"/>
        <v>0</v>
      </c>
      <c r="Q853" s="103">
        <f t="shared" si="1505"/>
        <v>0</v>
      </c>
      <c r="R853" s="103">
        <f t="shared" si="1505"/>
        <v>0</v>
      </c>
      <c r="S853" s="12" t="s">
        <v>54</v>
      </c>
      <c r="T853" s="169" t="s">
        <v>54</v>
      </c>
      <c r="U853" s="170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 x14ac:dyDescent="0.45">
      <c r="A854" s="25"/>
      <c r="B854" s="175"/>
      <c r="C854" s="178"/>
      <c r="D854" s="175"/>
      <c r="E854" s="100" t="s">
        <v>57</v>
      </c>
      <c r="F854" s="104">
        <f t="shared" ref="F854:J854" si="1506">(F851-F852)*10</f>
        <v>0</v>
      </c>
      <c r="G854" s="104">
        <f t="shared" si="1506"/>
        <v>0</v>
      </c>
      <c r="H854" s="104">
        <f t="shared" si="1506"/>
        <v>0</v>
      </c>
      <c r="I854" s="104">
        <f t="shared" si="1506"/>
        <v>0</v>
      </c>
      <c r="J854" s="104">
        <f t="shared" si="1506"/>
        <v>0</v>
      </c>
      <c r="K854" s="105">
        <f t="shared" ref="K854" si="1507">IFERROR(AVERAGE(F854:J854)," ")</f>
        <v>0</v>
      </c>
      <c r="L854" s="179" t="str">
        <f t="shared" ref="L854" si="1508">IFERROR((1-((MAX(F854:J854)-MIN(F854:J854))/(2*AVERAGE(F854:J854))))*100," ")</f>
        <v xml:space="preserve"> </v>
      </c>
      <c r="M854" s="180"/>
      <c r="N854" s="104">
        <f t="shared" ref="N854:R854" si="1509">(N851-N852)*10</f>
        <v>0</v>
      </c>
      <c r="O854" s="104">
        <f t="shared" si="1509"/>
        <v>0</v>
      </c>
      <c r="P854" s="104">
        <f t="shared" si="1509"/>
        <v>0</v>
      </c>
      <c r="Q854" s="104">
        <f t="shared" si="1509"/>
        <v>0</v>
      </c>
      <c r="R854" s="104">
        <f t="shared" si="1509"/>
        <v>0</v>
      </c>
      <c r="S854" s="105">
        <f t="shared" ref="S854" si="1510">IFERROR(AVERAGE(N854:R854)," ")</f>
        <v>0</v>
      </c>
      <c r="T854" s="171" t="str">
        <f t="shared" ref="T854" si="1511">IFERROR((1-((MAX(N854:R854)-MIN(N854:R854))/(2*AVERAGE(N854:R854))))*100," ")</f>
        <v xml:space="preserve"> </v>
      </c>
      <c r="U854" s="172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 x14ac:dyDescent="0.45">
      <c r="A855" s="21"/>
      <c r="B855" s="173"/>
      <c r="C855" s="176"/>
      <c r="D855" s="173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67" t="s">
        <v>54</v>
      </c>
      <c r="M855" s="168"/>
      <c r="N855" s="10"/>
      <c r="O855" s="11"/>
      <c r="P855" s="11"/>
      <c r="Q855" s="11"/>
      <c r="R855" s="11"/>
      <c r="S855" s="141" t="s">
        <v>54</v>
      </c>
      <c r="T855" s="167" t="s">
        <v>54</v>
      </c>
      <c r="U855" s="168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 x14ac:dyDescent="0.45">
      <c r="A856" s="54"/>
      <c r="B856" s="174"/>
      <c r="C856" s="177"/>
      <c r="D856" s="174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67" t="s">
        <v>54</v>
      </c>
      <c r="M856" s="168"/>
      <c r="N856" s="10"/>
      <c r="O856" s="11"/>
      <c r="P856" s="11"/>
      <c r="Q856" s="11"/>
      <c r="R856" s="11"/>
      <c r="S856" s="141" t="s">
        <v>54</v>
      </c>
      <c r="T856" s="167" t="s">
        <v>54</v>
      </c>
      <c r="U856" s="168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 x14ac:dyDescent="0.45">
      <c r="A857" s="24"/>
      <c r="B857" s="174"/>
      <c r="C857" s="177"/>
      <c r="D857" s="174"/>
      <c r="E857" s="100" t="s">
        <v>56</v>
      </c>
      <c r="F857" s="103">
        <f t="shared" ref="F857:J857" si="1512">F855-F856</f>
        <v>0</v>
      </c>
      <c r="G857" s="103">
        <f t="shared" si="1512"/>
        <v>0</v>
      </c>
      <c r="H857" s="103">
        <f t="shared" si="1512"/>
        <v>0</v>
      </c>
      <c r="I857" s="103">
        <f t="shared" si="1512"/>
        <v>0</v>
      </c>
      <c r="J857" s="103">
        <f t="shared" si="1512"/>
        <v>0</v>
      </c>
      <c r="K857" s="12" t="s">
        <v>54</v>
      </c>
      <c r="L857" s="169" t="s">
        <v>54</v>
      </c>
      <c r="M857" s="170"/>
      <c r="N857" s="103">
        <f t="shared" ref="N857:R857" si="1513">N855-N856</f>
        <v>0</v>
      </c>
      <c r="O857" s="103">
        <f t="shared" si="1513"/>
        <v>0</v>
      </c>
      <c r="P857" s="103">
        <f t="shared" si="1513"/>
        <v>0</v>
      </c>
      <c r="Q857" s="103">
        <f t="shared" si="1513"/>
        <v>0</v>
      </c>
      <c r="R857" s="103">
        <f t="shared" si="1513"/>
        <v>0</v>
      </c>
      <c r="S857" s="12" t="s">
        <v>54</v>
      </c>
      <c r="T857" s="169" t="s">
        <v>54</v>
      </c>
      <c r="U857" s="170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 x14ac:dyDescent="0.45">
      <c r="A858" s="25"/>
      <c r="B858" s="175"/>
      <c r="C858" s="178"/>
      <c r="D858" s="175"/>
      <c r="E858" s="100" t="s">
        <v>57</v>
      </c>
      <c r="F858" s="104">
        <f t="shared" ref="F858:J858" si="1514">(F855-F856)*10</f>
        <v>0</v>
      </c>
      <c r="G858" s="104">
        <f t="shared" si="1514"/>
        <v>0</v>
      </c>
      <c r="H858" s="104">
        <f t="shared" si="1514"/>
        <v>0</v>
      </c>
      <c r="I858" s="104">
        <f t="shared" si="1514"/>
        <v>0</v>
      </c>
      <c r="J858" s="104">
        <f t="shared" si="1514"/>
        <v>0</v>
      </c>
      <c r="K858" s="105">
        <f t="shared" ref="K858" si="1515">IFERROR(AVERAGE(F858:J858)," ")</f>
        <v>0</v>
      </c>
      <c r="L858" s="179" t="str">
        <f t="shared" ref="L858" si="1516">IFERROR((1-((MAX(F858:J858)-MIN(F858:J858))/(2*AVERAGE(F858:J858))))*100," ")</f>
        <v xml:space="preserve"> </v>
      </c>
      <c r="M858" s="180"/>
      <c r="N858" s="104">
        <f t="shared" ref="N858:R858" si="1517">(N855-N856)*10</f>
        <v>0</v>
      </c>
      <c r="O858" s="104">
        <f t="shared" si="1517"/>
        <v>0</v>
      </c>
      <c r="P858" s="104">
        <f t="shared" si="1517"/>
        <v>0</v>
      </c>
      <c r="Q858" s="104">
        <f t="shared" si="1517"/>
        <v>0</v>
      </c>
      <c r="R858" s="104">
        <f t="shared" si="1517"/>
        <v>0</v>
      </c>
      <c r="S858" s="105">
        <f t="shared" ref="S858" si="1518">IFERROR(AVERAGE(N858:R858)," ")</f>
        <v>0</v>
      </c>
      <c r="T858" s="171" t="str">
        <f t="shared" ref="T858" si="1519">IFERROR((1-((MAX(N858:R858)-MIN(N858:R858))/(2*AVERAGE(N858:R858))))*100," ")</f>
        <v xml:space="preserve"> </v>
      </c>
      <c r="U858" s="172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 x14ac:dyDescent="0.45">
      <c r="A859" s="21"/>
      <c r="B859" s="173"/>
      <c r="C859" s="176"/>
      <c r="D859" s="173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67" t="s">
        <v>54</v>
      </c>
      <c r="M859" s="168"/>
      <c r="N859" s="10"/>
      <c r="O859" s="11"/>
      <c r="P859" s="11"/>
      <c r="Q859" s="11"/>
      <c r="R859" s="11"/>
      <c r="S859" s="141" t="s">
        <v>54</v>
      </c>
      <c r="T859" s="167" t="s">
        <v>54</v>
      </c>
      <c r="U859" s="168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 x14ac:dyDescent="0.45">
      <c r="A860" s="54"/>
      <c r="B860" s="174"/>
      <c r="C860" s="177"/>
      <c r="D860" s="174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67" t="s">
        <v>54</v>
      </c>
      <c r="M860" s="168"/>
      <c r="N860" s="10"/>
      <c r="O860" s="11"/>
      <c r="P860" s="11"/>
      <c r="Q860" s="11"/>
      <c r="R860" s="11"/>
      <c r="S860" s="141" t="s">
        <v>54</v>
      </c>
      <c r="T860" s="167" t="s">
        <v>54</v>
      </c>
      <c r="U860" s="168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 x14ac:dyDescent="0.45">
      <c r="A861" s="24"/>
      <c r="B861" s="174"/>
      <c r="C861" s="177"/>
      <c r="D861" s="174"/>
      <c r="E861" s="100" t="s">
        <v>56</v>
      </c>
      <c r="F861" s="103">
        <f t="shared" ref="F861:J861" si="1520">F859-F860</f>
        <v>0</v>
      </c>
      <c r="G861" s="103">
        <f t="shared" si="1520"/>
        <v>0</v>
      </c>
      <c r="H861" s="103">
        <f t="shared" si="1520"/>
        <v>0</v>
      </c>
      <c r="I861" s="103">
        <f t="shared" si="1520"/>
        <v>0</v>
      </c>
      <c r="J861" s="103">
        <f t="shared" si="1520"/>
        <v>0</v>
      </c>
      <c r="K861" s="12" t="s">
        <v>54</v>
      </c>
      <c r="L861" s="169" t="s">
        <v>54</v>
      </c>
      <c r="M861" s="170"/>
      <c r="N861" s="103">
        <f t="shared" ref="N861:R861" si="1521">N859-N860</f>
        <v>0</v>
      </c>
      <c r="O861" s="103">
        <f t="shared" si="1521"/>
        <v>0</v>
      </c>
      <c r="P861" s="103">
        <f t="shared" si="1521"/>
        <v>0</v>
      </c>
      <c r="Q861" s="103">
        <f t="shared" si="1521"/>
        <v>0</v>
      </c>
      <c r="R861" s="103">
        <f t="shared" si="1521"/>
        <v>0</v>
      </c>
      <c r="S861" s="12" t="s">
        <v>54</v>
      </c>
      <c r="T861" s="169" t="s">
        <v>54</v>
      </c>
      <c r="U861" s="170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 x14ac:dyDescent="0.45">
      <c r="A862" s="25"/>
      <c r="B862" s="175"/>
      <c r="C862" s="178"/>
      <c r="D862" s="175"/>
      <c r="E862" s="100" t="s">
        <v>57</v>
      </c>
      <c r="F862" s="104">
        <f t="shared" ref="F862:J862" si="1522">(F859-F860)*10</f>
        <v>0</v>
      </c>
      <c r="G862" s="104">
        <f t="shared" si="1522"/>
        <v>0</v>
      </c>
      <c r="H862" s="104">
        <f t="shared" si="1522"/>
        <v>0</v>
      </c>
      <c r="I862" s="104">
        <f t="shared" si="1522"/>
        <v>0</v>
      </c>
      <c r="J862" s="104">
        <f t="shared" si="1522"/>
        <v>0</v>
      </c>
      <c r="K862" s="105">
        <f t="shared" ref="K862" si="1523">IFERROR(AVERAGE(F862:J862)," ")</f>
        <v>0</v>
      </c>
      <c r="L862" s="179" t="str">
        <f t="shared" ref="L862" si="1524">IFERROR((1-((MAX(F862:J862)-MIN(F862:J862))/(2*AVERAGE(F862:J862))))*100," ")</f>
        <v xml:space="preserve"> </v>
      </c>
      <c r="M862" s="180"/>
      <c r="N862" s="104">
        <f t="shared" ref="N862:R862" si="1525">(N859-N860)*10</f>
        <v>0</v>
      </c>
      <c r="O862" s="104">
        <f t="shared" si="1525"/>
        <v>0</v>
      </c>
      <c r="P862" s="104">
        <f t="shared" si="1525"/>
        <v>0</v>
      </c>
      <c r="Q862" s="104">
        <f t="shared" si="1525"/>
        <v>0</v>
      </c>
      <c r="R862" s="104">
        <f t="shared" si="1525"/>
        <v>0</v>
      </c>
      <c r="S862" s="105">
        <f t="shared" ref="S862" si="1526">IFERROR(AVERAGE(N862:R862)," ")</f>
        <v>0</v>
      </c>
      <c r="T862" s="171" t="str">
        <f t="shared" ref="T862" si="1527">IFERROR((1-((MAX(N862:R862)-MIN(N862:R862))/(2*AVERAGE(N862:R862))))*100," ")</f>
        <v xml:space="preserve"> </v>
      </c>
      <c r="U862" s="172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 x14ac:dyDescent="0.45">
      <c r="A863" s="21"/>
      <c r="B863" s="173"/>
      <c r="C863" s="176"/>
      <c r="D863" s="173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67" t="s">
        <v>54</v>
      </c>
      <c r="M863" s="168"/>
      <c r="N863" s="10"/>
      <c r="O863" s="11"/>
      <c r="P863" s="11"/>
      <c r="Q863" s="11"/>
      <c r="R863" s="11"/>
      <c r="S863" s="141" t="s">
        <v>54</v>
      </c>
      <c r="T863" s="167" t="s">
        <v>54</v>
      </c>
      <c r="U863" s="168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 x14ac:dyDescent="0.45">
      <c r="A864" s="54"/>
      <c r="B864" s="174"/>
      <c r="C864" s="177"/>
      <c r="D864" s="174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67" t="s">
        <v>54</v>
      </c>
      <c r="M864" s="168"/>
      <c r="N864" s="10"/>
      <c r="O864" s="11"/>
      <c r="P864" s="11"/>
      <c r="Q864" s="11"/>
      <c r="R864" s="11"/>
      <c r="S864" s="141" t="s">
        <v>54</v>
      </c>
      <c r="T864" s="167" t="s">
        <v>54</v>
      </c>
      <c r="U864" s="168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 x14ac:dyDescent="0.45">
      <c r="A865" s="24"/>
      <c r="B865" s="174"/>
      <c r="C865" s="177"/>
      <c r="D865" s="174"/>
      <c r="E865" s="100" t="s">
        <v>56</v>
      </c>
      <c r="F865" s="103">
        <f t="shared" ref="F865:J865" si="1528">F863-F864</f>
        <v>0</v>
      </c>
      <c r="G865" s="103">
        <f t="shared" si="1528"/>
        <v>0</v>
      </c>
      <c r="H865" s="103">
        <f t="shared" si="1528"/>
        <v>0</v>
      </c>
      <c r="I865" s="103">
        <f t="shared" si="1528"/>
        <v>0</v>
      </c>
      <c r="J865" s="103">
        <f t="shared" si="1528"/>
        <v>0</v>
      </c>
      <c r="K865" s="12" t="s">
        <v>54</v>
      </c>
      <c r="L865" s="169" t="s">
        <v>54</v>
      </c>
      <c r="M865" s="170"/>
      <c r="N865" s="103">
        <f t="shared" ref="N865:R865" si="1529">N863-N864</f>
        <v>0</v>
      </c>
      <c r="O865" s="103">
        <f t="shared" si="1529"/>
        <v>0</v>
      </c>
      <c r="P865" s="103">
        <f t="shared" si="1529"/>
        <v>0</v>
      </c>
      <c r="Q865" s="103">
        <f t="shared" si="1529"/>
        <v>0</v>
      </c>
      <c r="R865" s="103">
        <f t="shared" si="1529"/>
        <v>0</v>
      </c>
      <c r="S865" s="12" t="s">
        <v>54</v>
      </c>
      <c r="T865" s="169" t="s">
        <v>54</v>
      </c>
      <c r="U865" s="170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 x14ac:dyDescent="0.45">
      <c r="A866" s="25"/>
      <c r="B866" s="175"/>
      <c r="C866" s="178"/>
      <c r="D866" s="175"/>
      <c r="E866" s="100" t="s">
        <v>57</v>
      </c>
      <c r="F866" s="104">
        <f t="shared" ref="F866:J866" si="1530">(F863-F864)*10</f>
        <v>0</v>
      </c>
      <c r="G866" s="104">
        <f t="shared" si="1530"/>
        <v>0</v>
      </c>
      <c r="H866" s="104">
        <f t="shared" si="1530"/>
        <v>0</v>
      </c>
      <c r="I866" s="104">
        <f t="shared" si="1530"/>
        <v>0</v>
      </c>
      <c r="J866" s="104">
        <f t="shared" si="1530"/>
        <v>0</v>
      </c>
      <c r="K866" s="105">
        <f t="shared" ref="K866" si="1531">IFERROR(AVERAGE(F866:J866)," ")</f>
        <v>0</v>
      </c>
      <c r="L866" s="179" t="str">
        <f t="shared" ref="L866" si="1532">IFERROR((1-((MAX(F866:J866)-MIN(F866:J866))/(2*AVERAGE(F866:J866))))*100," ")</f>
        <v xml:space="preserve"> </v>
      </c>
      <c r="M866" s="180"/>
      <c r="N866" s="104">
        <f t="shared" ref="N866:R866" si="1533">(N863-N864)*10</f>
        <v>0</v>
      </c>
      <c r="O866" s="104">
        <f t="shared" si="1533"/>
        <v>0</v>
      </c>
      <c r="P866" s="104">
        <f t="shared" si="1533"/>
        <v>0</v>
      </c>
      <c r="Q866" s="104">
        <f t="shared" si="1533"/>
        <v>0</v>
      </c>
      <c r="R866" s="104">
        <f t="shared" si="1533"/>
        <v>0</v>
      </c>
      <c r="S866" s="105">
        <f t="shared" ref="S866" si="1534">IFERROR(AVERAGE(N866:R866)," ")</f>
        <v>0</v>
      </c>
      <c r="T866" s="171" t="str">
        <f t="shared" ref="T866" si="1535">IFERROR((1-((MAX(N866:R866)-MIN(N866:R866))/(2*AVERAGE(N866:R866))))*100," ")</f>
        <v xml:space="preserve"> </v>
      </c>
      <c r="U866" s="172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 x14ac:dyDescent="0.45">
      <c r="A867" s="21"/>
      <c r="B867" s="173"/>
      <c r="C867" s="176"/>
      <c r="D867" s="173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67" t="s">
        <v>54</v>
      </c>
      <c r="M867" s="168"/>
      <c r="N867" s="10"/>
      <c r="O867" s="11"/>
      <c r="P867" s="11"/>
      <c r="Q867" s="11"/>
      <c r="R867" s="11"/>
      <c r="S867" s="141" t="s">
        <v>54</v>
      </c>
      <c r="T867" s="167" t="s">
        <v>54</v>
      </c>
      <c r="U867" s="168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 x14ac:dyDescent="0.45">
      <c r="A868" s="54"/>
      <c r="B868" s="174"/>
      <c r="C868" s="177"/>
      <c r="D868" s="174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67" t="s">
        <v>54</v>
      </c>
      <c r="M868" s="168"/>
      <c r="N868" s="10"/>
      <c r="O868" s="11"/>
      <c r="P868" s="11"/>
      <c r="Q868" s="11"/>
      <c r="R868" s="11"/>
      <c r="S868" s="141" t="s">
        <v>54</v>
      </c>
      <c r="T868" s="167" t="s">
        <v>54</v>
      </c>
      <c r="U868" s="168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 x14ac:dyDescent="0.45">
      <c r="A869" s="24"/>
      <c r="B869" s="174"/>
      <c r="C869" s="177"/>
      <c r="D869" s="174"/>
      <c r="E869" s="100" t="s">
        <v>56</v>
      </c>
      <c r="F869" s="103">
        <f t="shared" ref="F869:J869" si="1536">F867-F868</f>
        <v>0</v>
      </c>
      <c r="G869" s="103">
        <f t="shared" si="1536"/>
        <v>0</v>
      </c>
      <c r="H869" s="103">
        <f t="shared" si="1536"/>
        <v>0</v>
      </c>
      <c r="I869" s="103">
        <f t="shared" si="1536"/>
        <v>0</v>
      </c>
      <c r="J869" s="103">
        <f t="shared" si="1536"/>
        <v>0</v>
      </c>
      <c r="K869" s="12" t="s">
        <v>54</v>
      </c>
      <c r="L869" s="169" t="s">
        <v>54</v>
      </c>
      <c r="M869" s="170"/>
      <c r="N869" s="103">
        <f t="shared" ref="N869:R869" si="1537">N867-N868</f>
        <v>0</v>
      </c>
      <c r="O869" s="103">
        <f t="shared" si="1537"/>
        <v>0</v>
      </c>
      <c r="P869" s="103">
        <f t="shared" si="1537"/>
        <v>0</v>
      </c>
      <c r="Q869" s="103">
        <f t="shared" si="1537"/>
        <v>0</v>
      </c>
      <c r="R869" s="103">
        <f t="shared" si="1537"/>
        <v>0</v>
      </c>
      <c r="S869" s="12" t="s">
        <v>54</v>
      </c>
      <c r="T869" s="169" t="s">
        <v>54</v>
      </c>
      <c r="U869" s="170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 x14ac:dyDescent="0.45">
      <c r="A870" s="25"/>
      <c r="B870" s="175"/>
      <c r="C870" s="178"/>
      <c r="D870" s="175"/>
      <c r="E870" s="100" t="s">
        <v>57</v>
      </c>
      <c r="F870" s="104">
        <f t="shared" ref="F870:J870" si="1538">(F867-F868)*10</f>
        <v>0</v>
      </c>
      <c r="G870" s="104">
        <f t="shared" si="1538"/>
        <v>0</v>
      </c>
      <c r="H870" s="104">
        <f t="shared" si="1538"/>
        <v>0</v>
      </c>
      <c r="I870" s="104">
        <f t="shared" si="1538"/>
        <v>0</v>
      </c>
      <c r="J870" s="104">
        <f t="shared" si="1538"/>
        <v>0</v>
      </c>
      <c r="K870" s="105">
        <f t="shared" ref="K870" si="1539">IFERROR(AVERAGE(F870:J870)," ")</f>
        <v>0</v>
      </c>
      <c r="L870" s="179" t="str">
        <f t="shared" ref="L870" si="1540">IFERROR((1-((MAX(F870:J870)-MIN(F870:J870))/(2*AVERAGE(F870:J870))))*100," ")</f>
        <v xml:space="preserve"> </v>
      </c>
      <c r="M870" s="180"/>
      <c r="N870" s="104">
        <f t="shared" ref="N870:R870" si="1541">(N867-N868)*10</f>
        <v>0</v>
      </c>
      <c r="O870" s="104">
        <f t="shared" si="1541"/>
        <v>0</v>
      </c>
      <c r="P870" s="104">
        <f t="shared" si="1541"/>
        <v>0</v>
      </c>
      <c r="Q870" s="104">
        <f t="shared" si="1541"/>
        <v>0</v>
      </c>
      <c r="R870" s="104">
        <f t="shared" si="1541"/>
        <v>0</v>
      </c>
      <c r="S870" s="105">
        <f t="shared" ref="S870" si="1542">IFERROR(AVERAGE(N870:R870)," ")</f>
        <v>0</v>
      </c>
      <c r="T870" s="171" t="str">
        <f t="shared" ref="T870" si="1543">IFERROR((1-((MAX(N870:R870)-MIN(N870:R870))/(2*AVERAGE(N870:R870))))*100," ")</f>
        <v xml:space="preserve"> </v>
      </c>
      <c r="U870" s="172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 x14ac:dyDescent="0.45">
      <c r="A871" s="21"/>
      <c r="B871" s="173"/>
      <c r="C871" s="176"/>
      <c r="D871" s="173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67" t="s">
        <v>54</v>
      </c>
      <c r="M871" s="168"/>
      <c r="N871" s="10"/>
      <c r="O871" s="11"/>
      <c r="P871" s="11"/>
      <c r="Q871" s="11"/>
      <c r="R871" s="11"/>
      <c r="S871" s="141" t="s">
        <v>54</v>
      </c>
      <c r="T871" s="167" t="s">
        <v>54</v>
      </c>
      <c r="U871" s="168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 x14ac:dyDescent="0.45">
      <c r="A872" s="54"/>
      <c r="B872" s="174"/>
      <c r="C872" s="177"/>
      <c r="D872" s="174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67" t="s">
        <v>54</v>
      </c>
      <c r="M872" s="168"/>
      <c r="N872" s="10"/>
      <c r="O872" s="11"/>
      <c r="P872" s="11"/>
      <c r="Q872" s="11"/>
      <c r="R872" s="11"/>
      <c r="S872" s="141" t="s">
        <v>54</v>
      </c>
      <c r="T872" s="167" t="s">
        <v>54</v>
      </c>
      <c r="U872" s="168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 x14ac:dyDescent="0.45">
      <c r="A873" s="24"/>
      <c r="B873" s="174"/>
      <c r="C873" s="177"/>
      <c r="D873" s="174"/>
      <c r="E873" s="100" t="s">
        <v>56</v>
      </c>
      <c r="F873" s="103">
        <f t="shared" ref="F873:J873" si="1544">F871-F872</f>
        <v>0</v>
      </c>
      <c r="G873" s="103">
        <f t="shared" si="1544"/>
        <v>0</v>
      </c>
      <c r="H873" s="103">
        <f t="shared" si="1544"/>
        <v>0</v>
      </c>
      <c r="I873" s="103">
        <f t="shared" si="1544"/>
        <v>0</v>
      </c>
      <c r="J873" s="103">
        <f t="shared" si="1544"/>
        <v>0</v>
      </c>
      <c r="K873" s="12" t="s">
        <v>54</v>
      </c>
      <c r="L873" s="169" t="s">
        <v>54</v>
      </c>
      <c r="M873" s="170"/>
      <c r="N873" s="103">
        <f t="shared" ref="N873:R873" si="1545">N871-N872</f>
        <v>0</v>
      </c>
      <c r="O873" s="103">
        <f t="shared" si="1545"/>
        <v>0</v>
      </c>
      <c r="P873" s="103">
        <f t="shared" si="1545"/>
        <v>0</v>
      </c>
      <c r="Q873" s="103">
        <f t="shared" si="1545"/>
        <v>0</v>
      </c>
      <c r="R873" s="103">
        <f t="shared" si="1545"/>
        <v>0</v>
      </c>
      <c r="S873" s="12" t="s">
        <v>54</v>
      </c>
      <c r="T873" s="169" t="s">
        <v>54</v>
      </c>
      <c r="U873" s="170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 x14ac:dyDescent="0.45">
      <c r="A874" s="25"/>
      <c r="B874" s="175"/>
      <c r="C874" s="178"/>
      <c r="D874" s="175"/>
      <c r="E874" s="100" t="s">
        <v>57</v>
      </c>
      <c r="F874" s="104">
        <f t="shared" ref="F874:J874" si="1546">(F871-F872)*10</f>
        <v>0</v>
      </c>
      <c r="G874" s="104">
        <f t="shared" si="1546"/>
        <v>0</v>
      </c>
      <c r="H874" s="104">
        <f t="shared" si="1546"/>
        <v>0</v>
      </c>
      <c r="I874" s="104">
        <f t="shared" si="1546"/>
        <v>0</v>
      </c>
      <c r="J874" s="104">
        <f t="shared" si="1546"/>
        <v>0</v>
      </c>
      <c r="K874" s="105">
        <f t="shared" ref="K874" si="1547">IFERROR(AVERAGE(F874:J874)," ")</f>
        <v>0</v>
      </c>
      <c r="L874" s="179" t="str">
        <f t="shared" ref="L874" si="1548">IFERROR((1-((MAX(F874:J874)-MIN(F874:J874))/(2*AVERAGE(F874:J874))))*100," ")</f>
        <v xml:space="preserve"> </v>
      </c>
      <c r="M874" s="180"/>
      <c r="N874" s="104">
        <f t="shared" ref="N874:R874" si="1549">(N871-N872)*10</f>
        <v>0</v>
      </c>
      <c r="O874" s="104">
        <f t="shared" si="1549"/>
        <v>0</v>
      </c>
      <c r="P874" s="104">
        <f t="shared" si="1549"/>
        <v>0</v>
      </c>
      <c r="Q874" s="104">
        <f t="shared" si="1549"/>
        <v>0</v>
      </c>
      <c r="R874" s="104">
        <f t="shared" si="1549"/>
        <v>0</v>
      </c>
      <c r="S874" s="105">
        <f t="shared" ref="S874" si="1550">IFERROR(AVERAGE(N874:R874)," ")</f>
        <v>0</v>
      </c>
      <c r="T874" s="171" t="str">
        <f t="shared" ref="T874" si="1551">IFERROR((1-((MAX(N874:R874)-MIN(N874:R874))/(2*AVERAGE(N874:R874))))*100," ")</f>
        <v xml:space="preserve"> </v>
      </c>
      <c r="U874" s="172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 x14ac:dyDescent="0.45">
      <c r="A875" s="21"/>
      <c r="B875" s="173"/>
      <c r="C875" s="176"/>
      <c r="D875" s="173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67" t="s">
        <v>54</v>
      </c>
      <c r="M875" s="168"/>
      <c r="N875" s="10"/>
      <c r="O875" s="11"/>
      <c r="P875" s="11"/>
      <c r="Q875" s="11"/>
      <c r="R875" s="11"/>
      <c r="S875" s="141" t="s">
        <v>54</v>
      </c>
      <c r="T875" s="167" t="s">
        <v>54</v>
      </c>
      <c r="U875" s="168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 x14ac:dyDescent="0.45">
      <c r="A876" s="54"/>
      <c r="B876" s="174"/>
      <c r="C876" s="177"/>
      <c r="D876" s="174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67" t="s">
        <v>54</v>
      </c>
      <c r="M876" s="168"/>
      <c r="N876" s="10"/>
      <c r="O876" s="11"/>
      <c r="P876" s="11"/>
      <c r="Q876" s="11"/>
      <c r="R876" s="11"/>
      <c r="S876" s="141" t="s">
        <v>54</v>
      </c>
      <c r="T876" s="167" t="s">
        <v>54</v>
      </c>
      <c r="U876" s="168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 x14ac:dyDescent="0.45">
      <c r="A877" s="24"/>
      <c r="B877" s="174"/>
      <c r="C877" s="177"/>
      <c r="D877" s="174"/>
      <c r="E877" s="100" t="s">
        <v>56</v>
      </c>
      <c r="F877" s="103">
        <f t="shared" ref="F877:J877" si="1552">F875-F876</f>
        <v>0</v>
      </c>
      <c r="G877" s="103">
        <f t="shared" si="1552"/>
        <v>0</v>
      </c>
      <c r="H877" s="103">
        <f t="shared" si="1552"/>
        <v>0</v>
      </c>
      <c r="I877" s="103">
        <f t="shared" si="1552"/>
        <v>0</v>
      </c>
      <c r="J877" s="103">
        <f t="shared" si="1552"/>
        <v>0</v>
      </c>
      <c r="K877" s="12" t="s">
        <v>54</v>
      </c>
      <c r="L877" s="169" t="s">
        <v>54</v>
      </c>
      <c r="M877" s="170"/>
      <c r="N877" s="103">
        <f t="shared" ref="N877:R877" si="1553">N875-N876</f>
        <v>0</v>
      </c>
      <c r="O877" s="103">
        <f t="shared" si="1553"/>
        <v>0</v>
      </c>
      <c r="P877" s="103">
        <f t="shared" si="1553"/>
        <v>0</v>
      </c>
      <c r="Q877" s="103">
        <f t="shared" si="1553"/>
        <v>0</v>
      </c>
      <c r="R877" s="103">
        <f t="shared" si="1553"/>
        <v>0</v>
      </c>
      <c r="S877" s="12" t="s">
        <v>54</v>
      </c>
      <c r="T877" s="169" t="s">
        <v>54</v>
      </c>
      <c r="U877" s="170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 x14ac:dyDescent="0.45">
      <c r="A878" s="25"/>
      <c r="B878" s="175"/>
      <c r="C878" s="178"/>
      <c r="D878" s="175"/>
      <c r="E878" s="100" t="s">
        <v>57</v>
      </c>
      <c r="F878" s="104">
        <f t="shared" ref="F878:J878" si="1554">(F875-F876)*10</f>
        <v>0</v>
      </c>
      <c r="G878" s="104">
        <f t="shared" si="1554"/>
        <v>0</v>
      </c>
      <c r="H878" s="104">
        <f t="shared" si="1554"/>
        <v>0</v>
      </c>
      <c r="I878" s="104">
        <f t="shared" si="1554"/>
        <v>0</v>
      </c>
      <c r="J878" s="104">
        <f t="shared" si="1554"/>
        <v>0</v>
      </c>
      <c r="K878" s="105">
        <f t="shared" ref="K878" si="1555">IFERROR(AVERAGE(F878:J878)," ")</f>
        <v>0</v>
      </c>
      <c r="L878" s="179" t="str">
        <f t="shared" ref="L878" si="1556">IFERROR((1-((MAX(F878:J878)-MIN(F878:J878))/(2*AVERAGE(F878:J878))))*100," ")</f>
        <v xml:space="preserve"> </v>
      </c>
      <c r="M878" s="180"/>
      <c r="N878" s="104">
        <f t="shared" ref="N878:R878" si="1557">(N875-N876)*10</f>
        <v>0</v>
      </c>
      <c r="O878" s="104">
        <f t="shared" si="1557"/>
        <v>0</v>
      </c>
      <c r="P878" s="104">
        <f t="shared" si="1557"/>
        <v>0</v>
      </c>
      <c r="Q878" s="104">
        <f t="shared" si="1557"/>
        <v>0</v>
      </c>
      <c r="R878" s="104">
        <f t="shared" si="1557"/>
        <v>0</v>
      </c>
      <c r="S878" s="105">
        <f t="shared" ref="S878" si="1558">IFERROR(AVERAGE(N878:R878)," ")</f>
        <v>0</v>
      </c>
      <c r="T878" s="171" t="str">
        <f t="shared" ref="T878" si="1559">IFERROR((1-((MAX(N878:R878)-MIN(N878:R878))/(2*AVERAGE(N878:R878))))*100," ")</f>
        <v xml:space="preserve"> </v>
      </c>
      <c r="U878" s="172"/>
      <c r="V878" s="9"/>
      <c r="W878" s="9"/>
      <c r="X878" s="9"/>
      <c r="Y878" s="9"/>
      <c r="Z878" s="5"/>
      <c r="AA878" s="6"/>
      <c r="AB878" s="6"/>
      <c r="AC878" s="7"/>
      <c r="AD878" s="8"/>
    </row>
    <row r="879" spans="1:30" ht="21.75" x14ac:dyDescent="0.45">
      <c r="A879" s="21"/>
      <c r="B879" s="173"/>
      <c r="C879" s="176"/>
      <c r="D879" s="173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67" t="s">
        <v>54</v>
      </c>
      <c r="M879" s="168"/>
      <c r="N879" s="10"/>
      <c r="O879" s="11"/>
      <c r="P879" s="11"/>
      <c r="Q879" s="11"/>
      <c r="R879" s="11"/>
      <c r="S879" s="141" t="s">
        <v>54</v>
      </c>
      <c r="T879" s="167" t="s">
        <v>54</v>
      </c>
      <c r="U879" s="168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 x14ac:dyDescent="0.45">
      <c r="A880" s="54"/>
      <c r="B880" s="174"/>
      <c r="C880" s="177"/>
      <c r="D880" s="174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67" t="s">
        <v>54</v>
      </c>
      <c r="M880" s="168"/>
      <c r="N880" s="10"/>
      <c r="O880" s="11"/>
      <c r="P880" s="11"/>
      <c r="Q880" s="11"/>
      <c r="R880" s="11"/>
      <c r="S880" s="141" t="s">
        <v>54</v>
      </c>
      <c r="T880" s="167" t="s">
        <v>54</v>
      </c>
      <c r="U880" s="168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 x14ac:dyDescent="0.45">
      <c r="A881" s="24"/>
      <c r="B881" s="174"/>
      <c r="C881" s="177"/>
      <c r="D881" s="174"/>
      <c r="E881" s="100" t="s">
        <v>56</v>
      </c>
      <c r="F881" s="103">
        <f t="shared" ref="F881:J881" si="1560">F879-F880</f>
        <v>0</v>
      </c>
      <c r="G881" s="103">
        <f t="shared" si="1560"/>
        <v>0</v>
      </c>
      <c r="H881" s="103">
        <f t="shared" si="1560"/>
        <v>0</v>
      </c>
      <c r="I881" s="103">
        <f t="shared" si="1560"/>
        <v>0</v>
      </c>
      <c r="J881" s="103">
        <f t="shared" si="1560"/>
        <v>0</v>
      </c>
      <c r="K881" s="12" t="s">
        <v>54</v>
      </c>
      <c r="L881" s="169" t="s">
        <v>54</v>
      </c>
      <c r="M881" s="170"/>
      <c r="N881" s="103">
        <f t="shared" ref="N881:R881" si="1561">N879-N880</f>
        <v>0</v>
      </c>
      <c r="O881" s="103">
        <f t="shared" si="1561"/>
        <v>0</v>
      </c>
      <c r="P881" s="103">
        <f t="shared" si="1561"/>
        <v>0</v>
      </c>
      <c r="Q881" s="103">
        <f t="shared" si="1561"/>
        <v>0</v>
      </c>
      <c r="R881" s="103">
        <f t="shared" si="1561"/>
        <v>0</v>
      </c>
      <c r="S881" s="12" t="s">
        <v>54</v>
      </c>
      <c r="T881" s="169" t="s">
        <v>54</v>
      </c>
      <c r="U881" s="170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 x14ac:dyDescent="0.45">
      <c r="A882" s="25"/>
      <c r="B882" s="175"/>
      <c r="C882" s="178"/>
      <c r="D882" s="175"/>
      <c r="E882" s="100" t="s">
        <v>57</v>
      </c>
      <c r="F882" s="104">
        <f t="shared" ref="F882:J882" si="1562">(F879-F880)*10</f>
        <v>0</v>
      </c>
      <c r="G882" s="104">
        <f t="shared" si="1562"/>
        <v>0</v>
      </c>
      <c r="H882" s="104">
        <f t="shared" si="1562"/>
        <v>0</v>
      </c>
      <c r="I882" s="104">
        <f t="shared" si="1562"/>
        <v>0</v>
      </c>
      <c r="J882" s="104">
        <f t="shared" si="1562"/>
        <v>0</v>
      </c>
      <c r="K882" s="105">
        <f t="shared" ref="K882" si="1563">IFERROR(AVERAGE(F882:J882)," ")</f>
        <v>0</v>
      </c>
      <c r="L882" s="179" t="str">
        <f t="shared" ref="L882" si="1564">IFERROR((1-((MAX(F882:J882)-MIN(F882:J882))/(2*AVERAGE(F882:J882))))*100," ")</f>
        <v xml:space="preserve"> </v>
      </c>
      <c r="M882" s="180"/>
      <c r="N882" s="104">
        <f t="shared" ref="N882:R882" si="1565">(N879-N880)*10</f>
        <v>0</v>
      </c>
      <c r="O882" s="104">
        <f t="shared" si="1565"/>
        <v>0</v>
      </c>
      <c r="P882" s="104">
        <f t="shared" si="1565"/>
        <v>0</v>
      </c>
      <c r="Q882" s="104">
        <f t="shared" si="1565"/>
        <v>0</v>
      </c>
      <c r="R882" s="104">
        <f t="shared" si="1565"/>
        <v>0</v>
      </c>
      <c r="S882" s="105">
        <f t="shared" ref="S882" si="1566">IFERROR(AVERAGE(N882:R882)," ")</f>
        <v>0</v>
      </c>
      <c r="T882" s="171" t="str">
        <f t="shared" ref="T882" si="1567">IFERROR((1-((MAX(N882:R882)-MIN(N882:R882))/(2*AVERAGE(N882:R882))))*100," ")</f>
        <v xml:space="preserve"> </v>
      </c>
      <c r="U882" s="172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 x14ac:dyDescent="0.45">
      <c r="A883" s="21"/>
      <c r="B883" s="173"/>
      <c r="C883" s="176"/>
      <c r="D883" s="173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67" t="s">
        <v>54</v>
      </c>
      <c r="M883" s="168"/>
      <c r="N883" s="10"/>
      <c r="O883" s="11"/>
      <c r="P883" s="11"/>
      <c r="Q883" s="11"/>
      <c r="R883" s="11"/>
      <c r="S883" s="141" t="s">
        <v>54</v>
      </c>
      <c r="T883" s="167" t="s">
        <v>54</v>
      </c>
      <c r="U883" s="168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 x14ac:dyDescent="0.45">
      <c r="A884" s="54"/>
      <c r="B884" s="174"/>
      <c r="C884" s="177"/>
      <c r="D884" s="174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67" t="s">
        <v>54</v>
      </c>
      <c r="M884" s="168"/>
      <c r="N884" s="10"/>
      <c r="O884" s="11"/>
      <c r="P884" s="11"/>
      <c r="Q884" s="11"/>
      <c r="R884" s="11"/>
      <c r="S884" s="141" t="s">
        <v>54</v>
      </c>
      <c r="T884" s="167" t="s">
        <v>54</v>
      </c>
      <c r="U884" s="168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 x14ac:dyDescent="0.45">
      <c r="A885" s="24"/>
      <c r="B885" s="174"/>
      <c r="C885" s="177"/>
      <c r="D885" s="174"/>
      <c r="E885" s="100" t="s">
        <v>56</v>
      </c>
      <c r="F885" s="103">
        <f t="shared" ref="F885:J885" si="1568">F883-F884</f>
        <v>0</v>
      </c>
      <c r="G885" s="103">
        <f t="shared" si="1568"/>
        <v>0</v>
      </c>
      <c r="H885" s="103">
        <f t="shared" si="1568"/>
        <v>0</v>
      </c>
      <c r="I885" s="103">
        <f t="shared" si="1568"/>
        <v>0</v>
      </c>
      <c r="J885" s="103">
        <f t="shared" si="1568"/>
        <v>0</v>
      </c>
      <c r="K885" s="12" t="s">
        <v>54</v>
      </c>
      <c r="L885" s="169" t="s">
        <v>54</v>
      </c>
      <c r="M885" s="170"/>
      <c r="N885" s="103">
        <f t="shared" ref="N885:R885" si="1569">N883-N884</f>
        <v>0</v>
      </c>
      <c r="O885" s="103">
        <f t="shared" si="1569"/>
        <v>0</v>
      </c>
      <c r="P885" s="103">
        <f t="shared" si="1569"/>
        <v>0</v>
      </c>
      <c r="Q885" s="103">
        <f t="shared" si="1569"/>
        <v>0</v>
      </c>
      <c r="R885" s="103">
        <f t="shared" si="1569"/>
        <v>0</v>
      </c>
      <c r="S885" s="12" t="s">
        <v>54</v>
      </c>
      <c r="T885" s="169" t="s">
        <v>54</v>
      </c>
      <c r="U885" s="170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 x14ac:dyDescent="0.45">
      <c r="A886" s="25"/>
      <c r="B886" s="175"/>
      <c r="C886" s="178"/>
      <c r="D886" s="175"/>
      <c r="E886" s="100" t="s">
        <v>57</v>
      </c>
      <c r="F886" s="104">
        <f t="shared" ref="F886:J886" si="1570">(F883-F884)*10</f>
        <v>0</v>
      </c>
      <c r="G886" s="104">
        <f t="shared" si="1570"/>
        <v>0</v>
      </c>
      <c r="H886" s="104">
        <f t="shared" si="1570"/>
        <v>0</v>
      </c>
      <c r="I886" s="104">
        <f t="shared" si="1570"/>
        <v>0</v>
      </c>
      <c r="J886" s="104">
        <f t="shared" si="1570"/>
        <v>0</v>
      </c>
      <c r="K886" s="105">
        <f t="shared" ref="K886" si="1571">IFERROR(AVERAGE(F886:J886)," ")</f>
        <v>0</v>
      </c>
      <c r="L886" s="179" t="str">
        <f t="shared" ref="L886" si="1572">IFERROR((1-((MAX(F886:J886)-MIN(F886:J886))/(2*AVERAGE(F886:J886))))*100," ")</f>
        <v xml:space="preserve"> </v>
      </c>
      <c r="M886" s="180"/>
      <c r="N886" s="104">
        <f t="shared" ref="N886:R886" si="1573">(N883-N884)*10</f>
        <v>0</v>
      </c>
      <c r="O886" s="104">
        <f t="shared" si="1573"/>
        <v>0</v>
      </c>
      <c r="P886" s="104">
        <f t="shared" si="1573"/>
        <v>0</v>
      </c>
      <c r="Q886" s="104">
        <f t="shared" si="1573"/>
        <v>0</v>
      </c>
      <c r="R886" s="104">
        <f t="shared" si="1573"/>
        <v>0</v>
      </c>
      <c r="S886" s="105">
        <f t="shared" ref="S886" si="1574">IFERROR(AVERAGE(N886:R886)," ")</f>
        <v>0</v>
      </c>
      <c r="T886" s="171" t="str">
        <f t="shared" ref="T886" si="1575">IFERROR((1-((MAX(N886:R886)-MIN(N886:R886))/(2*AVERAGE(N886:R886))))*100," ")</f>
        <v xml:space="preserve"> </v>
      </c>
      <c r="U886" s="172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 x14ac:dyDescent="0.45">
      <c r="A887" s="21"/>
      <c r="B887" s="173"/>
      <c r="C887" s="176"/>
      <c r="D887" s="173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67" t="s">
        <v>54</v>
      </c>
      <c r="M887" s="168"/>
      <c r="N887" s="10"/>
      <c r="O887" s="11"/>
      <c r="P887" s="11"/>
      <c r="Q887" s="11"/>
      <c r="R887" s="11"/>
      <c r="S887" s="141" t="s">
        <v>54</v>
      </c>
      <c r="T887" s="167" t="s">
        <v>54</v>
      </c>
      <c r="U887" s="168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 x14ac:dyDescent="0.45">
      <c r="A888" s="54"/>
      <c r="B888" s="174"/>
      <c r="C888" s="177"/>
      <c r="D888" s="174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67" t="s">
        <v>54</v>
      </c>
      <c r="M888" s="168"/>
      <c r="N888" s="10"/>
      <c r="O888" s="11"/>
      <c r="P888" s="11"/>
      <c r="Q888" s="11"/>
      <c r="R888" s="11"/>
      <c r="S888" s="141" t="s">
        <v>54</v>
      </c>
      <c r="T888" s="167" t="s">
        <v>54</v>
      </c>
      <c r="U888" s="168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 x14ac:dyDescent="0.45">
      <c r="A889" s="24"/>
      <c r="B889" s="174"/>
      <c r="C889" s="177"/>
      <c r="D889" s="174"/>
      <c r="E889" s="100" t="s">
        <v>56</v>
      </c>
      <c r="F889" s="103">
        <f t="shared" ref="F889:J889" si="1576">F887-F888</f>
        <v>0</v>
      </c>
      <c r="G889" s="103">
        <f t="shared" si="1576"/>
        <v>0</v>
      </c>
      <c r="H889" s="103">
        <f t="shared" si="1576"/>
        <v>0</v>
      </c>
      <c r="I889" s="103">
        <f t="shared" si="1576"/>
        <v>0</v>
      </c>
      <c r="J889" s="103">
        <f t="shared" si="1576"/>
        <v>0</v>
      </c>
      <c r="K889" s="12" t="s">
        <v>54</v>
      </c>
      <c r="L889" s="169" t="s">
        <v>54</v>
      </c>
      <c r="M889" s="170"/>
      <c r="N889" s="103">
        <f t="shared" ref="N889:R889" si="1577">N887-N888</f>
        <v>0</v>
      </c>
      <c r="O889" s="103">
        <f t="shared" si="1577"/>
        <v>0</v>
      </c>
      <c r="P889" s="103">
        <f t="shared" si="1577"/>
        <v>0</v>
      </c>
      <c r="Q889" s="103">
        <f t="shared" si="1577"/>
        <v>0</v>
      </c>
      <c r="R889" s="103">
        <f t="shared" si="1577"/>
        <v>0</v>
      </c>
      <c r="S889" s="12" t="s">
        <v>54</v>
      </c>
      <c r="T889" s="169" t="s">
        <v>54</v>
      </c>
      <c r="U889" s="170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 x14ac:dyDescent="0.45">
      <c r="A890" s="25"/>
      <c r="B890" s="175"/>
      <c r="C890" s="178"/>
      <c r="D890" s="175"/>
      <c r="E890" s="100" t="s">
        <v>57</v>
      </c>
      <c r="F890" s="104">
        <f t="shared" ref="F890:J890" si="1578">(F887-F888)*10</f>
        <v>0</v>
      </c>
      <c r="G890" s="104">
        <f t="shared" si="1578"/>
        <v>0</v>
      </c>
      <c r="H890" s="104">
        <f t="shared" si="1578"/>
        <v>0</v>
      </c>
      <c r="I890" s="104">
        <f t="shared" si="1578"/>
        <v>0</v>
      </c>
      <c r="J890" s="104">
        <f t="shared" si="1578"/>
        <v>0</v>
      </c>
      <c r="K890" s="105">
        <f t="shared" ref="K890" si="1579">IFERROR(AVERAGE(F890:J890)," ")</f>
        <v>0</v>
      </c>
      <c r="L890" s="179" t="str">
        <f t="shared" ref="L890" si="1580">IFERROR((1-((MAX(F890:J890)-MIN(F890:J890))/(2*AVERAGE(F890:J890))))*100," ")</f>
        <v xml:space="preserve"> </v>
      </c>
      <c r="M890" s="180"/>
      <c r="N890" s="104">
        <f t="shared" ref="N890:R890" si="1581">(N887-N888)*10</f>
        <v>0</v>
      </c>
      <c r="O890" s="104">
        <f t="shared" si="1581"/>
        <v>0</v>
      </c>
      <c r="P890" s="104">
        <f t="shared" si="1581"/>
        <v>0</v>
      </c>
      <c r="Q890" s="104">
        <f t="shared" si="1581"/>
        <v>0</v>
      </c>
      <c r="R890" s="104">
        <f t="shared" si="1581"/>
        <v>0</v>
      </c>
      <c r="S890" s="105">
        <f t="shared" ref="S890" si="1582">IFERROR(AVERAGE(N890:R890)," ")</f>
        <v>0</v>
      </c>
      <c r="T890" s="171" t="str">
        <f t="shared" ref="T890" si="1583">IFERROR((1-((MAX(N890:R890)-MIN(N890:R890))/(2*AVERAGE(N890:R890))))*100," ")</f>
        <v xml:space="preserve"> </v>
      </c>
      <c r="U890" s="172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 x14ac:dyDescent="0.45">
      <c r="A891" s="21"/>
      <c r="B891" s="173"/>
      <c r="C891" s="176"/>
      <c r="D891" s="173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67" t="s">
        <v>54</v>
      </c>
      <c r="M891" s="168"/>
      <c r="N891" s="10"/>
      <c r="O891" s="11"/>
      <c r="P891" s="11"/>
      <c r="Q891" s="11"/>
      <c r="R891" s="11"/>
      <c r="S891" s="141" t="s">
        <v>54</v>
      </c>
      <c r="T891" s="167" t="s">
        <v>54</v>
      </c>
      <c r="U891" s="168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 x14ac:dyDescent="0.45">
      <c r="A892" s="54"/>
      <c r="B892" s="174"/>
      <c r="C892" s="177"/>
      <c r="D892" s="174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67" t="s">
        <v>54</v>
      </c>
      <c r="M892" s="168"/>
      <c r="N892" s="10"/>
      <c r="O892" s="11"/>
      <c r="P892" s="11"/>
      <c r="Q892" s="11"/>
      <c r="R892" s="11"/>
      <c r="S892" s="141" t="s">
        <v>54</v>
      </c>
      <c r="T892" s="167" t="s">
        <v>54</v>
      </c>
      <c r="U892" s="168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 x14ac:dyDescent="0.45">
      <c r="A893" s="24"/>
      <c r="B893" s="174"/>
      <c r="C893" s="177"/>
      <c r="D893" s="174"/>
      <c r="E893" s="100" t="s">
        <v>56</v>
      </c>
      <c r="F893" s="103">
        <f t="shared" ref="F893:J893" si="1584">F891-F892</f>
        <v>0</v>
      </c>
      <c r="G893" s="103">
        <f t="shared" si="1584"/>
        <v>0</v>
      </c>
      <c r="H893" s="103">
        <f t="shared" si="1584"/>
        <v>0</v>
      </c>
      <c r="I893" s="103">
        <f t="shared" si="1584"/>
        <v>0</v>
      </c>
      <c r="J893" s="103">
        <f t="shared" si="1584"/>
        <v>0</v>
      </c>
      <c r="K893" s="12" t="s">
        <v>54</v>
      </c>
      <c r="L893" s="169" t="s">
        <v>54</v>
      </c>
      <c r="M893" s="170"/>
      <c r="N893" s="103">
        <f t="shared" ref="N893:R893" si="1585">N891-N892</f>
        <v>0</v>
      </c>
      <c r="O893" s="103">
        <f t="shared" si="1585"/>
        <v>0</v>
      </c>
      <c r="P893" s="103">
        <f t="shared" si="1585"/>
        <v>0</v>
      </c>
      <c r="Q893" s="103">
        <f t="shared" si="1585"/>
        <v>0</v>
      </c>
      <c r="R893" s="103">
        <f t="shared" si="1585"/>
        <v>0</v>
      </c>
      <c r="S893" s="12" t="s">
        <v>54</v>
      </c>
      <c r="T893" s="169" t="s">
        <v>54</v>
      </c>
      <c r="U893" s="170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 x14ac:dyDescent="0.45">
      <c r="A894" s="25"/>
      <c r="B894" s="175"/>
      <c r="C894" s="178"/>
      <c r="D894" s="175"/>
      <c r="E894" s="100" t="s">
        <v>57</v>
      </c>
      <c r="F894" s="104">
        <f t="shared" ref="F894:J894" si="1586">(F891-F892)*10</f>
        <v>0</v>
      </c>
      <c r="G894" s="104">
        <f t="shared" si="1586"/>
        <v>0</v>
      </c>
      <c r="H894" s="104">
        <f t="shared" si="1586"/>
        <v>0</v>
      </c>
      <c r="I894" s="104">
        <f t="shared" si="1586"/>
        <v>0</v>
      </c>
      <c r="J894" s="104">
        <f t="shared" si="1586"/>
        <v>0</v>
      </c>
      <c r="K894" s="105">
        <f t="shared" ref="K894" si="1587">IFERROR(AVERAGE(F894:J894)," ")</f>
        <v>0</v>
      </c>
      <c r="L894" s="179" t="str">
        <f t="shared" ref="L894" si="1588">IFERROR((1-((MAX(F894:J894)-MIN(F894:J894))/(2*AVERAGE(F894:J894))))*100," ")</f>
        <v xml:space="preserve"> </v>
      </c>
      <c r="M894" s="180"/>
      <c r="N894" s="104">
        <f t="shared" ref="N894:R894" si="1589">(N891-N892)*10</f>
        <v>0</v>
      </c>
      <c r="O894" s="104">
        <f t="shared" si="1589"/>
        <v>0</v>
      </c>
      <c r="P894" s="104">
        <f t="shared" si="1589"/>
        <v>0</v>
      </c>
      <c r="Q894" s="104">
        <f t="shared" si="1589"/>
        <v>0</v>
      </c>
      <c r="R894" s="104">
        <f t="shared" si="1589"/>
        <v>0</v>
      </c>
      <c r="S894" s="105">
        <f t="shared" ref="S894" si="1590">IFERROR(AVERAGE(N894:R894)," ")</f>
        <v>0</v>
      </c>
      <c r="T894" s="171" t="str">
        <f t="shared" ref="T894" si="1591">IFERROR((1-((MAX(N894:R894)-MIN(N894:R894))/(2*AVERAGE(N894:R894))))*100," ")</f>
        <v xml:space="preserve"> </v>
      </c>
      <c r="U894" s="172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 x14ac:dyDescent="0.45">
      <c r="A895" s="21"/>
      <c r="B895" s="173"/>
      <c r="C895" s="176"/>
      <c r="D895" s="173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67" t="s">
        <v>54</v>
      </c>
      <c r="M895" s="168"/>
      <c r="N895" s="10"/>
      <c r="O895" s="11"/>
      <c r="P895" s="11"/>
      <c r="Q895" s="11"/>
      <c r="R895" s="11"/>
      <c r="S895" s="141" t="s">
        <v>54</v>
      </c>
      <c r="T895" s="167" t="s">
        <v>54</v>
      </c>
      <c r="U895" s="168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 x14ac:dyDescent="0.45">
      <c r="A896" s="54"/>
      <c r="B896" s="174"/>
      <c r="C896" s="177"/>
      <c r="D896" s="174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67" t="s">
        <v>54</v>
      </c>
      <c r="M896" s="168"/>
      <c r="N896" s="10"/>
      <c r="O896" s="11"/>
      <c r="P896" s="11"/>
      <c r="Q896" s="11"/>
      <c r="R896" s="11"/>
      <c r="S896" s="141" t="s">
        <v>54</v>
      </c>
      <c r="T896" s="167" t="s">
        <v>54</v>
      </c>
      <c r="U896" s="168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 x14ac:dyDescent="0.45">
      <c r="A897" s="24"/>
      <c r="B897" s="174"/>
      <c r="C897" s="177"/>
      <c r="D897" s="174"/>
      <c r="E897" s="100" t="s">
        <v>56</v>
      </c>
      <c r="F897" s="103">
        <f t="shared" ref="F897:J897" si="1592">F895-F896</f>
        <v>0</v>
      </c>
      <c r="G897" s="103">
        <f t="shared" si="1592"/>
        <v>0</v>
      </c>
      <c r="H897" s="103">
        <f t="shared" si="1592"/>
        <v>0</v>
      </c>
      <c r="I897" s="103">
        <f t="shared" si="1592"/>
        <v>0</v>
      </c>
      <c r="J897" s="103">
        <f t="shared" si="1592"/>
        <v>0</v>
      </c>
      <c r="K897" s="12" t="s">
        <v>54</v>
      </c>
      <c r="L897" s="169" t="s">
        <v>54</v>
      </c>
      <c r="M897" s="170"/>
      <c r="N897" s="103">
        <f t="shared" ref="N897:R897" si="1593">N895-N896</f>
        <v>0</v>
      </c>
      <c r="O897" s="103">
        <f t="shared" si="1593"/>
        <v>0</v>
      </c>
      <c r="P897" s="103">
        <f t="shared" si="1593"/>
        <v>0</v>
      </c>
      <c r="Q897" s="103">
        <f t="shared" si="1593"/>
        <v>0</v>
      </c>
      <c r="R897" s="103">
        <f t="shared" si="1593"/>
        <v>0</v>
      </c>
      <c r="S897" s="12" t="s">
        <v>54</v>
      </c>
      <c r="T897" s="169" t="s">
        <v>54</v>
      </c>
      <c r="U897" s="170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 x14ac:dyDescent="0.45">
      <c r="A898" s="25"/>
      <c r="B898" s="175"/>
      <c r="C898" s="178"/>
      <c r="D898" s="175"/>
      <c r="E898" s="100" t="s">
        <v>57</v>
      </c>
      <c r="F898" s="104">
        <f t="shared" ref="F898:J898" si="1594">(F895-F896)*10</f>
        <v>0</v>
      </c>
      <c r="G898" s="104">
        <f t="shared" si="1594"/>
        <v>0</v>
      </c>
      <c r="H898" s="104">
        <f t="shared" si="1594"/>
        <v>0</v>
      </c>
      <c r="I898" s="104">
        <f t="shared" si="1594"/>
        <v>0</v>
      </c>
      <c r="J898" s="104">
        <f t="shared" si="1594"/>
        <v>0</v>
      </c>
      <c r="K898" s="105">
        <f t="shared" ref="K898" si="1595">IFERROR(AVERAGE(F898:J898)," ")</f>
        <v>0</v>
      </c>
      <c r="L898" s="179" t="str">
        <f t="shared" ref="L898" si="1596">IFERROR((1-((MAX(F898:J898)-MIN(F898:J898))/(2*AVERAGE(F898:J898))))*100," ")</f>
        <v xml:space="preserve"> </v>
      </c>
      <c r="M898" s="180"/>
      <c r="N898" s="104">
        <f t="shared" ref="N898:R898" si="1597">(N895-N896)*10</f>
        <v>0</v>
      </c>
      <c r="O898" s="104">
        <f t="shared" si="1597"/>
        <v>0</v>
      </c>
      <c r="P898" s="104">
        <f t="shared" si="1597"/>
        <v>0</v>
      </c>
      <c r="Q898" s="104">
        <f t="shared" si="1597"/>
        <v>0</v>
      </c>
      <c r="R898" s="104">
        <f t="shared" si="1597"/>
        <v>0</v>
      </c>
      <c r="S898" s="105">
        <f t="shared" ref="S898" si="1598">IFERROR(AVERAGE(N898:R898)," ")</f>
        <v>0</v>
      </c>
      <c r="T898" s="171" t="str">
        <f t="shared" ref="T898" si="1599">IFERROR((1-((MAX(N898:R898)-MIN(N898:R898))/(2*AVERAGE(N898:R898))))*100," ")</f>
        <v xml:space="preserve"> </v>
      </c>
      <c r="U898" s="172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 x14ac:dyDescent="0.45">
      <c r="A899" s="21"/>
      <c r="B899" s="173"/>
      <c r="C899" s="176"/>
      <c r="D899" s="173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67" t="s">
        <v>54</v>
      </c>
      <c r="M899" s="168"/>
      <c r="N899" s="10"/>
      <c r="O899" s="11"/>
      <c r="P899" s="11"/>
      <c r="Q899" s="11"/>
      <c r="R899" s="11"/>
      <c r="S899" s="141" t="s">
        <v>54</v>
      </c>
      <c r="T899" s="167" t="s">
        <v>54</v>
      </c>
      <c r="U899" s="168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 x14ac:dyDescent="0.45">
      <c r="A900" s="54"/>
      <c r="B900" s="174"/>
      <c r="C900" s="177"/>
      <c r="D900" s="174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67" t="s">
        <v>54</v>
      </c>
      <c r="M900" s="168"/>
      <c r="N900" s="10"/>
      <c r="O900" s="11"/>
      <c r="P900" s="11"/>
      <c r="Q900" s="11"/>
      <c r="R900" s="11"/>
      <c r="S900" s="141" t="s">
        <v>54</v>
      </c>
      <c r="T900" s="167" t="s">
        <v>54</v>
      </c>
      <c r="U900" s="168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 x14ac:dyDescent="0.45">
      <c r="A901" s="24"/>
      <c r="B901" s="174"/>
      <c r="C901" s="177"/>
      <c r="D901" s="174"/>
      <c r="E901" s="100" t="s">
        <v>56</v>
      </c>
      <c r="F901" s="103">
        <f t="shared" ref="F901:J901" si="1600">F899-F900</f>
        <v>0</v>
      </c>
      <c r="G901" s="103">
        <f t="shared" si="1600"/>
        <v>0</v>
      </c>
      <c r="H901" s="103">
        <f t="shared" si="1600"/>
        <v>0</v>
      </c>
      <c r="I901" s="103">
        <f t="shared" si="1600"/>
        <v>0</v>
      </c>
      <c r="J901" s="103">
        <f t="shared" si="1600"/>
        <v>0</v>
      </c>
      <c r="K901" s="12" t="s">
        <v>54</v>
      </c>
      <c r="L901" s="169" t="s">
        <v>54</v>
      </c>
      <c r="M901" s="170"/>
      <c r="N901" s="103">
        <f t="shared" ref="N901:R901" si="1601">N899-N900</f>
        <v>0</v>
      </c>
      <c r="O901" s="103">
        <f t="shared" si="1601"/>
        <v>0</v>
      </c>
      <c r="P901" s="103">
        <f t="shared" si="1601"/>
        <v>0</v>
      </c>
      <c r="Q901" s="103">
        <f t="shared" si="1601"/>
        <v>0</v>
      </c>
      <c r="R901" s="103">
        <f t="shared" si="1601"/>
        <v>0</v>
      </c>
      <c r="S901" s="12" t="s">
        <v>54</v>
      </c>
      <c r="T901" s="169" t="s">
        <v>54</v>
      </c>
      <c r="U901" s="170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 x14ac:dyDescent="0.45">
      <c r="A902" s="25"/>
      <c r="B902" s="175"/>
      <c r="C902" s="178"/>
      <c r="D902" s="175"/>
      <c r="E902" s="100" t="s">
        <v>57</v>
      </c>
      <c r="F902" s="104">
        <f t="shared" ref="F902:J902" si="1602">(F899-F900)*10</f>
        <v>0</v>
      </c>
      <c r="G902" s="104">
        <f t="shared" si="1602"/>
        <v>0</v>
      </c>
      <c r="H902" s="104">
        <f t="shared" si="1602"/>
        <v>0</v>
      </c>
      <c r="I902" s="104">
        <f t="shared" si="1602"/>
        <v>0</v>
      </c>
      <c r="J902" s="104">
        <f t="shared" si="1602"/>
        <v>0</v>
      </c>
      <c r="K902" s="105">
        <f t="shared" ref="K902" si="1603">IFERROR(AVERAGE(F902:J902)," ")</f>
        <v>0</v>
      </c>
      <c r="L902" s="179" t="str">
        <f t="shared" ref="L902" si="1604">IFERROR((1-((MAX(F902:J902)-MIN(F902:J902))/(2*AVERAGE(F902:J902))))*100," ")</f>
        <v xml:space="preserve"> </v>
      </c>
      <c r="M902" s="180"/>
      <c r="N902" s="104">
        <f t="shared" ref="N902:R902" si="1605">(N899-N900)*10</f>
        <v>0</v>
      </c>
      <c r="O902" s="104">
        <f t="shared" si="1605"/>
        <v>0</v>
      </c>
      <c r="P902" s="104">
        <f t="shared" si="1605"/>
        <v>0</v>
      </c>
      <c r="Q902" s="104">
        <f t="shared" si="1605"/>
        <v>0</v>
      </c>
      <c r="R902" s="104">
        <f t="shared" si="1605"/>
        <v>0</v>
      </c>
      <c r="S902" s="105">
        <f t="shared" ref="S902" si="1606">IFERROR(AVERAGE(N902:R902)," ")</f>
        <v>0</v>
      </c>
      <c r="T902" s="171" t="str">
        <f t="shared" ref="T902" si="1607">IFERROR((1-((MAX(N902:R902)-MIN(N902:R902))/(2*AVERAGE(N902:R902))))*100," ")</f>
        <v xml:space="preserve"> </v>
      </c>
      <c r="U902" s="172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 x14ac:dyDescent="0.45">
      <c r="A903" s="21"/>
      <c r="B903" s="173"/>
      <c r="C903" s="176"/>
      <c r="D903" s="173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67" t="s">
        <v>54</v>
      </c>
      <c r="M903" s="168"/>
      <c r="N903" s="10"/>
      <c r="O903" s="11"/>
      <c r="P903" s="11"/>
      <c r="Q903" s="11"/>
      <c r="R903" s="11"/>
      <c r="S903" s="141" t="s">
        <v>54</v>
      </c>
      <c r="T903" s="167" t="s">
        <v>54</v>
      </c>
      <c r="U903" s="168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 x14ac:dyDescent="0.45">
      <c r="A904" s="54"/>
      <c r="B904" s="174"/>
      <c r="C904" s="177"/>
      <c r="D904" s="174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67" t="s">
        <v>54</v>
      </c>
      <c r="M904" s="168"/>
      <c r="N904" s="10"/>
      <c r="O904" s="11"/>
      <c r="P904" s="11"/>
      <c r="Q904" s="11"/>
      <c r="R904" s="11"/>
      <c r="S904" s="141" t="s">
        <v>54</v>
      </c>
      <c r="T904" s="167" t="s">
        <v>54</v>
      </c>
      <c r="U904" s="168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 x14ac:dyDescent="0.45">
      <c r="A905" s="24"/>
      <c r="B905" s="174"/>
      <c r="C905" s="177"/>
      <c r="D905" s="174"/>
      <c r="E905" s="100" t="s">
        <v>56</v>
      </c>
      <c r="F905" s="103">
        <f t="shared" ref="F905:J905" si="1608">F903-F904</f>
        <v>0</v>
      </c>
      <c r="G905" s="103">
        <f t="shared" si="1608"/>
        <v>0</v>
      </c>
      <c r="H905" s="103">
        <f t="shared" si="1608"/>
        <v>0</v>
      </c>
      <c r="I905" s="103">
        <f t="shared" si="1608"/>
        <v>0</v>
      </c>
      <c r="J905" s="103">
        <f t="shared" si="1608"/>
        <v>0</v>
      </c>
      <c r="K905" s="12" t="s">
        <v>54</v>
      </c>
      <c r="L905" s="169" t="s">
        <v>54</v>
      </c>
      <c r="M905" s="170"/>
      <c r="N905" s="103">
        <f t="shared" ref="N905:R905" si="1609">N903-N904</f>
        <v>0</v>
      </c>
      <c r="O905" s="103">
        <f t="shared" si="1609"/>
        <v>0</v>
      </c>
      <c r="P905" s="103">
        <f t="shared" si="1609"/>
        <v>0</v>
      </c>
      <c r="Q905" s="103">
        <f t="shared" si="1609"/>
        <v>0</v>
      </c>
      <c r="R905" s="103">
        <f t="shared" si="1609"/>
        <v>0</v>
      </c>
      <c r="S905" s="12" t="s">
        <v>54</v>
      </c>
      <c r="T905" s="169" t="s">
        <v>54</v>
      </c>
      <c r="U905" s="170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 x14ac:dyDescent="0.45">
      <c r="A906" s="25"/>
      <c r="B906" s="175"/>
      <c r="C906" s="178"/>
      <c r="D906" s="175"/>
      <c r="E906" s="100" t="s">
        <v>57</v>
      </c>
      <c r="F906" s="104">
        <f t="shared" ref="F906:J906" si="1610">(F903-F904)*10</f>
        <v>0</v>
      </c>
      <c r="G906" s="104">
        <f t="shared" si="1610"/>
        <v>0</v>
      </c>
      <c r="H906" s="104">
        <f t="shared" si="1610"/>
        <v>0</v>
      </c>
      <c r="I906" s="104">
        <f t="shared" si="1610"/>
        <v>0</v>
      </c>
      <c r="J906" s="104">
        <f t="shared" si="1610"/>
        <v>0</v>
      </c>
      <c r="K906" s="105">
        <f t="shared" ref="K906" si="1611">IFERROR(AVERAGE(F906:J906)," ")</f>
        <v>0</v>
      </c>
      <c r="L906" s="179" t="str">
        <f t="shared" ref="L906" si="1612">IFERROR((1-((MAX(F906:J906)-MIN(F906:J906))/(2*AVERAGE(F906:J906))))*100," ")</f>
        <v xml:space="preserve"> </v>
      </c>
      <c r="M906" s="180"/>
      <c r="N906" s="104">
        <f t="shared" ref="N906:R906" si="1613">(N903-N904)*10</f>
        <v>0</v>
      </c>
      <c r="O906" s="104">
        <f t="shared" si="1613"/>
        <v>0</v>
      </c>
      <c r="P906" s="104">
        <f t="shared" si="1613"/>
        <v>0</v>
      </c>
      <c r="Q906" s="104">
        <f t="shared" si="1613"/>
        <v>0</v>
      </c>
      <c r="R906" s="104">
        <f t="shared" si="1613"/>
        <v>0</v>
      </c>
      <c r="S906" s="105">
        <f t="shared" ref="S906" si="1614">IFERROR(AVERAGE(N906:R906)," ")</f>
        <v>0</v>
      </c>
      <c r="T906" s="171" t="str">
        <f t="shared" ref="T906" si="1615">IFERROR((1-((MAX(N906:R906)-MIN(N906:R906))/(2*AVERAGE(N906:R906))))*100," ")</f>
        <v xml:space="preserve"> </v>
      </c>
      <c r="U906" s="172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 x14ac:dyDescent="0.45">
      <c r="A907" s="21"/>
      <c r="B907" s="173"/>
      <c r="C907" s="176"/>
      <c r="D907" s="173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67" t="s">
        <v>54</v>
      </c>
      <c r="M907" s="168"/>
      <c r="N907" s="10"/>
      <c r="O907" s="11"/>
      <c r="P907" s="11"/>
      <c r="Q907" s="11"/>
      <c r="R907" s="11"/>
      <c r="S907" s="141" t="s">
        <v>54</v>
      </c>
      <c r="T907" s="167" t="s">
        <v>54</v>
      </c>
      <c r="U907" s="168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 x14ac:dyDescent="0.45">
      <c r="A908" s="54"/>
      <c r="B908" s="174"/>
      <c r="C908" s="177"/>
      <c r="D908" s="174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67" t="s">
        <v>54</v>
      </c>
      <c r="M908" s="168"/>
      <c r="N908" s="10"/>
      <c r="O908" s="11"/>
      <c r="P908" s="11"/>
      <c r="Q908" s="11"/>
      <c r="R908" s="11"/>
      <c r="S908" s="141" t="s">
        <v>54</v>
      </c>
      <c r="T908" s="167" t="s">
        <v>54</v>
      </c>
      <c r="U908" s="168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 x14ac:dyDescent="0.45">
      <c r="A909" s="24"/>
      <c r="B909" s="174"/>
      <c r="C909" s="177"/>
      <c r="D909" s="174"/>
      <c r="E909" s="100" t="s">
        <v>56</v>
      </c>
      <c r="F909" s="103">
        <f t="shared" ref="F909:J909" si="1616">F907-F908</f>
        <v>0</v>
      </c>
      <c r="G909" s="103">
        <f t="shared" si="1616"/>
        <v>0</v>
      </c>
      <c r="H909" s="103">
        <f t="shared" si="1616"/>
        <v>0</v>
      </c>
      <c r="I909" s="103">
        <f t="shared" si="1616"/>
        <v>0</v>
      </c>
      <c r="J909" s="103">
        <f t="shared" si="1616"/>
        <v>0</v>
      </c>
      <c r="K909" s="12" t="s">
        <v>54</v>
      </c>
      <c r="L909" s="169" t="s">
        <v>54</v>
      </c>
      <c r="M909" s="170"/>
      <c r="N909" s="103">
        <f t="shared" ref="N909:R909" si="1617">N907-N908</f>
        <v>0</v>
      </c>
      <c r="O909" s="103">
        <f t="shared" si="1617"/>
        <v>0</v>
      </c>
      <c r="P909" s="103">
        <f t="shared" si="1617"/>
        <v>0</v>
      </c>
      <c r="Q909" s="103">
        <f t="shared" si="1617"/>
        <v>0</v>
      </c>
      <c r="R909" s="103">
        <f t="shared" si="1617"/>
        <v>0</v>
      </c>
      <c r="S909" s="12" t="s">
        <v>54</v>
      </c>
      <c r="T909" s="169" t="s">
        <v>54</v>
      </c>
      <c r="U909" s="170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 x14ac:dyDescent="0.45">
      <c r="A910" s="25"/>
      <c r="B910" s="175"/>
      <c r="C910" s="178"/>
      <c r="D910" s="175"/>
      <c r="E910" s="100" t="s">
        <v>57</v>
      </c>
      <c r="F910" s="104">
        <f t="shared" ref="F910:J910" si="1618">(F907-F908)*10</f>
        <v>0</v>
      </c>
      <c r="G910" s="104">
        <f t="shared" si="1618"/>
        <v>0</v>
      </c>
      <c r="H910" s="104">
        <f t="shared" si="1618"/>
        <v>0</v>
      </c>
      <c r="I910" s="104">
        <f t="shared" si="1618"/>
        <v>0</v>
      </c>
      <c r="J910" s="104">
        <f t="shared" si="1618"/>
        <v>0</v>
      </c>
      <c r="K910" s="105">
        <f t="shared" ref="K910" si="1619">IFERROR(AVERAGE(F910:J910)," ")</f>
        <v>0</v>
      </c>
      <c r="L910" s="179" t="str">
        <f t="shared" ref="L910" si="1620">IFERROR((1-((MAX(F910:J910)-MIN(F910:J910))/(2*AVERAGE(F910:J910))))*100," ")</f>
        <v xml:space="preserve"> </v>
      </c>
      <c r="M910" s="180"/>
      <c r="N910" s="104">
        <f t="shared" ref="N910:R910" si="1621">(N907-N908)*10</f>
        <v>0</v>
      </c>
      <c r="O910" s="104">
        <f t="shared" si="1621"/>
        <v>0</v>
      </c>
      <c r="P910" s="104">
        <f t="shared" si="1621"/>
        <v>0</v>
      </c>
      <c r="Q910" s="104">
        <f t="shared" si="1621"/>
        <v>0</v>
      </c>
      <c r="R910" s="104">
        <f t="shared" si="1621"/>
        <v>0</v>
      </c>
      <c r="S910" s="105">
        <f t="shared" ref="S910" si="1622">IFERROR(AVERAGE(N910:R910)," ")</f>
        <v>0</v>
      </c>
      <c r="T910" s="171" t="str">
        <f t="shared" ref="T910" si="1623">IFERROR((1-((MAX(N910:R910)-MIN(N910:R910))/(2*AVERAGE(N910:R910))))*100," ")</f>
        <v xml:space="preserve"> </v>
      </c>
      <c r="U910" s="172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 x14ac:dyDescent="0.45">
      <c r="A911" s="21"/>
      <c r="B911" s="173"/>
      <c r="C911" s="176"/>
      <c r="D911" s="173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67" t="s">
        <v>54</v>
      </c>
      <c r="M911" s="168"/>
      <c r="N911" s="10"/>
      <c r="O911" s="11"/>
      <c r="P911" s="11"/>
      <c r="Q911" s="11"/>
      <c r="R911" s="11"/>
      <c r="S911" s="141" t="s">
        <v>54</v>
      </c>
      <c r="T911" s="167" t="s">
        <v>54</v>
      </c>
      <c r="U911" s="168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 x14ac:dyDescent="0.45">
      <c r="A912" s="54"/>
      <c r="B912" s="174"/>
      <c r="C912" s="177"/>
      <c r="D912" s="174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67" t="s">
        <v>54</v>
      </c>
      <c r="M912" s="168"/>
      <c r="N912" s="10"/>
      <c r="O912" s="11"/>
      <c r="P912" s="11"/>
      <c r="Q912" s="11"/>
      <c r="R912" s="11"/>
      <c r="S912" s="141" t="s">
        <v>54</v>
      </c>
      <c r="T912" s="167" t="s">
        <v>54</v>
      </c>
      <c r="U912" s="168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 x14ac:dyDescent="0.45">
      <c r="A913" s="24"/>
      <c r="B913" s="174"/>
      <c r="C913" s="177"/>
      <c r="D913" s="174"/>
      <c r="E913" s="100" t="s">
        <v>56</v>
      </c>
      <c r="F913" s="103">
        <f t="shared" ref="F913:J913" si="1624">F911-F912</f>
        <v>0</v>
      </c>
      <c r="G913" s="103">
        <f t="shared" si="1624"/>
        <v>0</v>
      </c>
      <c r="H913" s="103">
        <f t="shared" si="1624"/>
        <v>0</v>
      </c>
      <c r="I913" s="103">
        <f t="shared" si="1624"/>
        <v>0</v>
      </c>
      <c r="J913" s="103">
        <f t="shared" si="1624"/>
        <v>0</v>
      </c>
      <c r="K913" s="12" t="s">
        <v>54</v>
      </c>
      <c r="L913" s="169" t="s">
        <v>54</v>
      </c>
      <c r="M913" s="170"/>
      <c r="N913" s="103">
        <f t="shared" ref="N913:R913" si="1625">N911-N912</f>
        <v>0</v>
      </c>
      <c r="O913" s="103">
        <f t="shared" si="1625"/>
        <v>0</v>
      </c>
      <c r="P913" s="103">
        <f t="shared" si="1625"/>
        <v>0</v>
      </c>
      <c r="Q913" s="103">
        <f t="shared" si="1625"/>
        <v>0</v>
      </c>
      <c r="R913" s="103">
        <f t="shared" si="1625"/>
        <v>0</v>
      </c>
      <c r="S913" s="12" t="s">
        <v>54</v>
      </c>
      <c r="T913" s="169" t="s">
        <v>54</v>
      </c>
      <c r="U913" s="170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 x14ac:dyDescent="0.45">
      <c r="A914" s="25"/>
      <c r="B914" s="175"/>
      <c r="C914" s="178"/>
      <c r="D914" s="175"/>
      <c r="E914" s="100" t="s">
        <v>57</v>
      </c>
      <c r="F914" s="104">
        <f t="shared" ref="F914:J914" si="1626">(F911-F912)*10</f>
        <v>0</v>
      </c>
      <c r="G914" s="104">
        <f t="shared" si="1626"/>
        <v>0</v>
      </c>
      <c r="H914" s="104">
        <f t="shared" si="1626"/>
        <v>0</v>
      </c>
      <c r="I914" s="104">
        <f t="shared" si="1626"/>
        <v>0</v>
      </c>
      <c r="J914" s="104">
        <f t="shared" si="1626"/>
        <v>0</v>
      </c>
      <c r="K914" s="105">
        <f t="shared" ref="K914" si="1627">IFERROR(AVERAGE(F914:J914)," ")</f>
        <v>0</v>
      </c>
      <c r="L914" s="179" t="str">
        <f t="shared" ref="L914" si="1628">IFERROR((1-((MAX(F914:J914)-MIN(F914:J914))/(2*AVERAGE(F914:J914))))*100," ")</f>
        <v xml:space="preserve"> </v>
      </c>
      <c r="M914" s="180"/>
      <c r="N914" s="104">
        <f t="shared" ref="N914:R914" si="1629">(N911-N912)*10</f>
        <v>0</v>
      </c>
      <c r="O914" s="104">
        <f t="shared" si="1629"/>
        <v>0</v>
      </c>
      <c r="P914" s="104">
        <f t="shared" si="1629"/>
        <v>0</v>
      </c>
      <c r="Q914" s="104">
        <f t="shared" si="1629"/>
        <v>0</v>
      </c>
      <c r="R914" s="104">
        <f t="shared" si="1629"/>
        <v>0</v>
      </c>
      <c r="S914" s="105">
        <f t="shared" ref="S914" si="1630">IFERROR(AVERAGE(N914:R914)," ")</f>
        <v>0</v>
      </c>
      <c r="T914" s="171" t="str">
        <f t="shared" ref="T914" si="1631">IFERROR((1-((MAX(N914:R914)-MIN(N914:R914))/(2*AVERAGE(N914:R914))))*100," ")</f>
        <v xml:space="preserve"> </v>
      </c>
      <c r="U914" s="172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 x14ac:dyDescent="0.45">
      <c r="A915" s="21"/>
      <c r="B915" s="173"/>
      <c r="C915" s="176"/>
      <c r="D915" s="173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67" t="s">
        <v>54</v>
      </c>
      <c r="M915" s="168"/>
      <c r="N915" s="10"/>
      <c r="O915" s="11"/>
      <c r="P915" s="11"/>
      <c r="Q915" s="11"/>
      <c r="R915" s="11"/>
      <c r="S915" s="141" t="s">
        <v>54</v>
      </c>
      <c r="T915" s="167" t="s">
        <v>54</v>
      </c>
      <c r="U915" s="168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 x14ac:dyDescent="0.45">
      <c r="A916" s="54"/>
      <c r="B916" s="174"/>
      <c r="C916" s="177"/>
      <c r="D916" s="174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67" t="s">
        <v>54</v>
      </c>
      <c r="M916" s="168"/>
      <c r="N916" s="10"/>
      <c r="O916" s="11"/>
      <c r="P916" s="11"/>
      <c r="Q916" s="11"/>
      <c r="R916" s="11"/>
      <c r="S916" s="141" t="s">
        <v>54</v>
      </c>
      <c r="T916" s="167" t="s">
        <v>54</v>
      </c>
      <c r="U916" s="168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 x14ac:dyDescent="0.45">
      <c r="A917" s="24"/>
      <c r="B917" s="174"/>
      <c r="C917" s="177"/>
      <c r="D917" s="174"/>
      <c r="E917" s="100" t="s">
        <v>56</v>
      </c>
      <c r="F917" s="103">
        <f t="shared" ref="F917:J917" si="1632">F915-F916</f>
        <v>0</v>
      </c>
      <c r="G917" s="103">
        <f t="shared" si="1632"/>
        <v>0</v>
      </c>
      <c r="H917" s="103">
        <f t="shared" si="1632"/>
        <v>0</v>
      </c>
      <c r="I917" s="103">
        <f t="shared" si="1632"/>
        <v>0</v>
      </c>
      <c r="J917" s="103">
        <f t="shared" si="1632"/>
        <v>0</v>
      </c>
      <c r="K917" s="12" t="s">
        <v>54</v>
      </c>
      <c r="L917" s="169" t="s">
        <v>54</v>
      </c>
      <c r="M917" s="170"/>
      <c r="N917" s="103">
        <f t="shared" ref="N917:R917" si="1633">N915-N916</f>
        <v>0</v>
      </c>
      <c r="O917" s="103">
        <f t="shared" si="1633"/>
        <v>0</v>
      </c>
      <c r="P917" s="103">
        <f t="shared" si="1633"/>
        <v>0</v>
      </c>
      <c r="Q917" s="103">
        <f t="shared" si="1633"/>
        <v>0</v>
      </c>
      <c r="R917" s="103">
        <f t="shared" si="1633"/>
        <v>0</v>
      </c>
      <c r="S917" s="12" t="s">
        <v>54</v>
      </c>
      <c r="T917" s="169" t="s">
        <v>54</v>
      </c>
      <c r="U917" s="170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 x14ac:dyDescent="0.45">
      <c r="A918" s="25"/>
      <c r="B918" s="175"/>
      <c r="C918" s="178"/>
      <c r="D918" s="175"/>
      <c r="E918" s="100" t="s">
        <v>57</v>
      </c>
      <c r="F918" s="104">
        <f t="shared" ref="F918:J918" si="1634">(F915-F916)*10</f>
        <v>0</v>
      </c>
      <c r="G918" s="104">
        <f t="shared" si="1634"/>
        <v>0</v>
      </c>
      <c r="H918" s="104">
        <f t="shared" si="1634"/>
        <v>0</v>
      </c>
      <c r="I918" s="104">
        <f t="shared" si="1634"/>
        <v>0</v>
      </c>
      <c r="J918" s="104">
        <f t="shared" si="1634"/>
        <v>0</v>
      </c>
      <c r="K918" s="105">
        <f t="shared" ref="K918" si="1635">IFERROR(AVERAGE(F918:J918)," ")</f>
        <v>0</v>
      </c>
      <c r="L918" s="179" t="str">
        <f t="shared" ref="L918" si="1636">IFERROR((1-((MAX(F918:J918)-MIN(F918:J918))/(2*AVERAGE(F918:J918))))*100," ")</f>
        <v xml:space="preserve"> </v>
      </c>
      <c r="M918" s="180"/>
      <c r="N918" s="104">
        <f t="shared" ref="N918:R918" si="1637">(N915-N916)*10</f>
        <v>0</v>
      </c>
      <c r="O918" s="104">
        <f t="shared" si="1637"/>
        <v>0</v>
      </c>
      <c r="P918" s="104">
        <f t="shared" si="1637"/>
        <v>0</v>
      </c>
      <c r="Q918" s="104">
        <f t="shared" si="1637"/>
        <v>0</v>
      </c>
      <c r="R918" s="104">
        <f t="shared" si="1637"/>
        <v>0</v>
      </c>
      <c r="S918" s="105">
        <f t="shared" ref="S918" si="1638">IFERROR(AVERAGE(N918:R918)," ")</f>
        <v>0</v>
      </c>
      <c r="T918" s="171" t="str">
        <f t="shared" ref="T918" si="1639">IFERROR((1-((MAX(N918:R918)-MIN(N918:R918))/(2*AVERAGE(N918:R918))))*100," ")</f>
        <v xml:space="preserve"> </v>
      </c>
      <c r="U918" s="172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 x14ac:dyDescent="0.45">
      <c r="A919" s="21"/>
      <c r="B919" s="173"/>
      <c r="C919" s="176"/>
      <c r="D919" s="173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67" t="s">
        <v>54</v>
      </c>
      <c r="M919" s="168"/>
      <c r="N919" s="10"/>
      <c r="O919" s="11"/>
      <c r="P919" s="11"/>
      <c r="Q919" s="11"/>
      <c r="R919" s="11"/>
      <c r="S919" s="141" t="s">
        <v>54</v>
      </c>
      <c r="T919" s="167" t="s">
        <v>54</v>
      </c>
      <c r="U919" s="168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 x14ac:dyDescent="0.45">
      <c r="A920" s="54"/>
      <c r="B920" s="174"/>
      <c r="C920" s="177"/>
      <c r="D920" s="174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67" t="s">
        <v>54</v>
      </c>
      <c r="M920" s="168"/>
      <c r="N920" s="10"/>
      <c r="O920" s="11"/>
      <c r="P920" s="11"/>
      <c r="Q920" s="11"/>
      <c r="R920" s="11"/>
      <c r="S920" s="141" t="s">
        <v>54</v>
      </c>
      <c r="T920" s="167" t="s">
        <v>54</v>
      </c>
      <c r="U920" s="168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 x14ac:dyDescent="0.45">
      <c r="A921" s="24"/>
      <c r="B921" s="174"/>
      <c r="C921" s="177"/>
      <c r="D921" s="174"/>
      <c r="E921" s="100" t="s">
        <v>56</v>
      </c>
      <c r="F921" s="103">
        <f t="shared" ref="F921:J921" si="1640">F919-F920</f>
        <v>0</v>
      </c>
      <c r="G921" s="103">
        <f t="shared" si="1640"/>
        <v>0</v>
      </c>
      <c r="H921" s="103">
        <f t="shared" si="1640"/>
        <v>0</v>
      </c>
      <c r="I921" s="103">
        <f t="shared" si="1640"/>
        <v>0</v>
      </c>
      <c r="J921" s="103">
        <f t="shared" si="1640"/>
        <v>0</v>
      </c>
      <c r="K921" s="12" t="s">
        <v>54</v>
      </c>
      <c r="L921" s="169" t="s">
        <v>54</v>
      </c>
      <c r="M921" s="170"/>
      <c r="N921" s="103">
        <f t="shared" ref="N921:R921" si="1641">N919-N920</f>
        <v>0</v>
      </c>
      <c r="O921" s="103">
        <f t="shared" si="1641"/>
        <v>0</v>
      </c>
      <c r="P921" s="103">
        <f t="shared" si="1641"/>
        <v>0</v>
      </c>
      <c r="Q921" s="103">
        <f t="shared" si="1641"/>
        <v>0</v>
      </c>
      <c r="R921" s="103">
        <f t="shared" si="1641"/>
        <v>0</v>
      </c>
      <c r="S921" s="12" t="s">
        <v>54</v>
      </c>
      <c r="T921" s="169" t="s">
        <v>54</v>
      </c>
      <c r="U921" s="170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 x14ac:dyDescent="0.45">
      <c r="A922" s="25"/>
      <c r="B922" s="175"/>
      <c r="C922" s="178"/>
      <c r="D922" s="175"/>
      <c r="E922" s="100" t="s">
        <v>57</v>
      </c>
      <c r="F922" s="104">
        <f t="shared" ref="F922:J922" si="1642">(F919-F920)*10</f>
        <v>0</v>
      </c>
      <c r="G922" s="104">
        <f t="shared" si="1642"/>
        <v>0</v>
      </c>
      <c r="H922" s="104">
        <f t="shared" si="1642"/>
        <v>0</v>
      </c>
      <c r="I922" s="104">
        <f t="shared" si="1642"/>
        <v>0</v>
      </c>
      <c r="J922" s="104">
        <f t="shared" si="1642"/>
        <v>0</v>
      </c>
      <c r="K922" s="105">
        <f t="shared" ref="K922" si="1643">IFERROR(AVERAGE(F922:J922)," ")</f>
        <v>0</v>
      </c>
      <c r="L922" s="179" t="str">
        <f t="shared" ref="L922" si="1644">IFERROR((1-((MAX(F922:J922)-MIN(F922:J922))/(2*AVERAGE(F922:J922))))*100," ")</f>
        <v xml:space="preserve"> </v>
      </c>
      <c r="M922" s="180"/>
      <c r="N922" s="104">
        <f t="shared" ref="N922:R922" si="1645">(N919-N920)*10</f>
        <v>0</v>
      </c>
      <c r="O922" s="104">
        <f t="shared" si="1645"/>
        <v>0</v>
      </c>
      <c r="P922" s="104">
        <f t="shared" si="1645"/>
        <v>0</v>
      </c>
      <c r="Q922" s="104">
        <f t="shared" si="1645"/>
        <v>0</v>
      </c>
      <c r="R922" s="104">
        <f t="shared" si="1645"/>
        <v>0</v>
      </c>
      <c r="S922" s="105">
        <f t="shared" ref="S922" si="1646">IFERROR(AVERAGE(N922:R922)," ")</f>
        <v>0</v>
      </c>
      <c r="T922" s="171" t="str">
        <f t="shared" ref="T922" si="1647">IFERROR((1-((MAX(N922:R922)-MIN(N922:R922))/(2*AVERAGE(N922:R922))))*100," ")</f>
        <v xml:space="preserve"> </v>
      </c>
      <c r="U922" s="172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 x14ac:dyDescent="0.45">
      <c r="A923" s="21"/>
      <c r="B923" s="173"/>
      <c r="C923" s="176"/>
      <c r="D923" s="173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67" t="s">
        <v>54</v>
      </c>
      <c r="M923" s="168"/>
      <c r="N923" s="10"/>
      <c r="O923" s="11"/>
      <c r="P923" s="11"/>
      <c r="Q923" s="11"/>
      <c r="R923" s="11"/>
      <c r="S923" s="141" t="s">
        <v>54</v>
      </c>
      <c r="T923" s="167" t="s">
        <v>54</v>
      </c>
      <c r="U923" s="168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 x14ac:dyDescent="0.45">
      <c r="A924" s="54"/>
      <c r="B924" s="174"/>
      <c r="C924" s="177"/>
      <c r="D924" s="174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67" t="s">
        <v>54</v>
      </c>
      <c r="M924" s="168"/>
      <c r="N924" s="10"/>
      <c r="O924" s="11"/>
      <c r="P924" s="11"/>
      <c r="Q924" s="11"/>
      <c r="R924" s="11"/>
      <c r="S924" s="141" t="s">
        <v>54</v>
      </c>
      <c r="T924" s="167" t="s">
        <v>54</v>
      </c>
      <c r="U924" s="168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 x14ac:dyDescent="0.45">
      <c r="A925" s="24"/>
      <c r="B925" s="174"/>
      <c r="C925" s="177"/>
      <c r="D925" s="174"/>
      <c r="E925" s="100" t="s">
        <v>56</v>
      </c>
      <c r="F925" s="103">
        <f t="shared" ref="F925:J925" si="1648">F923-F924</f>
        <v>0</v>
      </c>
      <c r="G925" s="103">
        <f t="shared" si="1648"/>
        <v>0</v>
      </c>
      <c r="H925" s="103">
        <f t="shared" si="1648"/>
        <v>0</v>
      </c>
      <c r="I925" s="103">
        <f t="shared" si="1648"/>
        <v>0</v>
      </c>
      <c r="J925" s="103">
        <f t="shared" si="1648"/>
        <v>0</v>
      </c>
      <c r="K925" s="12" t="s">
        <v>54</v>
      </c>
      <c r="L925" s="169" t="s">
        <v>54</v>
      </c>
      <c r="M925" s="170"/>
      <c r="N925" s="103">
        <f t="shared" ref="N925:R925" si="1649">N923-N924</f>
        <v>0</v>
      </c>
      <c r="O925" s="103">
        <f t="shared" si="1649"/>
        <v>0</v>
      </c>
      <c r="P925" s="103">
        <f t="shared" si="1649"/>
        <v>0</v>
      </c>
      <c r="Q925" s="103">
        <f t="shared" si="1649"/>
        <v>0</v>
      </c>
      <c r="R925" s="103">
        <f t="shared" si="1649"/>
        <v>0</v>
      </c>
      <c r="S925" s="12" t="s">
        <v>54</v>
      </c>
      <c r="T925" s="169" t="s">
        <v>54</v>
      </c>
      <c r="U925" s="170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 x14ac:dyDescent="0.45">
      <c r="A926" s="25"/>
      <c r="B926" s="175"/>
      <c r="C926" s="178"/>
      <c r="D926" s="175"/>
      <c r="E926" s="100" t="s">
        <v>57</v>
      </c>
      <c r="F926" s="104">
        <f t="shared" ref="F926:J926" si="1650">(F923-F924)*10</f>
        <v>0</v>
      </c>
      <c r="G926" s="104">
        <f t="shared" si="1650"/>
        <v>0</v>
      </c>
      <c r="H926" s="104">
        <f t="shared" si="1650"/>
        <v>0</v>
      </c>
      <c r="I926" s="104">
        <f t="shared" si="1650"/>
        <v>0</v>
      </c>
      <c r="J926" s="104">
        <f t="shared" si="1650"/>
        <v>0</v>
      </c>
      <c r="K926" s="105">
        <f t="shared" ref="K926" si="1651">IFERROR(AVERAGE(F926:J926)," ")</f>
        <v>0</v>
      </c>
      <c r="L926" s="179" t="str">
        <f t="shared" ref="L926" si="1652">IFERROR((1-((MAX(F926:J926)-MIN(F926:J926))/(2*AVERAGE(F926:J926))))*100," ")</f>
        <v xml:space="preserve"> </v>
      </c>
      <c r="M926" s="180"/>
      <c r="N926" s="104">
        <f t="shared" ref="N926:R926" si="1653">(N923-N924)*10</f>
        <v>0</v>
      </c>
      <c r="O926" s="104">
        <f t="shared" si="1653"/>
        <v>0</v>
      </c>
      <c r="P926" s="104">
        <f t="shared" si="1653"/>
        <v>0</v>
      </c>
      <c r="Q926" s="104">
        <f t="shared" si="1653"/>
        <v>0</v>
      </c>
      <c r="R926" s="104">
        <f t="shared" si="1653"/>
        <v>0</v>
      </c>
      <c r="S926" s="105">
        <f t="shared" ref="S926" si="1654">IFERROR(AVERAGE(N926:R926)," ")</f>
        <v>0</v>
      </c>
      <c r="T926" s="171" t="str">
        <f t="shared" ref="T926" si="1655">IFERROR((1-((MAX(N926:R926)-MIN(N926:R926))/(2*AVERAGE(N926:R926))))*100," ")</f>
        <v xml:space="preserve"> </v>
      </c>
      <c r="U926" s="172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 x14ac:dyDescent="0.45">
      <c r="A927" s="21"/>
      <c r="B927" s="173"/>
      <c r="C927" s="176"/>
      <c r="D927" s="173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67" t="s">
        <v>54</v>
      </c>
      <c r="M927" s="168"/>
      <c r="N927" s="10"/>
      <c r="O927" s="11"/>
      <c r="P927" s="11"/>
      <c r="Q927" s="11"/>
      <c r="R927" s="11"/>
      <c r="S927" s="141" t="s">
        <v>54</v>
      </c>
      <c r="T927" s="167" t="s">
        <v>54</v>
      </c>
      <c r="U927" s="168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 x14ac:dyDescent="0.45">
      <c r="A928" s="54"/>
      <c r="B928" s="174"/>
      <c r="C928" s="177"/>
      <c r="D928" s="174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67" t="s">
        <v>54</v>
      </c>
      <c r="M928" s="168"/>
      <c r="N928" s="10"/>
      <c r="O928" s="11"/>
      <c r="P928" s="11"/>
      <c r="Q928" s="11"/>
      <c r="R928" s="11"/>
      <c r="S928" s="141" t="s">
        <v>54</v>
      </c>
      <c r="T928" s="167" t="s">
        <v>54</v>
      </c>
      <c r="U928" s="168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 x14ac:dyDescent="0.45">
      <c r="A929" s="24"/>
      <c r="B929" s="174"/>
      <c r="C929" s="177"/>
      <c r="D929" s="174"/>
      <c r="E929" s="100" t="s">
        <v>56</v>
      </c>
      <c r="F929" s="103">
        <f t="shared" ref="F929:J929" si="1656">F927-F928</f>
        <v>0</v>
      </c>
      <c r="G929" s="103">
        <f t="shared" si="1656"/>
        <v>0</v>
      </c>
      <c r="H929" s="103">
        <f t="shared" si="1656"/>
        <v>0</v>
      </c>
      <c r="I929" s="103">
        <f t="shared" si="1656"/>
        <v>0</v>
      </c>
      <c r="J929" s="103">
        <f t="shared" si="1656"/>
        <v>0</v>
      </c>
      <c r="K929" s="12" t="s">
        <v>54</v>
      </c>
      <c r="L929" s="169" t="s">
        <v>54</v>
      </c>
      <c r="M929" s="170"/>
      <c r="N929" s="103">
        <f t="shared" ref="N929:R929" si="1657">N927-N928</f>
        <v>0</v>
      </c>
      <c r="O929" s="103">
        <f t="shared" si="1657"/>
        <v>0</v>
      </c>
      <c r="P929" s="103">
        <f t="shared" si="1657"/>
        <v>0</v>
      </c>
      <c r="Q929" s="103">
        <f t="shared" si="1657"/>
        <v>0</v>
      </c>
      <c r="R929" s="103">
        <f t="shared" si="1657"/>
        <v>0</v>
      </c>
      <c r="S929" s="12" t="s">
        <v>54</v>
      </c>
      <c r="T929" s="169" t="s">
        <v>54</v>
      </c>
      <c r="U929" s="170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 x14ac:dyDescent="0.45">
      <c r="A930" s="25"/>
      <c r="B930" s="175"/>
      <c r="C930" s="178"/>
      <c r="D930" s="175"/>
      <c r="E930" s="100" t="s">
        <v>57</v>
      </c>
      <c r="F930" s="104">
        <f t="shared" ref="F930:J930" si="1658">(F927-F928)*10</f>
        <v>0</v>
      </c>
      <c r="G930" s="104">
        <f t="shared" si="1658"/>
        <v>0</v>
      </c>
      <c r="H930" s="104">
        <f t="shared" si="1658"/>
        <v>0</v>
      </c>
      <c r="I930" s="104">
        <f t="shared" si="1658"/>
        <v>0</v>
      </c>
      <c r="J930" s="104">
        <f t="shared" si="1658"/>
        <v>0</v>
      </c>
      <c r="K930" s="105">
        <f t="shared" ref="K930" si="1659">IFERROR(AVERAGE(F930:J930)," ")</f>
        <v>0</v>
      </c>
      <c r="L930" s="179" t="str">
        <f t="shared" ref="L930" si="1660">IFERROR((1-((MAX(F930:J930)-MIN(F930:J930))/(2*AVERAGE(F930:J930))))*100," ")</f>
        <v xml:space="preserve"> </v>
      </c>
      <c r="M930" s="180"/>
      <c r="N930" s="104">
        <f t="shared" ref="N930:R930" si="1661">(N927-N928)*10</f>
        <v>0</v>
      </c>
      <c r="O930" s="104">
        <f t="shared" si="1661"/>
        <v>0</v>
      </c>
      <c r="P930" s="104">
        <f t="shared" si="1661"/>
        <v>0</v>
      </c>
      <c r="Q930" s="104">
        <f t="shared" si="1661"/>
        <v>0</v>
      </c>
      <c r="R930" s="104">
        <f t="shared" si="1661"/>
        <v>0</v>
      </c>
      <c r="S930" s="105">
        <f t="shared" ref="S930" si="1662">IFERROR(AVERAGE(N930:R930)," ")</f>
        <v>0</v>
      </c>
      <c r="T930" s="171" t="str">
        <f t="shared" ref="T930" si="1663">IFERROR((1-((MAX(N930:R930)-MIN(N930:R930))/(2*AVERAGE(N930:R930))))*100," ")</f>
        <v xml:space="preserve"> </v>
      </c>
      <c r="U930" s="172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 x14ac:dyDescent="0.45">
      <c r="A931" s="21"/>
      <c r="B931" s="173"/>
      <c r="C931" s="176"/>
      <c r="D931" s="173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67" t="s">
        <v>54</v>
      </c>
      <c r="M931" s="168"/>
      <c r="N931" s="10"/>
      <c r="O931" s="11"/>
      <c r="P931" s="11"/>
      <c r="Q931" s="11"/>
      <c r="R931" s="11"/>
      <c r="S931" s="141" t="s">
        <v>54</v>
      </c>
      <c r="T931" s="167" t="s">
        <v>54</v>
      </c>
      <c r="U931" s="168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 x14ac:dyDescent="0.45">
      <c r="A932" s="54"/>
      <c r="B932" s="174"/>
      <c r="C932" s="177"/>
      <c r="D932" s="174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67" t="s">
        <v>54</v>
      </c>
      <c r="M932" s="168"/>
      <c r="N932" s="10"/>
      <c r="O932" s="11"/>
      <c r="P932" s="11"/>
      <c r="Q932" s="11"/>
      <c r="R932" s="11"/>
      <c r="S932" s="141" t="s">
        <v>54</v>
      </c>
      <c r="T932" s="167" t="s">
        <v>54</v>
      </c>
      <c r="U932" s="168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 x14ac:dyDescent="0.45">
      <c r="A933" s="24"/>
      <c r="B933" s="174"/>
      <c r="C933" s="177"/>
      <c r="D933" s="174"/>
      <c r="E933" s="100" t="s">
        <v>56</v>
      </c>
      <c r="F933" s="103">
        <f t="shared" ref="F933:J933" si="1664">F931-F932</f>
        <v>0</v>
      </c>
      <c r="G933" s="103">
        <f t="shared" si="1664"/>
        <v>0</v>
      </c>
      <c r="H933" s="103">
        <f t="shared" si="1664"/>
        <v>0</v>
      </c>
      <c r="I933" s="103">
        <f t="shared" si="1664"/>
        <v>0</v>
      </c>
      <c r="J933" s="103">
        <f t="shared" si="1664"/>
        <v>0</v>
      </c>
      <c r="K933" s="12" t="s">
        <v>54</v>
      </c>
      <c r="L933" s="169" t="s">
        <v>54</v>
      </c>
      <c r="M933" s="170"/>
      <c r="N933" s="103">
        <f t="shared" ref="N933:R933" si="1665">N931-N932</f>
        <v>0</v>
      </c>
      <c r="O933" s="103">
        <f t="shared" si="1665"/>
        <v>0</v>
      </c>
      <c r="P933" s="103">
        <f t="shared" si="1665"/>
        <v>0</v>
      </c>
      <c r="Q933" s="103">
        <f t="shared" si="1665"/>
        <v>0</v>
      </c>
      <c r="R933" s="103">
        <f t="shared" si="1665"/>
        <v>0</v>
      </c>
      <c r="S933" s="12" t="s">
        <v>54</v>
      </c>
      <c r="T933" s="169" t="s">
        <v>54</v>
      </c>
      <c r="U933" s="170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 x14ac:dyDescent="0.45">
      <c r="A934" s="25"/>
      <c r="B934" s="175"/>
      <c r="C934" s="178"/>
      <c r="D934" s="175"/>
      <c r="E934" s="100" t="s">
        <v>57</v>
      </c>
      <c r="F934" s="104">
        <f t="shared" ref="F934:J934" si="1666">(F931-F932)*10</f>
        <v>0</v>
      </c>
      <c r="G934" s="104">
        <f t="shared" si="1666"/>
        <v>0</v>
      </c>
      <c r="H934" s="104">
        <f t="shared" si="1666"/>
        <v>0</v>
      </c>
      <c r="I934" s="104">
        <f t="shared" si="1666"/>
        <v>0</v>
      </c>
      <c r="J934" s="104">
        <f t="shared" si="1666"/>
        <v>0</v>
      </c>
      <c r="K934" s="105">
        <f t="shared" ref="K934" si="1667">IFERROR(AVERAGE(F934:J934)," ")</f>
        <v>0</v>
      </c>
      <c r="L934" s="179" t="str">
        <f t="shared" ref="L934" si="1668">IFERROR((1-((MAX(F934:J934)-MIN(F934:J934))/(2*AVERAGE(F934:J934))))*100," ")</f>
        <v xml:space="preserve"> </v>
      </c>
      <c r="M934" s="180"/>
      <c r="N934" s="104">
        <f t="shared" ref="N934:R934" si="1669">(N931-N932)*10</f>
        <v>0</v>
      </c>
      <c r="O934" s="104">
        <f t="shared" si="1669"/>
        <v>0</v>
      </c>
      <c r="P934" s="104">
        <f t="shared" si="1669"/>
        <v>0</v>
      </c>
      <c r="Q934" s="104">
        <f t="shared" si="1669"/>
        <v>0</v>
      </c>
      <c r="R934" s="104">
        <f t="shared" si="1669"/>
        <v>0</v>
      </c>
      <c r="S934" s="105">
        <f t="shared" ref="S934" si="1670">IFERROR(AVERAGE(N934:R934)," ")</f>
        <v>0</v>
      </c>
      <c r="T934" s="171" t="str">
        <f t="shared" ref="T934" si="1671">IFERROR((1-((MAX(N934:R934)-MIN(N934:R934))/(2*AVERAGE(N934:R934))))*100," ")</f>
        <v xml:space="preserve"> </v>
      </c>
      <c r="U934" s="172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 x14ac:dyDescent="0.45">
      <c r="A935" s="21"/>
      <c r="B935" s="173"/>
      <c r="C935" s="176"/>
      <c r="D935" s="173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67" t="s">
        <v>54</v>
      </c>
      <c r="M935" s="168"/>
      <c r="N935" s="10"/>
      <c r="O935" s="11"/>
      <c r="P935" s="11"/>
      <c r="Q935" s="11"/>
      <c r="R935" s="11"/>
      <c r="S935" s="141" t="s">
        <v>54</v>
      </c>
      <c r="T935" s="167" t="s">
        <v>54</v>
      </c>
      <c r="U935" s="168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 x14ac:dyDescent="0.45">
      <c r="A936" s="54"/>
      <c r="B936" s="174"/>
      <c r="C936" s="177"/>
      <c r="D936" s="174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67" t="s">
        <v>54</v>
      </c>
      <c r="M936" s="168"/>
      <c r="N936" s="10"/>
      <c r="O936" s="11"/>
      <c r="P936" s="11"/>
      <c r="Q936" s="11"/>
      <c r="R936" s="11"/>
      <c r="S936" s="141" t="s">
        <v>54</v>
      </c>
      <c r="T936" s="167" t="s">
        <v>54</v>
      </c>
      <c r="U936" s="168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 x14ac:dyDescent="0.45">
      <c r="A937" s="24"/>
      <c r="B937" s="174"/>
      <c r="C937" s="177"/>
      <c r="D937" s="174"/>
      <c r="E937" s="100" t="s">
        <v>56</v>
      </c>
      <c r="F937" s="103">
        <f t="shared" ref="F937:J937" si="1672">F935-F936</f>
        <v>0</v>
      </c>
      <c r="G937" s="103">
        <f t="shared" si="1672"/>
        <v>0</v>
      </c>
      <c r="H937" s="103">
        <f t="shared" si="1672"/>
        <v>0</v>
      </c>
      <c r="I937" s="103">
        <f t="shared" si="1672"/>
        <v>0</v>
      </c>
      <c r="J937" s="103">
        <f t="shared" si="1672"/>
        <v>0</v>
      </c>
      <c r="K937" s="12" t="s">
        <v>54</v>
      </c>
      <c r="L937" s="169" t="s">
        <v>54</v>
      </c>
      <c r="M937" s="170"/>
      <c r="N937" s="103">
        <f t="shared" ref="N937:R937" si="1673">N935-N936</f>
        <v>0</v>
      </c>
      <c r="O937" s="103">
        <f t="shared" si="1673"/>
        <v>0</v>
      </c>
      <c r="P937" s="103">
        <f t="shared" si="1673"/>
        <v>0</v>
      </c>
      <c r="Q937" s="103">
        <f t="shared" si="1673"/>
        <v>0</v>
      </c>
      <c r="R937" s="103">
        <f t="shared" si="1673"/>
        <v>0</v>
      </c>
      <c r="S937" s="12" t="s">
        <v>54</v>
      </c>
      <c r="T937" s="169" t="s">
        <v>54</v>
      </c>
      <c r="U937" s="170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 x14ac:dyDescent="0.45">
      <c r="A938" s="25"/>
      <c r="B938" s="175"/>
      <c r="C938" s="178"/>
      <c r="D938" s="175"/>
      <c r="E938" s="100" t="s">
        <v>57</v>
      </c>
      <c r="F938" s="104">
        <f t="shared" ref="F938:J938" si="1674">(F935-F936)*10</f>
        <v>0</v>
      </c>
      <c r="G938" s="104">
        <f t="shared" si="1674"/>
        <v>0</v>
      </c>
      <c r="H938" s="104">
        <f t="shared" si="1674"/>
        <v>0</v>
      </c>
      <c r="I938" s="104">
        <f t="shared" si="1674"/>
        <v>0</v>
      </c>
      <c r="J938" s="104">
        <f t="shared" si="1674"/>
        <v>0</v>
      </c>
      <c r="K938" s="105">
        <f t="shared" ref="K938" si="1675">IFERROR(AVERAGE(F938:J938)," ")</f>
        <v>0</v>
      </c>
      <c r="L938" s="179" t="str">
        <f t="shared" ref="L938" si="1676">IFERROR((1-((MAX(F938:J938)-MIN(F938:J938))/(2*AVERAGE(F938:J938))))*100," ")</f>
        <v xml:space="preserve"> </v>
      </c>
      <c r="M938" s="180"/>
      <c r="N938" s="104">
        <f t="shared" ref="N938:R938" si="1677">(N935-N936)*10</f>
        <v>0</v>
      </c>
      <c r="O938" s="104">
        <f t="shared" si="1677"/>
        <v>0</v>
      </c>
      <c r="P938" s="104">
        <f t="shared" si="1677"/>
        <v>0</v>
      </c>
      <c r="Q938" s="104">
        <f t="shared" si="1677"/>
        <v>0</v>
      </c>
      <c r="R938" s="104">
        <f t="shared" si="1677"/>
        <v>0</v>
      </c>
      <c r="S938" s="105">
        <f t="shared" ref="S938" si="1678">IFERROR(AVERAGE(N938:R938)," ")</f>
        <v>0</v>
      </c>
      <c r="T938" s="171" t="str">
        <f t="shared" ref="T938" si="1679">IFERROR((1-((MAX(N938:R938)-MIN(N938:R938))/(2*AVERAGE(N938:R938))))*100," ")</f>
        <v xml:space="preserve"> </v>
      </c>
      <c r="U938" s="172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 x14ac:dyDescent="0.45">
      <c r="A939" s="21"/>
      <c r="B939" s="173"/>
      <c r="C939" s="176"/>
      <c r="D939" s="173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67" t="s">
        <v>54</v>
      </c>
      <c r="M939" s="168"/>
      <c r="N939" s="10"/>
      <c r="O939" s="11"/>
      <c r="P939" s="11"/>
      <c r="Q939" s="11"/>
      <c r="R939" s="11"/>
      <c r="S939" s="141" t="s">
        <v>54</v>
      </c>
      <c r="T939" s="167" t="s">
        <v>54</v>
      </c>
      <c r="U939" s="168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 x14ac:dyDescent="0.45">
      <c r="A940" s="54"/>
      <c r="B940" s="174"/>
      <c r="C940" s="177"/>
      <c r="D940" s="174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67" t="s">
        <v>54</v>
      </c>
      <c r="M940" s="168"/>
      <c r="N940" s="10"/>
      <c r="O940" s="11"/>
      <c r="P940" s="11"/>
      <c r="Q940" s="11"/>
      <c r="R940" s="11"/>
      <c r="S940" s="141" t="s">
        <v>54</v>
      </c>
      <c r="T940" s="167" t="s">
        <v>54</v>
      </c>
      <c r="U940" s="168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 x14ac:dyDescent="0.45">
      <c r="A941" s="24"/>
      <c r="B941" s="174"/>
      <c r="C941" s="177"/>
      <c r="D941" s="174"/>
      <c r="E941" s="100" t="s">
        <v>56</v>
      </c>
      <c r="F941" s="103">
        <f t="shared" ref="F941:J941" si="1680">F939-F940</f>
        <v>0</v>
      </c>
      <c r="G941" s="103">
        <f t="shared" si="1680"/>
        <v>0</v>
      </c>
      <c r="H941" s="103">
        <f t="shared" si="1680"/>
        <v>0</v>
      </c>
      <c r="I941" s="103">
        <f t="shared" si="1680"/>
        <v>0</v>
      </c>
      <c r="J941" s="103">
        <f t="shared" si="1680"/>
        <v>0</v>
      </c>
      <c r="K941" s="12" t="s">
        <v>54</v>
      </c>
      <c r="L941" s="169" t="s">
        <v>54</v>
      </c>
      <c r="M941" s="170"/>
      <c r="N941" s="103">
        <f t="shared" ref="N941:R941" si="1681">N939-N940</f>
        <v>0</v>
      </c>
      <c r="O941" s="103">
        <f t="shared" si="1681"/>
        <v>0</v>
      </c>
      <c r="P941" s="103">
        <f t="shared" si="1681"/>
        <v>0</v>
      </c>
      <c r="Q941" s="103">
        <f t="shared" si="1681"/>
        <v>0</v>
      </c>
      <c r="R941" s="103">
        <f t="shared" si="1681"/>
        <v>0</v>
      </c>
      <c r="S941" s="12" t="s">
        <v>54</v>
      </c>
      <c r="T941" s="169" t="s">
        <v>54</v>
      </c>
      <c r="U941" s="170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 x14ac:dyDescent="0.45">
      <c r="A942" s="25"/>
      <c r="B942" s="175"/>
      <c r="C942" s="178"/>
      <c r="D942" s="175"/>
      <c r="E942" s="100" t="s">
        <v>57</v>
      </c>
      <c r="F942" s="104">
        <f t="shared" ref="F942:J942" si="1682">(F939-F940)*10</f>
        <v>0</v>
      </c>
      <c r="G942" s="104">
        <f t="shared" si="1682"/>
        <v>0</v>
      </c>
      <c r="H942" s="104">
        <f t="shared" si="1682"/>
        <v>0</v>
      </c>
      <c r="I942" s="104">
        <f t="shared" si="1682"/>
        <v>0</v>
      </c>
      <c r="J942" s="104">
        <f t="shared" si="1682"/>
        <v>0</v>
      </c>
      <c r="K942" s="105">
        <f t="shared" ref="K942" si="1683">IFERROR(AVERAGE(F942:J942)," ")</f>
        <v>0</v>
      </c>
      <c r="L942" s="179" t="str">
        <f t="shared" ref="L942" si="1684">IFERROR((1-((MAX(F942:J942)-MIN(F942:J942))/(2*AVERAGE(F942:J942))))*100," ")</f>
        <v xml:space="preserve"> </v>
      </c>
      <c r="M942" s="180"/>
      <c r="N942" s="104">
        <f t="shared" ref="N942:R942" si="1685">(N939-N940)*10</f>
        <v>0</v>
      </c>
      <c r="O942" s="104">
        <f t="shared" si="1685"/>
        <v>0</v>
      </c>
      <c r="P942" s="104">
        <f t="shared" si="1685"/>
        <v>0</v>
      </c>
      <c r="Q942" s="104">
        <f t="shared" si="1685"/>
        <v>0</v>
      </c>
      <c r="R942" s="104">
        <f t="shared" si="1685"/>
        <v>0</v>
      </c>
      <c r="S942" s="105">
        <f t="shared" ref="S942" si="1686">IFERROR(AVERAGE(N942:R942)," ")</f>
        <v>0</v>
      </c>
      <c r="T942" s="171" t="str">
        <f t="shared" ref="T942" si="1687">IFERROR((1-((MAX(N942:R942)-MIN(N942:R942))/(2*AVERAGE(N942:R942))))*100," ")</f>
        <v xml:space="preserve"> </v>
      </c>
      <c r="U942" s="172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 x14ac:dyDescent="0.45">
      <c r="A943" s="21"/>
      <c r="B943" s="173"/>
      <c r="C943" s="176"/>
      <c r="D943" s="173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67" t="s">
        <v>54</v>
      </c>
      <c r="M943" s="168"/>
      <c r="N943" s="10"/>
      <c r="O943" s="11"/>
      <c r="P943" s="11"/>
      <c r="Q943" s="11"/>
      <c r="R943" s="11"/>
      <c r="S943" s="141" t="s">
        <v>54</v>
      </c>
      <c r="T943" s="167" t="s">
        <v>54</v>
      </c>
      <c r="U943" s="168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 x14ac:dyDescent="0.45">
      <c r="A944" s="54"/>
      <c r="B944" s="174"/>
      <c r="C944" s="177"/>
      <c r="D944" s="174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67" t="s">
        <v>54</v>
      </c>
      <c r="M944" s="168"/>
      <c r="N944" s="10"/>
      <c r="O944" s="11"/>
      <c r="P944" s="11"/>
      <c r="Q944" s="11"/>
      <c r="R944" s="11"/>
      <c r="S944" s="141" t="s">
        <v>54</v>
      </c>
      <c r="T944" s="167" t="s">
        <v>54</v>
      </c>
      <c r="U944" s="168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 x14ac:dyDescent="0.45">
      <c r="A945" s="24"/>
      <c r="B945" s="174"/>
      <c r="C945" s="177"/>
      <c r="D945" s="174"/>
      <c r="E945" s="100" t="s">
        <v>56</v>
      </c>
      <c r="F945" s="103">
        <f t="shared" ref="F945:J945" si="1688">F943-F944</f>
        <v>0</v>
      </c>
      <c r="G945" s="103">
        <f t="shared" si="1688"/>
        <v>0</v>
      </c>
      <c r="H945" s="103">
        <f t="shared" si="1688"/>
        <v>0</v>
      </c>
      <c r="I945" s="103">
        <f t="shared" si="1688"/>
        <v>0</v>
      </c>
      <c r="J945" s="103">
        <f t="shared" si="1688"/>
        <v>0</v>
      </c>
      <c r="K945" s="12" t="s">
        <v>54</v>
      </c>
      <c r="L945" s="169" t="s">
        <v>54</v>
      </c>
      <c r="M945" s="170"/>
      <c r="N945" s="103">
        <f t="shared" ref="N945:R945" si="1689">N943-N944</f>
        <v>0</v>
      </c>
      <c r="O945" s="103">
        <f t="shared" si="1689"/>
        <v>0</v>
      </c>
      <c r="P945" s="103">
        <f t="shared" si="1689"/>
        <v>0</v>
      </c>
      <c r="Q945" s="103">
        <f t="shared" si="1689"/>
        <v>0</v>
      </c>
      <c r="R945" s="103">
        <f t="shared" si="1689"/>
        <v>0</v>
      </c>
      <c r="S945" s="12" t="s">
        <v>54</v>
      </c>
      <c r="T945" s="169" t="s">
        <v>54</v>
      </c>
      <c r="U945" s="170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 x14ac:dyDescent="0.45">
      <c r="A946" s="25"/>
      <c r="B946" s="175"/>
      <c r="C946" s="178"/>
      <c r="D946" s="175"/>
      <c r="E946" s="100" t="s">
        <v>57</v>
      </c>
      <c r="F946" s="104">
        <f t="shared" ref="F946:J946" si="1690">(F943-F944)*10</f>
        <v>0</v>
      </c>
      <c r="G946" s="104">
        <f t="shared" si="1690"/>
        <v>0</v>
      </c>
      <c r="H946" s="104">
        <f t="shared" si="1690"/>
        <v>0</v>
      </c>
      <c r="I946" s="104">
        <f t="shared" si="1690"/>
        <v>0</v>
      </c>
      <c r="J946" s="104">
        <f t="shared" si="1690"/>
        <v>0</v>
      </c>
      <c r="K946" s="105">
        <f t="shared" ref="K946" si="1691">IFERROR(AVERAGE(F946:J946)," ")</f>
        <v>0</v>
      </c>
      <c r="L946" s="179" t="str">
        <f t="shared" ref="L946" si="1692">IFERROR((1-((MAX(F946:J946)-MIN(F946:J946))/(2*AVERAGE(F946:J946))))*100," ")</f>
        <v xml:space="preserve"> </v>
      </c>
      <c r="M946" s="180"/>
      <c r="N946" s="104">
        <f t="shared" ref="N946:R946" si="1693">(N943-N944)*10</f>
        <v>0</v>
      </c>
      <c r="O946" s="104">
        <f t="shared" si="1693"/>
        <v>0</v>
      </c>
      <c r="P946" s="104">
        <f t="shared" si="1693"/>
        <v>0</v>
      </c>
      <c r="Q946" s="104">
        <f t="shared" si="1693"/>
        <v>0</v>
      </c>
      <c r="R946" s="104">
        <f t="shared" si="1693"/>
        <v>0</v>
      </c>
      <c r="S946" s="105">
        <f t="shared" ref="S946" si="1694">IFERROR(AVERAGE(N946:R946)," ")</f>
        <v>0</v>
      </c>
      <c r="T946" s="171" t="str">
        <f t="shared" ref="T946" si="1695">IFERROR((1-((MAX(N946:R946)-MIN(N946:R946))/(2*AVERAGE(N946:R946))))*100," ")</f>
        <v xml:space="preserve"> </v>
      </c>
      <c r="U946" s="172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 x14ac:dyDescent="0.45">
      <c r="A947" s="21"/>
      <c r="B947" s="173"/>
      <c r="C947" s="176"/>
      <c r="D947" s="173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67" t="s">
        <v>54</v>
      </c>
      <c r="M947" s="168"/>
      <c r="N947" s="10"/>
      <c r="O947" s="11"/>
      <c r="P947" s="11"/>
      <c r="Q947" s="11"/>
      <c r="R947" s="11"/>
      <c r="S947" s="141" t="s">
        <v>54</v>
      </c>
      <c r="T947" s="167" t="s">
        <v>54</v>
      </c>
      <c r="U947" s="168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 x14ac:dyDescent="0.45">
      <c r="A948" s="54"/>
      <c r="B948" s="174"/>
      <c r="C948" s="177"/>
      <c r="D948" s="174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67" t="s">
        <v>54</v>
      </c>
      <c r="M948" s="168"/>
      <c r="N948" s="10"/>
      <c r="O948" s="11"/>
      <c r="P948" s="11"/>
      <c r="Q948" s="11"/>
      <c r="R948" s="11"/>
      <c r="S948" s="141" t="s">
        <v>54</v>
      </c>
      <c r="T948" s="167" t="s">
        <v>54</v>
      </c>
      <c r="U948" s="168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 x14ac:dyDescent="0.45">
      <c r="A949" s="24"/>
      <c r="B949" s="174"/>
      <c r="C949" s="177"/>
      <c r="D949" s="174"/>
      <c r="E949" s="100" t="s">
        <v>56</v>
      </c>
      <c r="F949" s="103">
        <f t="shared" ref="F949:J949" si="1696">F947-F948</f>
        <v>0</v>
      </c>
      <c r="G949" s="103">
        <f t="shared" si="1696"/>
        <v>0</v>
      </c>
      <c r="H949" s="103">
        <f t="shared" si="1696"/>
        <v>0</v>
      </c>
      <c r="I949" s="103">
        <f t="shared" si="1696"/>
        <v>0</v>
      </c>
      <c r="J949" s="103">
        <f t="shared" si="1696"/>
        <v>0</v>
      </c>
      <c r="K949" s="12" t="s">
        <v>54</v>
      </c>
      <c r="L949" s="169" t="s">
        <v>54</v>
      </c>
      <c r="M949" s="170"/>
      <c r="N949" s="103">
        <f t="shared" ref="N949:R949" si="1697">N947-N948</f>
        <v>0</v>
      </c>
      <c r="O949" s="103">
        <f t="shared" si="1697"/>
        <v>0</v>
      </c>
      <c r="P949" s="103">
        <f t="shared" si="1697"/>
        <v>0</v>
      </c>
      <c r="Q949" s="103">
        <f t="shared" si="1697"/>
        <v>0</v>
      </c>
      <c r="R949" s="103">
        <f t="shared" si="1697"/>
        <v>0</v>
      </c>
      <c r="S949" s="12" t="s">
        <v>54</v>
      </c>
      <c r="T949" s="169" t="s">
        <v>54</v>
      </c>
      <c r="U949" s="170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 x14ac:dyDescent="0.45">
      <c r="A950" s="25"/>
      <c r="B950" s="175"/>
      <c r="C950" s="178"/>
      <c r="D950" s="175"/>
      <c r="E950" s="100" t="s">
        <v>57</v>
      </c>
      <c r="F950" s="104">
        <f t="shared" ref="F950:J950" si="1698">(F947-F948)*10</f>
        <v>0</v>
      </c>
      <c r="G950" s="104">
        <f t="shared" si="1698"/>
        <v>0</v>
      </c>
      <c r="H950" s="104">
        <f t="shared" si="1698"/>
        <v>0</v>
      </c>
      <c r="I950" s="104">
        <f t="shared" si="1698"/>
        <v>0</v>
      </c>
      <c r="J950" s="104">
        <f t="shared" si="1698"/>
        <v>0</v>
      </c>
      <c r="K950" s="105">
        <f t="shared" ref="K950" si="1699">IFERROR(AVERAGE(F950:J950)," ")</f>
        <v>0</v>
      </c>
      <c r="L950" s="179" t="str">
        <f t="shared" ref="L950" si="1700">IFERROR((1-((MAX(F950:J950)-MIN(F950:J950))/(2*AVERAGE(F950:J950))))*100," ")</f>
        <v xml:space="preserve"> </v>
      </c>
      <c r="M950" s="180"/>
      <c r="N950" s="104">
        <f t="shared" ref="N950:R950" si="1701">(N947-N948)*10</f>
        <v>0</v>
      </c>
      <c r="O950" s="104">
        <f t="shared" si="1701"/>
        <v>0</v>
      </c>
      <c r="P950" s="104">
        <f t="shared" si="1701"/>
        <v>0</v>
      </c>
      <c r="Q950" s="104">
        <f t="shared" si="1701"/>
        <v>0</v>
      </c>
      <c r="R950" s="104">
        <f t="shared" si="1701"/>
        <v>0</v>
      </c>
      <c r="S950" s="105">
        <f t="shared" ref="S950" si="1702">IFERROR(AVERAGE(N950:R950)," ")</f>
        <v>0</v>
      </c>
      <c r="T950" s="171" t="str">
        <f t="shared" ref="T950" si="1703">IFERROR((1-((MAX(N950:R950)-MIN(N950:R950))/(2*AVERAGE(N950:R950))))*100," ")</f>
        <v xml:space="preserve"> </v>
      </c>
      <c r="U950" s="172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 x14ac:dyDescent="0.45">
      <c r="A951" s="21"/>
      <c r="B951" s="173"/>
      <c r="C951" s="176"/>
      <c r="D951" s="173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67" t="s">
        <v>54</v>
      </c>
      <c r="M951" s="168"/>
      <c r="N951" s="10"/>
      <c r="O951" s="11"/>
      <c r="P951" s="11"/>
      <c r="Q951" s="11"/>
      <c r="R951" s="11"/>
      <c r="S951" s="141" t="s">
        <v>54</v>
      </c>
      <c r="T951" s="167" t="s">
        <v>54</v>
      </c>
      <c r="U951" s="168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 x14ac:dyDescent="0.45">
      <c r="A952" s="54"/>
      <c r="B952" s="174"/>
      <c r="C952" s="177"/>
      <c r="D952" s="174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67" t="s">
        <v>54</v>
      </c>
      <c r="M952" s="168"/>
      <c r="N952" s="10"/>
      <c r="O952" s="11"/>
      <c r="P952" s="11"/>
      <c r="Q952" s="11"/>
      <c r="R952" s="11"/>
      <c r="S952" s="141" t="s">
        <v>54</v>
      </c>
      <c r="T952" s="167" t="s">
        <v>54</v>
      </c>
      <c r="U952" s="168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 x14ac:dyDescent="0.45">
      <c r="A953" s="24"/>
      <c r="B953" s="174"/>
      <c r="C953" s="177"/>
      <c r="D953" s="174"/>
      <c r="E953" s="100" t="s">
        <v>56</v>
      </c>
      <c r="F953" s="103">
        <f t="shared" ref="F953:J953" si="1704">F951-F952</f>
        <v>0</v>
      </c>
      <c r="G953" s="103">
        <f t="shared" si="1704"/>
        <v>0</v>
      </c>
      <c r="H953" s="103">
        <f t="shared" si="1704"/>
        <v>0</v>
      </c>
      <c r="I953" s="103">
        <f t="shared" si="1704"/>
        <v>0</v>
      </c>
      <c r="J953" s="103">
        <f t="shared" si="1704"/>
        <v>0</v>
      </c>
      <c r="K953" s="12" t="s">
        <v>54</v>
      </c>
      <c r="L953" s="169" t="s">
        <v>54</v>
      </c>
      <c r="M953" s="170"/>
      <c r="N953" s="103">
        <f t="shared" ref="N953:R953" si="1705">N951-N952</f>
        <v>0</v>
      </c>
      <c r="O953" s="103">
        <f t="shared" si="1705"/>
        <v>0</v>
      </c>
      <c r="P953" s="103">
        <f t="shared" si="1705"/>
        <v>0</v>
      </c>
      <c r="Q953" s="103">
        <f t="shared" si="1705"/>
        <v>0</v>
      </c>
      <c r="R953" s="103">
        <f t="shared" si="1705"/>
        <v>0</v>
      </c>
      <c r="S953" s="12" t="s">
        <v>54</v>
      </c>
      <c r="T953" s="169" t="s">
        <v>54</v>
      </c>
      <c r="U953" s="170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 x14ac:dyDescent="0.45">
      <c r="A954" s="25"/>
      <c r="B954" s="175"/>
      <c r="C954" s="178"/>
      <c r="D954" s="175"/>
      <c r="E954" s="100" t="s">
        <v>57</v>
      </c>
      <c r="F954" s="104">
        <f t="shared" ref="F954:J954" si="1706">(F951-F952)*10</f>
        <v>0</v>
      </c>
      <c r="G954" s="104">
        <f t="shared" si="1706"/>
        <v>0</v>
      </c>
      <c r="H954" s="104">
        <f t="shared" si="1706"/>
        <v>0</v>
      </c>
      <c r="I954" s="104">
        <f t="shared" si="1706"/>
        <v>0</v>
      </c>
      <c r="J954" s="104">
        <f t="shared" si="1706"/>
        <v>0</v>
      </c>
      <c r="K954" s="105">
        <f t="shared" ref="K954" si="1707">IFERROR(AVERAGE(F954:J954)," ")</f>
        <v>0</v>
      </c>
      <c r="L954" s="179" t="str">
        <f t="shared" ref="L954" si="1708">IFERROR((1-((MAX(F954:J954)-MIN(F954:J954))/(2*AVERAGE(F954:J954))))*100," ")</f>
        <v xml:space="preserve"> </v>
      </c>
      <c r="M954" s="180"/>
      <c r="N954" s="104">
        <f t="shared" ref="N954:R954" si="1709">(N951-N952)*10</f>
        <v>0</v>
      </c>
      <c r="O954" s="104">
        <f t="shared" si="1709"/>
        <v>0</v>
      </c>
      <c r="P954" s="104">
        <f t="shared" si="1709"/>
        <v>0</v>
      </c>
      <c r="Q954" s="104">
        <f t="shared" si="1709"/>
        <v>0</v>
      </c>
      <c r="R954" s="104">
        <f t="shared" si="1709"/>
        <v>0</v>
      </c>
      <c r="S954" s="105">
        <f t="shared" ref="S954" si="1710">IFERROR(AVERAGE(N954:R954)," ")</f>
        <v>0</v>
      </c>
      <c r="T954" s="171" t="str">
        <f t="shared" ref="T954" si="1711">IFERROR((1-((MAX(N954:R954)-MIN(N954:R954))/(2*AVERAGE(N954:R954))))*100," ")</f>
        <v xml:space="preserve"> </v>
      </c>
      <c r="U954" s="172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 x14ac:dyDescent="0.45">
      <c r="A955" s="21"/>
      <c r="B955" s="173"/>
      <c r="C955" s="176"/>
      <c r="D955" s="173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67" t="s">
        <v>54</v>
      </c>
      <c r="M955" s="168"/>
      <c r="N955" s="10"/>
      <c r="O955" s="11"/>
      <c r="P955" s="11"/>
      <c r="Q955" s="11"/>
      <c r="R955" s="11"/>
      <c r="S955" s="141" t="s">
        <v>54</v>
      </c>
      <c r="T955" s="167" t="s">
        <v>54</v>
      </c>
      <c r="U955" s="168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 x14ac:dyDescent="0.45">
      <c r="A956" s="54"/>
      <c r="B956" s="174"/>
      <c r="C956" s="177"/>
      <c r="D956" s="174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67" t="s">
        <v>54</v>
      </c>
      <c r="M956" s="168"/>
      <c r="N956" s="10"/>
      <c r="O956" s="11"/>
      <c r="P956" s="11"/>
      <c r="Q956" s="11"/>
      <c r="R956" s="11"/>
      <c r="S956" s="141" t="s">
        <v>54</v>
      </c>
      <c r="T956" s="167" t="s">
        <v>54</v>
      </c>
      <c r="U956" s="168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 x14ac:dyDescent="0.45">
      <c r="A957" s="24"/>
      <c r="B957" s="174"/>
      <c r="C957" s="177"/>
      <c r="D957" s="174"/>
      <c r="E957" s="100" t="s">
        <v>56</v>
      </c>
      <c r="F957" s="103">
        <f t="shared" ref="F957:J957" si="1712">F955-F956</f>
        <v>0</v>
      </c>
      <c r="G957" s="103">
        <f t="shared" si="1712"/>
        <v>0</v>
      </c>
      <c r="H957" s="103">
        <f t="shared" si="1712"/>
        <v>0</v>
      </c>
      <c r="I957" s="103">
        <f t="shared" si="1712"/>
        <v>0</v>
      </c>
      <c r="J957" s="103">
        <f t="shared" si="1712"/>
        <v>0</v>
      </c>
      <c r="K957" s="12" t="s">
        <v>54</v>
      </c>
      <c r="L957" s="169" t="s">
        <v>54</v>
      </c>
      <c r="M957" s="170"/>
      <c r="N957" s="103">
        <f t="shared" ref="N957:R957" si="1713">N955-N956</f>
        <v>0</v>
      </c>
      <c r="O957" s="103">
        <f t="shared" si="1713"/>
        <v>0</v>
      </c>
      <c r="P957" s="103">
        <f t="shared" si="1713"/>
        <v>0</v>
      </c>
      <c r="Q957" s="103">
        <f t="shared" si="1713"/>
        <v>0</v>
      </c>
      <c r="R957" s="103">
        <f t="shared" si="1713"/>
        <v>0</v>
      </c>
      <c r="S957" s="12" t="s">
        <v>54</v>
      </c>
      <c r="T957" s="169" t="s">
        <v>54</v>
      </c>
      <c r="U957" s="170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 x14ac:dyDescent="0.45">
      <c r="A958" s="25"/>
      <c r="B958" s="175"/>
      <c r="C958" s="178"/>
      <c r="D958" s="175"/>
      <c r="E958" s="100" t="s">
        <v>57</v>
      </c>
      <c r="F958" s="104">
        <f t="shared" ref="F958:J958" si="1714">(F955-F956)*10</f>
        <v>0</v>
      </c>
      <c r="G958" s="104">
        <f t="shared" si="1714"/>
        <v>0</v>
      </c>
      <c r="H958" s="104">
        <f t="shared" si="1714"/>
        <v>0</v>
      </c>
      <c r="I958" s="104">
        <f t="shared" si="1714"/>
        <v>0</v>
      </c>
      <c r="J958" s="104">
        <f t="shared" si="1714"/>
        <v>0</v>
      </c>
      <c r="K958" s="105">
        <f t="shared" ref="K958" si="1715">IFERROR(AVERAGE(F958:J958)," ")</f>
        <v>0</v>
      </c>
      <c r="L958" s="179" t="str">
        <f t="shared" ref="L958" si="1716">IFERROR((1-((MAX(F958:J958)-MIN(F958:J958))/(2*AVERAGE(F958:J958))))*100," ")</f>
        <v xml:space="preserve"> </v>
      </c>
      <c r="M958" s="180"/>
      <c r="N958" s="104">
        <f t="shared" ref="N958:R958" si="1717">(N955-N956)*10</f>
        <v>0</v>
      </c>
      <c r="O958" s="104">
        <f t="shared" si="1717"/>
        <v>0</v>
      </c>
      <c r="P958" s="104">
        <f t="shared" si="1717"/>
        <v>0</v>
      </c>
      <c r="Q958" s="104">
        <f t="shared" si="1717"/>
        <v>0</v>
      </c>
      <c r="R958" s="104">
        <f t="shared" si="1717"/>
        <v>0</v>
      </c>
      <c r="S958" s="105">
        <f t="shared" ref="S958" si="1718">IFERROR(AVERAGE(N958:R958)," ")</f>
        <v>0</v>
      </c>
      <c r="T958" s="171" t="str">
        <f t="shared" ref="T958" si="1719">IFERROR((1-((MAX(N958:R958)-MIN(N958:R958))/(2*AVERAGE(N958:R958))))*100," ")</f>
        <v xml:space="preserve"> </v>
      </c>
      <c r="U958" s="172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 x14ac:dyDescent="0.45">
      <c r="A959" s="21"/>
      <c r="B959" s="173"/>
      <c r="C959" s="176"/>
      <c r="D959" s="173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67" t="s">
        <v>54</v>
      </c>
      <c r="M959" s="168"/>
      <c r="N959" s="10"/>
      <c r="O959" s="11"/>
      <c r="P959" s="11"/>
      <c r="Q959" s="11"/>
      <c r="R959" s="11"/>
      <c r="S959" s="141" t="s">
        <v>54</v>
      </c>
      <c r="T959" s="167" t="s">
        <v>54</v>
      </c>
      <c r="U959" s="168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 x14ac:dyDescent="0.45">
      <c r="A960" s="54"/>
      <c r="B960" s="174"/>
      <c r="C960" s="177"/>
      <c r="D960" s="174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67" t="s">
        <v>54</v>
      </c>
      <c r="M960" s="168"/>
      <c r="N960" s="10"/>
      <c r="O960" s="11"/>
      <c r="P960" s="11"/>
      <c r="Q960" s="11"/>
      <c r="R960" s="11"/>
      <c r="S960" s="141" t="s">
        <v>54</v>
      </c>
      <c r="T960" s="167" t="s">
        <v>54</v>
      </c>
      <c r="U960" s="168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 x14ac:dyDescent="0.45">
      <c r="A961" s="24"/>
      <c r="B961" s="174"/>
      <c r="C961" s="177"/>
      <c r="D961" s="174"/>
      <c r="E961" s="100" t="s">
        <v>56</v>
      </c>
      <c r="F961" s="103">
        <f t="shared" ref="F961:J961" si="1720">F959-F960</f>
        <v>0</v>
      </c>
      <c r="G961" s="103">
        <f t="shared" si="1720"/>
        <v>0</v>
      </c>
      <c r="H961" s="103">
        <f t="shared" si="1720"/>
        <v>0</v>
      </c>
      <c r="I961" s="103">
        <f t="shared" si="1720"/>
        <v>0</v>
      </c>
      <c r="J961" s="103">
        <f t="shared" si="1720"/>
        <v>0</v>
      </c>
      <c r="K961" s="12" t="s">
        <v>54</v>
      </c>
      <c r="L961" s="169" t="s">
        <v>54</v>
      </c>
      <c r="M961" s="170"/>
      <c r="N961" s="103">
        <f t="shared" ref="N961:R961" si="1721">N959-N960</f>
        <v>0</v>
      </c>
      <c r="O961" s="103">
        <f t="shared" si="1721"/>
        <v>0</v>
      </c>
      <c r="P961" s="103">
        <f t="shared" si="1721"/>
        <v>0</v>
      </c>
      <c r="Q961" s="103">
        <f t="shared" si="1721"/>
        <v>0</v>
      </c>
      <c r="R961" s="103">
        <f t="shared" si="1721"/>
        <v>0</v>
      </c>
      <c r="S961" s="12" t="s">
        <v>54</v>
      </c>
      <c r="T961" s="169" t="s">
        <v>54</v>
      </c>
      <c r="U961" s="170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 x14ac:dyDescent="0.45">
      <c r="A962" s="25"/>
      <c r="B962" s="175"/>
      <c r="C962" s="178"/>
      <c r="D962" s="175"/>
      <c r="E962" s="100" t="s">
        <v>57</v>
      </c>
      <c r="F962" s="104">
        <f t="shared" ref="F962:J962" si="1722">(F959-F960)*10</f>
        <v>0</v>
      </c>
      <c r="G962" s="104">
        <f t="shared" si="1722"/>
        <v>0</v>
      </c>
      <c r="H962" s="104">
        <f t="shared" si="1722"/>
        <v>0</v>
      </c>
      <c r="I962" s="104">
        <f t="shared" si="1722"/>
        <v>0</v>
      </c>
      <c r="J962" s="104">
        <f t="shared" si="1722"/>
        <v>0</v>
      </c>
      <c r="K962" s="105">
        <f t="shared" ref="K962" si="1723">IFERROR(AVERAGE(F962:J962)," ")</f>
        <v>0</v>
      </c>
      <c r="L962" s="179" t="str">
        <f t="shared" ref="L962" si="1724">IFERROR((1-((MAX(F962:J962)-MIN(F962:J962))/(2*AVERAGE(F962:J962))))*100," ")</f>
        <v xml:space="preserve"> </v>
      </c>
      <c r="M962" s="180"/>
      <c r="N962" s="104">
        <f t="shared" ref="N962:R962" si="1725">(N959-N960)*10</f>
        <v>0</v>
      </c>
      <c r="O962" s="104">
        <f t="shared" si="1725"/>
        <v>0</v>
      </c>
      <c r="P962" s="104">
        <f t="shared" si="1725"/>
        <v>0</v>
      </c>
      <c r="Q962" s="104">
        <f t="shared" si="1725"/>
        <v>0</v>
      </c>
      <c r="R962" s="104">
        <f t="shared" si="1725"/>
        <v>0</v>
      </c>
      <c r="S962" s="105">
        <f t="shared" ref="S962" si="1726">IFERROR(AVERAGE(N962:R962)," ")</f>
        <v>0</v>
      </c>
      <c r="T962" s="171" t="str">
        <f t="shared" ref="T962" si="1727">IFERROR((1-((MAX(N962:R962)-MIN(N962:R962))/(2*AVERAGE(N962:R962))))*100," ")</f>
        <v xml:space="preserve"> </v>
      </c>
      <c r="U962" s="172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 x14ac:dyDescent="0.45">
      <c r="A963" s="21"/>
      <c r="B963" s="173"/>
      <c r="C963" s="176"/>
      <c r="D963" s="173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67" t="s">
        <v>54</v>
      </c>
      <c r="M963" s="168"/>
      <c r="N963" s="10"/>
      <c r="O963" s="11"/>
      <c r="P963" s="11"/>
      <c r="Q963" s="11"/>
      <c r="R963" s="11"/>
      <c r="S963" s="141" t="s">
        <v>54</v>
      </c>
      <c r="T963" s="167" t="s">
        <v>54</v>
      </c>
      <c r="U963" s="168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 x14ac:dyDescent="0.45">
      <c r="A964" s="54"/>
      <c r="B964" s="174"/>
      <c r="C964" s="177"/>
      <c r="D964" s="174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67" t="s">
        <v>54</v>
      </c>
      <c r="M964" s="168"/>
      <c r="N964" s="10"/>
      <c r="O964" s="11"/>
      <c r="P964" s="11"/>
      <c r="Q964" s="11"/>
      <c r="R964" s="11"/>
      <c r="S964" s="141" t="s">
        <v>54</v>
      </c>
      <c r="T964" s="167" t="s">
        <v>54</v>
      </c>
      <c r="U964" s="168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 x14ac:dyDescent="0.45">
      <c r="A965" s="24"/>
      <c r="B965" s="174"/>
      <c r="C965" s="177"/>
      <c r="D965" s="174"/>
      <c r="E965" s="100" t="s">
        <v>56</v>
      </c>
      <c r="F965" s="103">
        <f t="shared" ref="F965:J965" si="1728">F963-F964</f>
        <v>0</v>
      </c>
      <c r="G965" s="103">
        <f t="shared" si="1728"/>
        <v>0</v>
      </c>
      <c r="H965" s="103">
        <f t="shared" si="1728"/>
        <v>0</v>
      </c>
      <c r="I965" s="103">
        <f t="shared" si="1728"/>
        <v>0</v>
      </c>
      <c r="J965" s="103">
        <f t="shared" si="1728"/>
        <v>0</v>
      </c>
      <c r="K965" s="12" t="s">
        <v>54</v>
      </c>
      <c r="L965" s="169" t="s">
        <v>54</v>
      </c>
      <c r="M965" s="170"/>
      <c r="N965" s="103">
        <f t="shared" ref="N965:R965" si="1729">N963-N964</f>
        <v>0</v>
      </c>
      <c r="O965" s="103">
        <f t="shared" si="1729"/>
        <v>0</v>
      </c>
      <c r="P965" s="103">
        <f t="shared" si="1729"/>
        <v>0</v>
      </c>
      <c r="Q965" s="103">
        <f t="shared" si="1729"/>
        <v>0</v>
      </c>
      <c r="R965" s="103">
        <f t="shared" si="1729"/>
        <v>0</v>
      </c>
      <c r="S965" s="12" t="s">
        <v>54</v>
      </c>
      <c r="T965" s="169" t="s">
        <v>54</v>
      </c>
      <c r="U965" s="170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 x14ac:dyDescent="0.45">
      <c r="A966" s="25"/>
      <c r="B966" s="175"/>
      <c r="C966" s="178"/>
      <c r="D966" s="175"/>
      <c r="E966" s="100" t="s">
        <v>57</v>
      </c>
      <c r="F966" s="104">
        <f t="shared" ref="F966:J966" si="1730">(F963-F964)*10</f>
        <v>0</v>
      </c>
      <c r="G966" s="104">
        <f t="shared" si="1730"/>
        <v>0</v>
      </c>
      <c r="H966" s="104">
        <f t="shared" si="1730"/>
        <v>0</v>
      </c>
      <c r="I966" s="104">
        <f t="shared" si="1730"/>
        <v>0</v>
      </c>
      <c r="J966" s="104">
        <f t="shared" si="1730"/>
        <v>0</v>
      </c>
      <c r="K966" s="105">
        <f t="shared" ref="K966" si="1731">IFERROR(AVERAGE(F966:J966)," ")</f>
        <v>0</v>
      </c>
      <c r="L966" s="179" t="str">
        <f t="shared" ref="L966" si="1732">IFERROR((1-((MAX(F966:J966)-MIN(F966:J966))/(2*AVERAGE(F966:J966))))*100," ")</f>
        <v xml:space="preserve"> </v>
      </c>
      <c r="M966" s="180"/>
      <c r="N966" s="104">
        <f t="shared" ref="N966:R966" si="1733">(N963-N964)*10</f>
        <v>0</v>
      </c>
      <c r="O966" s="104">
        <f t="shared" si="1733"/>
        <v>0</v>
      </c>
      <c r="P966" s="104">
        <f t="shared" si="1733"/>
        <v>0</v>
      </c>
      <c r="Q966" s="104">
        <f t="shared" si="1733"/>
        <v>0</v>
      </c>
      <c r="R966" s="104">
        <f t="shared" si="1733"/>
        <v>0</v>
      </c>
      <c r="S966" s="105">
        <f t="shared" ref="S966" si="1734">IFERROR(AVERAGE(N966:R966)," ")</f>
        <v>0</v>
      </c>
      <c r="T966" s="171" t="str">
        <f t="shared" ref="T966" si="1735">IFERROR((1-((MAX(N966:R966)-MIN(N966:R966))/(2*AVERAGE(N966:R966))))*100," ")</f>
        <v xml:space="preserve"> </v>
      </c>
      <c r="U966" s="172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 x14ac:dyDescent="0.45">
      <c r="A967" s="21"/>
      <c r="B967" s="173"/>
      <c r="C967" s="176"/>
      <c r="D967" s="173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67" t="s">
        <v>54</v>
      </c>
      <c r="M967" s="168"/>
      <c r="N967" s="10"/>
      <c r="O967" s="11"/>
      <c r="P967" s="11"/>
      <c r="Q967" s="11"/>
      <c r="R967" s="11"/>
      <c r="S967" s="141" t="s">
        <v>54</v>
      </c>
      <c r="T967" s="167" t="s">
        <v>54</v>
      </c>
      <c r="U967" s="168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 x14ac:dyDescent="0.45">
      <c r="A968" s="54"/>
      <c r="B968" s="174"/>
      <c r="C968" s="177"/>
      <c r="D968" s="174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67" t="s">
        <v>54</v>
      </c>
      <c r="M968" s="168"/>
      <c r="N968" s="10"/>
      <c r="O968" s="11"/>
      <c r="P968" s="11"/>
      <c r="Q968" s="11"/>
      <c r="R968" s="11"/>
      <c r="S968" s="141" t="s">
        <v>54</v>
      </c>
      <c r="T968" s="167" t="s">
        <v>54</v>
      </c>
      <c r="U968" s="168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 x14ac:dyDescent="0.45">
      <c r="A969" s="24"/>
      <c r="B969" s="174"/>
      <c r="C969" s="177"/>
      <c r="D969" s="174"/>
      <c r="E969" s="100" t="s">
        <v>56</v>
      </c>
      <c r="F969" s="103">
        <f t="shared" ref="F969:J969" si="1736">F967-F968</f>
        <v>0</v>
      </c>
      <c r="G969" s="103">
        <f t="shared" si="1736"/>
        <v>0</v>
      </c>
      <c r="H969" s="103">
        <f t="shared" si="1736"/>
        <v>0</v>
      </c>
      <c r="I969" s="103">
        <f t="shared" si="1736"/>
        <v>0</v>
      </c>
      <c r="J969" s="103">
        <f t="shared" si="1736"/>
        <v>0</v>
      </c>
      <c r="K969" s="12" t="s">
        <v>54</v>
      </c>
      <c r="L969" s="169" t="s">
        <v>54</v>
      </c>
      <c r="M969" s="170"/>
      <c r="N969" s="103">
        <f t="shared" ref="N969:R969" si="1737">N967-N968</f>
        <v>0</v>
      </c>
      <c r="O969" s="103">
        <f t="shared" si="1737"/>
        <v>0</v>
      </c>
      <c r="P969" s="103">
        <f t="shared" si="1737"/>
        <v>0</v>
      </c>
      <c r="Q969" s="103">
        <f t="shared" si="1737"/>
        <v>0</v>
      </c>
      <c r="R969" s="103">
        <f t="shared" si="1737"/>
        <v>0</v>
      </c>
      <c r="S969" s="12" t="s">
        <v>54</v>
      </c>
      <c r="T969" s="169" t="s">
        <v>54</v>
      </c>
      <c r="U969" s="170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 x14ac:dyDescent="0.45">
      <c r="A970" s="25"/>
      <c r="B970" s="175"/>
      <c r="C970" s="178"/>
      <c r="D970" s="175"/>
      <c r="E970" s="100" t="s">
        <v>57</v>
      </c>
      <c r="F970" s="104">
        <f t="shared" ref="F970:J970" si="1738">(F967-F968)*10</f>
        <v>0</v>
      </c>
      <c r="G970" s="104">
        <f t="shared" si="1738"/>
        <v>0</v>
      </c>
      <c r="H970" s="104">
        <f t="shared" si="1738"/>
        <v>0</v>
      </c>
      <c r="I970" s="104">
        <f t="shared" si="1738"/>
        <v>0</v>
      </c>
      <c r="J970" s="104">
        <f t="shared" si="1738"/>
        <v>0</v>
      </c>
      <c r="K970" s="105">
        <f t="shared" ref="K970" si="1739">IFERROR(AVERAGE(F970:J970)," ")</f>
        <v>0</v>
      </c>
      <c r="L970" s="179" t="str">
        <f t="shared" ref="L970" si="1740">IFERROR((1-((MAX(F970:J970)-MIN(F970:J970))/(2*AVERAGE(F970:J970))))*100," ")</f>
        <v xml:space="preserve"> </v>
      </c>
      <c r="M970" s="180"/>
      <c r="N970" s="104">
        <f t="shared" ref="N970:R970" si="1741">(N967-N968)*10</f>
        <v>0</v>
      </c>
      <c r="O970" s="104">
        <f t="shared" si="1741"/>
        <v>0</v>
      </c>
      <c r="P970" s="104">
        <f t="shared" si="1741"/>
        <v>0</v>
      </c>
      <c r="Q970" s="104">
        <f t="shared" si="1741"/>
        <v>0</v>
      </c>
      <c r="R970" s="104">
        <f t="shared" si="1741"/>
        <v>0</v>
      </c>
      <c r="S970" s="105">
        <f t="shared" ref="S970" si="1742">IFERROR(AVERAGE(N970:R970)," ")</f>
        <v>0</v>
      </c>
      <c r="T970" s="171" t="str">
        <f t="shared" ref="T970" si="1743">IFERROR((1-((MAX(N970:R970)-MIN(N970:R970))/(2*AVERAGE(N970:R970))))*100," ")</f>
        <v xml:space="preserve"> </v>
      </c>
      <c r="U970" s="172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 x14ac:dyDescent="0.45">
      <c r="A971" s="21"/>
      <c r="B971" s="173"/>
      <c r="C971" s="176"/>
      <c r="D971" s="173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67" t="s">
        <v>54</v>
      </c>
      <c r="M971" s="168"/>
      <c r="N971" s="10"/>
      <c r="O971" s="11"/>
      <c r="P971" s="11"/>
      <c r="Q971" s="11"/>
      <c r="R971" s="11"/>
      <c r="S971" s="141" t="s">
        <v>54</v>
      </c>
      <c r="T971" s="167" t="s">
        <v>54</v>
      </c>
      <c r="U971" s="168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 x14ac:dyDescent="0.45">
      <c r="A972" s="54"/>
      <c r="B972" s="174"/>
      <c r="C972" s="177"/>
      <c r="D972" s="174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67" t="s">
        <v>54</v>
      </c>
      <c r="M972" s="168"/>
      <c r="N972" s="10"/>
      <c r="O972" s="11"/>
      <c r="P972" s="11"/>
      <c r="Q972" s="11"/>
      <c r="R972" s="11"/>
      <c r="S972" s="141" t="s">
        <v>54</v>
      </c>
      <c r="T972" s="167" t="s">
        <v>54</v>
      </c>
      <c r="U972" s="168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 x14ac:dyDescent="0.45">
      <c r="A973" s="24"/>
      <c r="B973" s="174"/>
      <c r="C973" s="177"/>
      <c r="D973" s="174"/>
      <c r="E973" s="100" t="s">
        <v>56</v>
      </c>
      <c r="F973" s="103">
        <f t="shared" ref="F973:J973" si="1744">F971-F972</f>
        <v>0</v>
      </c>
      <c r="G973" s="103">
        <f t="shared" si="1744"/>
        <v>0</v>
      </c>
      <c r="H973" s="103">
        <f t="shared" si="1744"/>
        <v>0</v>
      </c>
      <c r="I973" s="103">
        <f t="shared" si="1744"/>
        <v>0</v>
      </c>
      <c r="J973" s="103">
        <f t="shared" si="1744"/>
        <v>0</v>
      </c>
      <c r="K973" s="12" t="s">
        <v>54</v>
      </c>
      <c r="L973" s="169" t="s">
        <v>54</v>
      </c>
      <c r="M973" s="170"/>
      <c r="N973" s="103">
        <f t="shared" ref="N973:R973" si="1745">N971-N972</f>
        <v>0</v>
      </c>
      <c r="O973" s="103">
        <f t="shared" si="1745"/>
        <v>0</v>
      </c>
      <c r="P973" s="103">
        <f t="shared" si="1745"/>
        <v>0</v>
      </c>
      <c r="Q973" s="103">
        <f t="shared" si="1745"/>
        <v>0</v>
      </c>
      <c r="R973" s="103">
        <f t="shared" si="1745"/>
        <v>0</v>
      </c>
      <c r="S973" s="12" t="s">
        <v>54</v>
      </c>
      <c r="T973" s="169" t="s">
        <v>54</v>
      </c>
      <c r="U973" s="170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 x14ac:dyDescent="0.45">
      <c r="A974" s="25"/>
      <c r="B974" s="175"/>
      <c r="C974" s="178"/>
      <c r="D974" s="175"/>
      <c r="E974" s="100" t="s">
        <v>57</v>
      </c>
      <c r="F974" s="104">
        <f t="shared" ref="F974:J974" si="1746">(F971-F972)*10</f>
        <v>0</v>
      </c>
      <c r="G974" s="104">
        <f t="shared" si="1746"/>
        <v>0</v>
      </c>
      <c r="H974" s="104">
        <f t="shared" si="1746"/>
        <v>0</v>
      </c>
      <c r="I974" s="104">
        <f t="shared" si="1746"/>
        <v>0</v>
      </c>
      <c r="J974" s="104">
        <f t="shared" si="1746"/>
        <v>0</v>
      </c>
      <c r="K974" s="105">
        <f t="shared" ref="K974" si="1747">IFERROR(AVERAGE(F974:J974)," ")</f>
        <v>0</v>
      </c>
      <c r="L974" s="179" t="str">
        <f t="shared" ref="L974" si="1748">IFERROR((1-((MAX(F974:J974)-MIN(F974:J974))/(2*AVERAGE(F974:J974))))*100," ")</f>
        <v xml:space="preserve"> </v>
      </c>
      <c r="M974" s="180"/>
      <c r="N974" s="104">
        <f t="shared" ref="N974:R974" si="1749">(N971-N972)*10</f>
        <v>0</v>
      </c>
      <c r="O974" s="104">
        <f t="shared" si="1749"/>
        <v>0</v>
      </c>
      <c r="P974" s="104">
        <f t="shared" si="1749"/>
        <v>0</v>
      </c>
      <c r="Q974" s="104">
        <f t="shared" si="1749"/>
        <v>0</v>
      </c>
      <c r="R974" s="104">
        <f t="shared" si="1749"/>
        <v>0</v>
      </c>
      <c r="S974" s="105">
        <f t="shared" ref="S974" si="1750">IFERROR(AVERAGE(N974:R974)," ")</f>
        <v>0</v>
      </c>
      <c r="T974" s="171" t="str">
        <f t="shared" ref="T974" si="1751">IFERROR((1-((MAX(N974:R974)-MIN(N974:R974))/(2*AVERAGE(N974:R974))))*100," ")</f>
        <v xml:space="preserve"> </v>
      </c>
      <c r="U974" s="172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 x14ac:dyDescent="0.45">
      <c r="A975" s="21"/>
      <c r="B975" s="173"/>
      <c r="C975" s="176"/>
      <c r="D975" s="173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67" t="s">
        <v>54</v>
      </c>
      <c r="M975" s="168"/>
      <c r="N975" s="10"/>
      <c r="O975" s="11"/>
      <c r="P975" s="11"/>
      <c r="Q975" s="11"/>
      <c r="R975" s="11"/>
      <c r="S975" s="141" t="s">
        <v>54</v>
      </c>
      <c r="T975" s="167" t="s">
        <v>54</v>
      </c>
      <c r="U975" s="168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 x14ac:dyDescent="0.45">
      <c r="A976" s="54"/>
      <c r="B976" s="174"/>
      <c r="C976" s="177"/>
      <c r="D976" s="174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67" t="s">
        <v>54</v>
      </c>
      <c r="M976" s="168"/>
      <c r="N976" s="10"/>
      <c r="O976" s="11"/>
      <c r="P976" s="11"/>
      <c r="Q976" s="11"/>
      <c r="R976" s="11"/>
      <c r="S976" s="141" t="s">
        <v>54</v>
      </c>
      <c r="T976" s="167" t="s">
        <v>54</v>
      </c>
      <c r="U976" s="168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 x14ac:dyDescent="0.45">
      <c r="A977" s="24"/>
      <c r="B977" s="174"/>
      <c r="C977" s="177"/>
      <c r="D977" s="174"/>
      <c r="E977" s="100" t="s">
        <v>56</v>
      </c>
      <c r="F977" s="103">
        <f t="shared" ref="F977:J977" si="1752">F975-F976</f>
        <v>0</v>
      </c>
      <c r="G977" s="103">
        <f t="shared" si="1752"/>
        <v>0</v>
      </c>
      <c r="H977" s="103">
        <f t="shared" si="1752"/>
        <v>0</v>
      </c>
      <c r="I977" s="103">
        <f t="shared" si="1752"/>
        <v>0</v>
      </c>
      <c r="J977" s="103">
        <f t="shared" si="1752"/>
        <v>0</v>
      </c>
      <c r="K977" s="12" t="s">
        <v>54</v>
      </c>
      <c r="L977" s="169" t="s">
        <v>54</v>
      </c>
      <c r="M977" s="170"/>
      <c r="N977" s="103">
        <f t="shared" ref="N977:R977" si="1753">N975-N976</f>
        <v>0</v>
      </c>
      <c r="O977" s="103">
        <f t="shared" si="1753"/>
        <v>0</v>
      </c>
      <c r="P977" s="103">
        <f t="shared" si="1753"/>
        <v>0</v>
      </c>
      <c r="Q977" s="103">
        <f t="shared" si="1753"/>
        <v>0</v>
      </c>
      <c r="R977" s="103">
        <f t="shared" si="1753"/>
        <v>0</v>
      </c>
      <c r="S977" s="12" t="s">
        <v>54</v>
      </c>
      <c r="T977" s="169" t="s">
        <v>54</v>
      </c>
      <c r="U977" s="170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 x14ac:dyDescent="0.45">
      <c r="A978" s="25"/>
      <c r="B978" s="175"/>
      <c r="C978" s="178"/>
      <c r="D978" s="175"/>
      <c r="E978" s="100" t="s">
        <v>57</v>
      </c>
      <c r="F978" s="104">
        <f t="shared" ref="F978:J978" si="1754">(F975-F976)*10</f>
        <v>0</v>
      </c>
      <c r="G978" s="104">
        <f t="shared" si="1754"/>
        <v>0</v>
      </c>
      <c r="H978" s="104">
        <f t="shared" si="1754"/>
        <v>0</v>
      </c>
      <c r="I978" s="104">
        <f t="shared" si="1754"/>
        <v>0</v>
      </c>
      <c r="J978" s="104">
        <f t="shared" si="1754"/>
        <v>0</v>
      </c>
      <c r="K978" s="105">
        <f t="shared" ref="K978" si="1755">IFERROR(AVERAGE(F978:J978)," ")</f>
        <v>0</v>
      </c>
      <c r="L978" s="179" t="str">
        <f t="shared" ref="L978" si="1756">IFERROR((1-((MAX(F978:J978)-MIN(F978:J978))/(2*AVERAGE(F978:J978))))*100," ")</f>
        <v xml:space="preserve"> </v>
      </c>
      <c r="M978" s="180"/>
      <c r="N978" s="104">
        <f t="shared" ref="N978:R978" si="1757">(N975-N976)*10</f>
        <v>0</v>
      </c>
      <c r="O978" s="104">
        <f t="shared" si="1757"/>
        <v>0</v>
      </c>
      <c r="P978" s="104">
        <f t="shared" si="1757"/>
        <v>0</v>
      </c>
      <c r="Q978" s="104">
        <f t="shared" si="1757"/>
        <v>0</v>
      </c>
      <c r="R978" s="104">
        <f t="shared" si="1757"/>
        <v>0</v>
      </c>
      <c r="S978" s="105">
        <f t="shared" ref="S978" si="1758">IFERROR(AVERAGE(N978:R978)," ")</f>
        <v>0</v>
      </c>
      <c r="T978" s="171" t="str">
        <f t="shared" ref="T978" si="1759">IFERROR((1-((MAX(N978:R978)-MIN(N978:R978))/(2*AVERAGE(N978:R978))))*100," ")</f>
        <v xml:space="preserve"> </v>
      </c>
      <c r="U978" s="172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 x14ac:dyDescent="0.45">
      <c r="A979" s="21"/>
      <c r="B979" s="173"/>
      <c r="C979" s="176"/>
      <c r="D979" s="173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67" t="s">
        <v>54</v>
      </c>
      <c r="M979" s="168"/>
      <c r="N979" s="10"/>
      <c r="O979" s="11"/>
      <c r="P979" s="11"/>
      <c r="Q979" s="11"/>
      <c r="R979" s="11"/>
      <c r="S979" s="141" t="s">
        <v>54</v>
      </c>
      <c r="T979" s="167" t="s">
        <v>54</v>
      </c>
      <c r="U979" s="168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 x14ac:dyDescent="0.45">
      <c r="A980" s="54"/>
      <c r="B980" s="174"/>
      <c r="C980" s="177"/>
      <c r="D980" s="174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67" t="s">
        <v>54</v>
      </c>
      <c r="M980" s="168"/>
      <c r="N980" s="10"/>
      <c r="O980" s="11"/>
      <c r="P980" s="11"/>
      <c r="Q980" s="11"/>
      <c r="R980" s="11"/>
      <c r="S980" s="141" t="s">
        <v>54</v>
      </c>
      <c r="T980" s="167" t="s">
        <v>54</v>
      </c>
      <c r="U980" s="168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 x14ac:dyDescent="0.45">
      <c r="A981" s="24"/>
      <c r="B981" s="174"/>
      <c r="C981" s="177"/>
      <c r="D981" s="174"/>
      <c r="E981" s="100" t="s">
        <v>56</v>
      </c>
      <c r="F981" s="103">
        <f t="shared" ref="F981:J981" si="1760">F979-F980</f>
        <v>0</v>
      </c>
      <c r="G981" s="103">
        <f t="shared" si="1760"/>
        <v>0</v>
      </c>
      <c r="H981" s="103">
        <f t="shared" si="1760"/>
        <v>0</v>
      </c>
      <c r="I981" s="103">
        <f t="shared" si="1760"/>
        <v>0</v>
      </c>
      <c r="J981" s="103">
        <f t="shared" si="1760"/>
        <v>0</v>
      </c>
      <c r="K981" s="12" t="s">
        <v>54</v>
      </c>
      <c r="L981" s="169" t="s">
        <v>54</v>
      </c>
      <c r="M981" s="170"/>
      <c r="N981" s="103">
        <f t="shared" ref="N981:R981" si="1761">N979-N980</f>
        <v>0</v>
      </c>
      <c r="O981" s="103">
        <f t="shared" si="1761"/>
        <v>0</v>
      </c>
      <c r="P981" s="103">
        <f t="shared" si="1761"/>
        <v>0</v>
      </c>
      <c r="Q981" s="103">
        <f t="shared" si="1761"/>
        <v>0</v>
      </c>
      <c r="R981" s="103">
        <f t="shared" si="1761"/>
        <v>0</v>
      </c>
      <c r="S981" s="12" t="s">
        <v>54</v>
      </c>
      <c r="T981" s="169" t="s">
        <v>54</v>
      </c>
      <c r="U981" s="170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 x14ac:dyDescent="0.45">
      <c r="A982" s="25"/>
      <c r="B982" s="175"/>
      <c r="C982" s="178"/>
      <c r="D982" s="175"/>
      <c r="E982" s="100" t="s">
        <v>57</v>
      </c>
      <c r="F982" s="104">
        <f t="shared" ref="F982:J982" si="1762">(F979-F980)*10</f>
        <v>0</v>
      </c>
      <c r="G982" s="104">
        <f t="shared" si="1762"/>
        <v>0</v>
      </c>
      <c r="H982" s="104">
        <f t="shared" si="1762"/>
        <v>0</v>
      </c>
      <c r="I982" s="104">
        <f t="shared" si="1762"/>
        <v>0</v>
      </c>
      <c r="J982" s="104">
        <f t="shared" si="1762"/>
        <v>0</v>
      </c>
      <c r="K982" s="105">
        <f t="shared" ref="K982" si="1763">IFERROR(AVERAGE(F982:J982)," ")</f>
        <v>0</v>
      </c>
      <c r="L982" s="179" t="str">
        <f t="shared" ref="L982" si="1764">IFERROR((1-((MAX(F982:J982)-MIN(F982:J982))/(2*AVERAGE(F982:J982))))*100," ")</f>
        <v xml:space="preserve"> </v>
      </c>
      <c r="M982" s="180"/>
      <c r="N982" s="104">
        <f t="shared" ref="N982:R982" si="1765">(N979-N980)*10</f>
        <v>0</v>
      </c>
      <c r="O982" s="104">
        <f t="shared" si="1765"/>
        <v>0</v>
      </c>
      <c r="P982" s="104">
        <f t="shared" si="1765"/>
        <v>0</v>
      </c>
      <c r="Q982" s="104">
        <f t="shared" si="1765"/>
        <v>0</v>
      </c>
      <c r="R982" s="104">
        <f t="shared" si="1765"/>
        <v>0</v>
      </c>
      <c r="S982" s="105">
        <f t="shared" ref="S982" si="1766">IFERROR(AVERAGE(N982:R982)," ")</f>
        <v>0</v>
      </c>
      <c r="T982" s="171" t="str">
        <f t="shared" ref="T982" si="1767">IFERROR((1-((MAX(N982:R982)-MIN(N982:R982))/(2*AVERAGE(N982:R982))))*100," ")</f>
        <v xml:space="preserve"> </v>
      </c>
      <c r="U982" s="172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 x14ac:dyDescent="0.45">
      <c r="A983" s="21"/>
      <c r="B983" s="173"/>
      <c r="C983" s="176"/>
      <c r="D983" s="173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67" t="s">
        <v>54</v>
      </c>
      <c r="M983" s="168"/>
      <c r="N983" s="10"/>
      <c r="O983" s="11"/>
      <c r="P983" s="11"/>
      <c r="Q983" s="11"/>
      <c r="R983" s="11"/>
      <c r="S983" s="141" t="s">
        <v>54</v>
      </c>
      <c r="T983" s="167" t="s">
        <v>54</v>
      </c>
      <c r="U983" s="168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 x14ac:dyDescent="0.45">
      <c r="A984" s="54"/>
      <c r="B984" s="174"/>
      <c r="C984" s="177"/>
      <c r="D984" s="174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67" t="s">
        <v>54</v>
      </c>
      <c r="M984" s="168"/>
      <c r="N984" s="10"/>
      <c r="O984" s="11"/>
      <c r="P984" s="11"/>
      <c r="Q984" s="11"/>
      <c r="R984" s="11"/>
      <c r="S984" s="141" t="s">
        <v>54</v>
      </c>
      <c r="T984" s="167" t="s">
        <v>54</v>
      </c>
      <c r="U984" s="168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 x14ac:dyDescent="0.45">
      <c r="A985" s="24"/>
      <c r="B985" s="174"/>
      <c r="C985" s="177"/>
      <c r="D985" s="174"/>
      <c r="E985" s="100" t="s">
        <v>56</v>
      </c>
      <c r="F985" s="103">
        <f t="shared" ref="F985:J985" si="1768">F983-F984</f>
        <v>0</v>
      </c>
      <c r="G985" s="103">
        <f t="shared" si="1768"/>
        <v>0</v>
      </c>
      <c r="H985" s="103">
        <f t="shared" si="1768"/>
        <v>0</v>
      </c>
      <c r="I985" s="103">
        <f t="shared" si="1768"/>
        <v>0</v>
      </c>
      <c r="J985" s="103">
        <f t="shared" si="1768"/>
        <v>0</v>
      </c>
      <c r="K985" s="12" t="s">
        <v>54</v>
      </c>
      <c r="L985" s="169" t="s">
        <v>54</v>
      </c>
      <c r="M985" s="170"/>
      <c r="N985" s="103">
        <f t="shared" ref="N985:R985" si="1769">N983-N984</f>
        <v>0</v>
      </c>
      <c r="O985" s="103">
        <f t="shared" si="1769"/>
        <v>0</v>
      </c>
      <c r="P985" s="103">
        <f t="shared" si="1769"/>
        <v>0</v>
      </c>
      <c r="Q985" s="103">
        <f t="shared" si="1769"/>
        <v>0</v>
      </c>
      <c r="R985" s="103">
        <f t="shared" si="1769"/>
        <v>0</v>
      </c>
      <c r="S985" s="12" t="s">
        <v>54</v>
      </c>
      <c r="T985" s="169" t="s">
        <v>54</v>
      </c>
      <c r="U985" s="170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 x14ac:dyDescent="0.45">
      <c r="A986" s="25"/>
      <c r="B986" s="175"/>
      <c r="C986" s="178"/>
      <c r="D986" s="175"/>
      <c r="E986" s="100" t="s">
        <v>57</v>
      </c>
      <c r="F986" s="104">
        <f t="shared" ref="F986:J986" si="1770">(F983-F984)*10</f>
        <v>0</v>
      </c>
      <c r="G986" s="104">
        <f t="shared" si="1770"/>
        <v>0</v>
      </c>
      <c r="H986" s="104">
        <f t="shared" si="1770"/>
        <v>0</v>
      </c>
      <c r="I986" s="104">
        <f t="shared" si="1770"/>
        <v>0</v>
      </c>
      <c r="J986" s="104">
        <f t="shared" si="1770"/>
        <v>0</v>
      </c>
      <c r="K986" s="105">
        <f t="shared" ref="K986" si="1771">IFERROR(AVERAGE(F986:J986)," ")</f>
        <v>0</v>
      </c>
      <c r="L986" s="179" t="str">
        <f t="shared" ref="L986" si="1772">IFERROR((1-((MAX(F986:J986)-MIN(F986:J986))/(2*AVERAGE(F986:J986))))*100," ")</f>
        <v xml:space="preserve"> </v>
      </c>
      <c r="M986" s="180"/>
      <c r="N986" s="104">
        <f t="shared" ref="N986:R986" si="1773">(N983-N984)*10</f>
        <v>0</v>
      </c>
      <c r="O986" s="104">
        <f t="shared" si="1773"/>
        <v>0</v>
      </c>
      <c r="P986" s="104">
        <f t="shared" si="1773"/>
        <v>0</v>
      </c>
      <c r="Q986" s="104">
        <f t="shared" si="1773"/>
        <v>0</v>
      </c>
      <c r="R986" s="104">
        <f t="shared" si="1773"/>
        <v>0</v>
      </c>
      <c r="S986" s="105">
        <f t="shared" ref="S986" si="1774">IFERROR(AVERAGE(N986:R986)," ")</f>
        <v>0</v>
      </c>
      <c r="T986" s="171" t="str">
        <f t="shared" ref="T986" si="1775">IFERROR((1-((MAX(N986:R986)-MIN(N986:R986))/(2*AVERAGE(N986:R986))))*100," ")</f>
        <v xml:space="preserve"> </v>
      </c>
      <c r="U986" s="172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 x14ac:dyDescent="0.45">
      <c r="A987" s="21"/>
      <c r="B987" s="173"/>
      <c r="C987" s="176"/>
      <c r="D987" s="173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67" t="s">
        <v>54</v>
      </c>
      <c r="M987" s="168"/>
      <c r="N987" s="10"/>
      <c r="O987" s="11"/>
      <c r="P987" s="11"/>
      <c r="Q987" s="11"/>
      <c r="R987" s="11"/>
      <c r="S987" s="141" t="s">
        <v>54</v>
      </c>
      <c r="T987" s="167" t="s">
        <v>54</v>
      </c>
      <c r="U987" s="168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 x14ac:dyDescent="0.45">
      <c r="A988" s="54"/>
      <c r="B988" s="174"/>
      <c r="C988" s="177"/>
      <c r="D988" s="174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67" t="s">
        <v>54</v>
      </c>
      <c r="M988" s="168"/>
      <c r="N988" s="10"/>
      <c r="O988" s="11"/>
      <c r="P988" s="11"/>
      <c r="Q988" s="11"/>
      <c r="R988" s="11"/>
      <c r="S988" s="141" t="s">
        <v>54</v>
      </c>
      <c r="T988" s="167" t="s">
        <v>54</v>
      </c>
      <c r="U988" s="168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 x14ac:dyDescent="0.45">
      <c r="A989" s="24"/>
      <c r="B989" s="174"/>
      <c r="C989" s="177"/>
      <c r="D989" s="174"/>
      <c r="E989" s="100" t="s">
        <v>56</v>
      </c>
      <c r="F989" s="103">
        <f t="shared" ref="F989:J989" si="1776">F987-F988</f>
        <v>0</v>
      </c>
      <c r="G989" s="103">
        <f t="shared" si="1776"/>
        <v>0</v>
      </c>
      <c r="H989" s="103">
        <f t="shared" si="1776"/>
        <v>0</v>
      </c>
      <c r="I989" s="103">
        <f t="shared" si="1776"/>
        <v>0</v>
      </c>
      <c r="J989" s="103">
        <f t="shared" si="1776"/>
        <v>0</v>
      </c>
      <c r="K989" s="12" t="s">
        <v>54</v>
      </c>
      <c r="L989" s="169" t="s">
        <v>54</v>
      </c>
      <c r="M989" s="170"/>
      <c r="N989" s="103">
        <f t="shared" ref="N989:R989" si="1777">N987-N988</f>
        <v>0</v>
      </c>
      <c r="O989" s="103">
        <f t="shared" si="1777"/>
        <v>0</v>
      </c>
      <c r="P989" s="103">
        <f t="shared" si="1777"/>
        <v>0</v>
      </c>
      <c r="Q989" s="103">
        <f t="shared" si="1777"/>
        <v>0</v>
      </c>
      <c r="R989" s="103">
        <f t="shared" si="1777"/>
        <v>0</v>
      </c>
      <c r="S989" s="12" t="s">
        <v>54</v>
      </c>
      <c r="T989" s="169" t="s">
        <v>54</v>
      </c>
      <c r="U989" s="170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 x14ac:dyDescent="0.45">
      <c r="A990" s="25"/>
      <c r="B990" s="175"/>
      <c r="C990" s="178"/>
      <c r="D990" s="175"/>
      <c r="E990" s="100" t="s">
        <v>57</v>
      </c>
      <c r="F990" s="104">
        <f t="shared" ref="F990:J990" si="1778">(F987-F988)*10</f>
        <v>0</v>
      </c>
      <c r="G990" s="104">
        <f t="shared" si="1778"/>
        <v>0</v>
      </c>
      <c r="H990" s="104">
        <f t="shared" si="1778"/>
        <v>0</v>
      </c>
      <c r="I990" s="104">
        <f t="shared" si="1778"/>
        <v>0</v>
      </c>
      <c r="J990" s="104">
        <f t="shared" si="1778"/>
        <v>0</v>
      </c>
      <c r="K990" s="105">
        <f t="shared" ref="K990" si="1779">IFERROR(AVERAGE(F990:J990)," ")</f>
        <v>0</v>
      </c>
      <c r="L990" s="179" t="str">
        <f t="shared" ref="L990" si="1780">IFERROR((1-((MAX(F990:J990)-MIN(F990:J990))/(2*AVERAGE(F990:J990))))*100," ")</f>
        <v xml:space="preserve"> </v>
      </c>
      <c r="M990" s="180"/>
      <c r="N990" s="104">
        <f t="shared" ref="N990:R990" si="1781">(N987-N988)*10</f>
        <v>0</v>
      </c>
      <c r="O990" s="104">
        <f t="shared" si="1781"/>
        <v>0</v>
      </c>
      <c r="P990" s="104">
        <f t="shared" si="1781"/>
        <v>0</v>
      </c>
      <c r="Q990" s="104">
        <f t="shared" si="1781"/>
        <v>0</v>
      </c>
      <c r="R990" s="104">
        <f t="shared" si="1781"/>
        <v>0</v>
      </c>
      <c r="S990" s="105">
        <f t="shared" ref="S990" si="1782">IFERROR(AVERAGE(N990:R990)," ")</f>
        <v>0</v>
      </c>
      <c r="T990" s="171" t="str">
        <f t="shared" ref="T990" si="1783">IFERROR((1-((MAX(N990:R990)-MIN(N990:R990))/(2*AVERAGE(N990:R990))))*100," ")</f>
        <v xml:space="preserve"> </v>
      </c>
      <c r="U990" s="172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 x14ac:dyDescent="0.45">
      <c r="A991" s="21"/>
      <c r="B991" s="173"/>
      <c r="C991" s="176"/>
      <c r="D991" s="173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67" t="s">
        <v>54</v>
      </c>
      <c r="M991" s="168"/>
      <c r="N991" s="10"/>
      <c r="O991" s="11"/>
      <c r="P991" s="11"/>
      <c r="Q991" s="11"/>
      <c r="R991" s="11"/>
      <c r="S991" s="141" t="s">
        <v>54</v>
      </c>
      <c r="T991" s="167" t="s">
        <v>54</v>
      </c>
      <c r="U991" s="168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 x14ac:dyDescent="0.45">
      <c r="A992" s="54"/>
      <c r="B992" s="174"/>
      <c r="C992" s="177"/>
      <c r="D992" s="174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67" t="s">
        <v>54</v>
      </c>
      <c r="M992" s="168"/>
      <c r="N992" s="10"/>
      <c r="O992" s="11"/>
      <c r="P992" s="11"/>
      <c r="Q992" s="11"/>
      <c r="R992" s="11"/>
      <c r="S992" s="141" t="s">
        <v>54</v>
      </c>
      <c r="T992" s="167" t="s">
        <v>54</v>
      </c>
      <c r="U992" s="168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 x14ac:dyDescent="0.45">
      <c r="A993" s="24"/>
      <c r="B993" s="174"/>
      <c r="C993" s="177"/>
      <c r="D993" s="174"/>
      <c r="E993" s="100" t="s">
        <v>56</v>
      </c>
      <c r="F993" s="103">
        <f t="shared" ref="F993:J993" si="1784">F991-F992</f>
        <v>0</v>
      </c>
      <c r="G993" s="103">
        <f t="shared" si="1784"/>
        <v>0</v>
      </c>
      <c r="H993" s="103">
        <f t="shared" si="1784"/>
        <v>0</v>
      </c>
      <c r="I993" s="103">
        <f t="shared" si="1784"/>
        <v>0</v>
      </c>
      <c r="J993" s="103">
        <f t="shared" si="1784"/>
        <v>0</v>
      </c>
      <c r="K993" s="12" t="s">
        <v>54</v>
      </c>
      <c r="L993" s="169" t="s">
        <v>54</v>
      </c>
      <c r="M993" s="170"/>
      <c r="N993" s="103">
        <f t="shared" ref="N993:R993" si="1785">N991-N992</f>
        <v>0</v>
      </c>
      <c r="O993" s="103">
        <f t="shared" si="1785"/>
        <v>0</v>
      </c>
      <c r="P993" s="103">
        <f t="shared" si="1785"/>
        <v>0</v>
      </c>
      <c r="Q993" s="103">
        <f t="shared" si="1785"/>
        <v>0</v>
      </c>
      <c r="R993" s="103">
        <f t="shared" si="1785"/>
        <v>0</v>
      </c>
      <c r="S993" s="12" t="s">
        <v>54</v>
      </c>
      <c r="T993" s="169" t="s">
        <v>54</v>
      </c>
      <c r="U993" s="170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 x14ac:dyDescent="0.45">
      <c r="A994" s="25"/>
      <c r="B994" s="175"/>
      <c r="C994" s="178"/>
      <c r="D994" s="175"/>
      <c r="E994" s="100" t="s">
        <v>57</v>
      </c>
      <c r="F994" s="104">
        <f t="shared" ref="F994:J994" si="1786">(F991-F992)*10</f>
        <v>0</v>
      </c>
      <c r="G994" s="104">
        <f t="shared" si="1786"/>
        <v>0</v>
      </c>
      <c r="H994" s="104">
        <f t="shared" si="1786"/>
        <v>0</v>
      </c>
      <c r="I994" s="104">
        <f t="shared" si="1786"/>
        <v>0</v>
      </c>
      <c r="J994" s="104">
        <f t="shared" si="1786"/>
        <v>0</v>
      </c>
      <c r="K994" s="105">
        <f t="shared" ref="K994" si="1787">IFERROR(AVERAGE(F994:J994)," ")</f>
        <v>0</v>
      </c>
      <c r="L994" s="179" t="str">
        <f t="shared" ref="L994" si="1788">IFERROR((1-((MAX(F994:J994)-MIN(F994:J994))/(2*AVERAGE(F994:J994))))*100," ")</f>
        <v xml:space="preserve"> </v>
      </c>
      <c r="M994" s="180"/>
      <c r="N994" s="104">
        <f t="shared" ref="N994:R994" si="1789">(N991-N992)*10</f>
        <v>0</v>
      </c>
      <c r="O994" s="104">
        <f t="shared" si="1789"/>
        <v>0</v>
      </c>
      <c r="P994" s="104">
        <f t="shared" si="1789"/>
        <v>0</v>
      </c>
      <c r="Q994" s="104">
        <f t="shared" si="1789"/>
        <v>0</v>
      </c>
      <c r="R994" s="104">
        <f t="shared" si="1789"/>
        <v>0</v>
      </c>
      <c r="S994" s="105">
        <f t="shared" ref="S994" si="1790">IFERROR(AVERAGE(N994:R994)," ")</f>
        <v>0</v>
      </c>
      <c r="T994" s="171" t="str">
        <f t="shared" ref="T994" si="1791">IFERROR((1-((MAX(N994:R994)-MIN(N994:R994))/(2*AVERAGE(N994:R994))))*100," ")</f>
        <v xml:space="preserve"> </v>
      </c>
      <c r="U994" s="172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 x14ac:dyDescent="0.45">
      <c r="A995" s="21"/>
      <c r="B995" s="173"/>
      <c r="C995" s="176"/>
      <c r="D995" s="173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67" t="s">
        <v>54</v>
      </c>
      <c r="M995" s="168"/>
      <c r="N995" s="10"/>
      <c r="O995" s="11"/>
      <c r="P995" s="11"/>
      <c r="Q995" s="11"/>
      <c r="R995" s="11"/>
      <c r="S995" s="141" t="s">
        <v>54</v>
      </c>
      <c r="T995" s="167" t="s">
        <v>54</v>
      </c>
      <c r="U995" s="168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 x14ac:dyDescent="0.45">
      <c r="A996" s="54"/>
      <c r="B996" s="174"/>
      <c r="C996" s="177"/>
      <c r="D996" s="174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67" t="s">
        <v>54</v>
      </c>
      <c r="M996" s="168"/>
      <c r="N996" s="10"/>
      <c r="O996" s="11"/>
      <c r="P996" s="11"/>
      <c r="Q996" s="11"/>
      <c r="R996" s="11"/>
      <c r="S996" s="141" t="s">
        <v>54</v>
      </c>
      <c r="T996" s="167" t="s">
        <v>54</v>
      </c>
      <c r="U996" s="168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 x14ac:dyDescent="0.45">
      <c r="A997" s="24"/>
      <c r="B997" s="174"/>
      <c r="C997" s="177"/>
      <c r="D997" s="174"/>
      <c r="E997" s="100" t="s">
        <v>56</v>
      </c>
      <c r="F997" s="103">
        <f t="shared" ref="F997:J997" si="1792">F995-F996</f>
        <v>0</v>
      </c>
      <c r="G997" s="103">
        <f t="shared" si="1792"/>
        <v>0</v>
      </c>
      <c r="H997" s="103">
        <f t="shared" si="1792"/>
        <v>0</v>
      </c>
      <c r="I997" s="103">
        <f t="shared" si="1792"/>
        <v>0</v>
      </c>
      <c r="J997" s="103">
        <f t="shared" si="1792"/>
        <v>0</v>
      </c>
      <c r="K997" s="12" t="s">
        <v>54</v>
      </c>
      <c r="L997" s="169" t="s">
        <v>54</v>
      </c>
      <c r="M997" s="170"/>
      <c r="N997" s="103">
        <f t="shared" ref="N997:R997" si="1793">N995-N996</f>
        <v>0</v>
      </c>
      <c r="O997" s="103">
        <f t="shared" si="1793"/>
        <v>0</v>
      </c>
      <c r="P997" s="103">
        <f t="shared" si="1793"/>
        <v>0</v>
      </c>
      <c r="Q997" s="103">
        <f t="shared" si="1793"/>
        <v>0</v>
      </c>
      <c r="R997" s="103">
        <f t="shared" si="1793"/>
        <v>0</v>
      </c>
      <c r="S997" s="12" t="s">
        <v>54</v>
      </c>
      <c r="T997" s="169" t="s">
        <v>54</v>
      </c>
      <c r="U997" s="170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 x14ac:dyDescent="0.45">
      <c r="A998" s="25"/>
      <c r="B998" s="175"/>
      <c r="C998" s="178"/>
      <c r="D998" s="175"/>
      <c r="E998" s="100" t="s">
        <v>57</v>
      </c>
      <c r="F998" s="104">
        <f t="shared" ref="F998:J998" si="1794">(F995-F996)*10</f>
        <v>0</v>
      </c>
      <c r="G998" s="104">
        <f t="shared" si="1794"/>
        <v>0</v>
      </c>
      <c r="H998" s="104">
        <f t="shared" si="1794"/>
        <v>0</v>
      </c>
      <c r="I998" s="104">
        <f t="shared" si="1794"/>
        <v>0</v>
      </c>
      <c r="J998" s="104">
        <f t="shared" si="1794"/>
        <v>0</v>
      </c>
      <c r="K998" s="105">
        <f t="shared" ref="K998" si="1795">IFERROR(AVERAGE(F998:J998)," ")</f>
        <v>0</v>
      </c>
      <c r="L998" s="179" t="str">
        <f t="shared" ref="L998" si="1796">IFERROR((1-((MAX(F998:J998)-MIN(F998:J998))/(2*AVERAGE(F998:J998))))*100," ")</f>
        <v xml:space="preserve"> </v>
      </c>
      <c r="M998" s="180"/>
      <c r="N998" s="104">
        <f t="shared" ref="N998:R998" si="1797">(N995-N996)*10</f>
        <v>0</v>
      </c>
      <c r="O998" s="104">
        <f t="shared" si="1797"/>
        <v>0</v>
      </c>
      <c r="P998" s="104">
        <f t="shared" si="1797"/>
        <v>0</v>
      </c>
      <c r="Q998" s="104">
        <f t="shared" si="1797"/>
        <v>0</v>
      </c>
      <c r="R998" s="104">
        <f t="shared" si="1797"/>
        <v>0</v>
      </c>
      <c r="S998" s="105">
        <f t="shared" ref="S998" si="1798">IFERROR(AVERAGE(N998:R998)," ")</f>
        <v>0</v>
      </c>
      <c r="T998" s="171" t="str">
        <f t="shared" ref="T998" si="1799">IFERROR((1-((MAX(N998:R998)-MIN(N998:R998))/(2*AVERAGE(N998:R998))))*100," ")</f>
        <v xml:space="preserve"> </v>
      </c>
      <c r="U998" s="172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 x14ac:dyDescent="0.45">
      <c r="A999" s="21"/>
      <c r="B999" s="173"/>
      <c r="C999" s="176"/>
      <c r="D999" s="173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67" t="s">
        <v>54</v>
      </c>
      <c r="M999" s="168"/>
      <c r="N999" s="10"/>
      <c r="O999" s="11"/>
      <c r="P999" s="11"/>
      <c r="Q999" s="11"/>
      <c r="R999" s="11"/>
      <c r="S999" s="141" t="s">
        <v>54</v>
      </c>
      <c r="T999" s="167" t="s">
        <v>54</v>
      </c>
      <c r="U999" s="168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 x14ac:dyDescent="0.45">
      <c r="A1000" s="54"/>
      <c r="B1000" s="174"/>
      <c r="C1000" s="177"/>
      <c r="D1000" s="174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67" t="s">
        <v>54</v>
      </c>
      <c r="M1000" s="168"/>
      <c r="N1000" s="10"/>
      <c r="O1000" s="11"/>
      <c r="P1000" s="11"/>
      <c r="Q1000" s="11"/>
      <c r="R1000" s="11"/>
      <c r="S1000" s="141" t="s">
        <v>54</v>
      </c>
      <c r="T1000" s="167" t="s">
        <v>54</v>
      </c>
      <c r="U1000" s="168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 x14ac:dyDescent="0.45">
      <c r="A1001" s="24"/>
      <c r="B1001" s="174"/>
      <c r="C1001" s="177"/>
      <c r="D1001" s="174"/>
      <c r="E1001" s="100" t="s">
        <v>56</v>
      </c>
      <c r="F1001" s="103">
        <f t="shared" ref="F1001:J1001" si="1800">F999-F1000</f>
        <v>0</v>
      </c>
      <c r="G1001" s="103">
        <f t="shared" si="1800"/>
        <v>0</v>
      </c>
      <c r="H1001" s="103">
        <f t="shared" si="1800"/>
        <v>0</v>
      </c>
      <c r="I1001" s="103">
        <f t="shared" si="1800"/>
        <v>0</v>
      </c>
      <c r="J1001" s="103">
        <f t="shared" si="1800"/>
        <v>0</v>
      </c>
      <c r="K1001" s="12" t="s">
        <v>54</v>
      </c>
      <c r="L1001" s="169" t="s">
        <v>54</v>
      </c>
      <c r="M1001" s="170"/>
      <c r="N1001" s="103">
        <f t="shared" ref="N1001:R1001" si="1801">N999-N1000</f>
        <v>0</v>
      </c>
      <c r="O1001" s="103">
        <f t="shared" si="1801"/>
        <v>0</v>
      </c>
      <c r="P1001" s="103">
        <f t="shared" si="1801"/>
        <v>0</v>
      </c>
      <c r="Q1001" s="103">
        <f t="shared" si="1801"/>
        <v>0</v>
      </c>
      <c r="R1001" s="103">
        <f t="shared" si="1801"/>
        <v>0</v>
      </c>
      <c r="S1001" s="12" t="s">
        <v>54</v>
      </c>
      <c r="T1001" s="169" t="s">
        <v>54</v>
      </c>
      <c r="U1001" s="170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 x14ac:dyDescent="0.45">
      <c r="A1002" s="25"/>
      <c r="B1002" s="175"/>
      <c r="C1002" s="178"/>
      <c r="D1002" s="175"/>
      <c r="E1002" s="100" t="s">
        <v>57</v>
      </c>
      <c r="F1002" s="104">
        <f t="shared" ref="F1002:J1002" si="1802">(F999-F1000)*10</f>
        <v>0</v>
      </c>
      <c r="G1002" s="104">
        <f t="shared" si="1802"/>
        <v>0</v>
      </c>
      <c r="H1002" s="104">
        <f t="shared" si="1802"/>
        <v>0</v>
      </c>
      <c r="I1002" s="104">
        <f t="shared" si="1802"/>
        <v>0</v>
      </c>
      <c r="J1002" s="104">
        <f t="shared" si="1802"/>
        <v>0</v>
      </c>
      <c r="K1002" s="105">
        <f t="shared" ref="K1002" si="1803">IFERROR(AVERAGE(F1002:J1002)," ")</f>
        <v>0</v>
      </c>
      <c r="L1002" s="179" t="str">
        <f t="shared" ref="L1002" si="1804">IFERROR((1-((MAX(F1002:J1002)-MIN(F1002:J1002))/(2*AVERAGE(F1002:J1002))))*100," ")</f>
        <v xml:space="preserve"> </v>
      </c>
      <c r="M1002" s="180"/>
      <c r="N1002" s="104">
        <f t="shared" ref="N1002:R1002" si="1805">(N999-N1000)*10</f>
        <v>0</v>
      </c>
      <c r="O1002" s="104">
        <f t="shared" si="1805"/>
        <v>0</v>
      </c>
      <c r="P1002" s="104">
        <f t="shared" si="1805"/>
        <v>0</v>
      </c>
      <c r="Q1002" s="104">
        <f t="shared" si="1805"/>
        <v>0</v>
      </c>
      <c r="R1002" s="104">
        <f t="shared" si="1805"/>
        <v>0</v>
      </c>
      <c r="S1002" s="105">
        <f t="shared" ref="S1002" si="1806">IFERROR(AVERAGE(N1002:R1002)," ")</f>
        <v>0</v>
      </c>
      <c r="T1002" s="171" t="str">
        <f t="shared" ref="T1002" si="1807">IFERROR((1-((MAX(N1002:R1002)-MIN(N1002:R1002))/(2*AVERAGE(N1002:R1002))))*100," ")</f>
        <v xml:space="preserve"> </v>
      </c>
      <c r="U1002" s="172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 x14ac:dyDescent="0.45">
      <c r="A1003" s="21"/>
      <c r="B1003" s="173"/>
      <c r="C1003" s="176"/>
      <c r="D1003" s="173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67" t="s">
        <v>54</v>
      </c>
      <c r="M1003" s="168"/>
      <c r="N1003" s="10"/>
      <c r="O1003" s="11"/>
      <c r="P1003" s="11"/>
      <c r="Q1003" s="11"/>
      <c r="R1003" s="11"/>
      <c r="S1003" s="141" t="s">
        <v>54</v>
      </c>
      <c r="T1003" s="167" t="s">
        <v>54</v>
      </c>
      <c r="U1003" s="168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 x14ac:dyDescent="0.45">
      <c r="A1004" s="54"/>
      <c r="B1004" s="174"/>
      <c r="C1004" s="177"/>
      <c r="D1004" s="174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67" t="s">
        <v>54</v>
      </c>
      <c r="M1004" s="168"/>
      <c r="N1004" s="10"/>
      <c r="O1004" s="11"/>
      <c r="P1004" s="11"/>
      <c r="Q1004" s="11"/>
      <c r="R1004" s="11"/>
      <c r="S1004" s="141" t="s">
        <v>54</v>
      </c>
      <c r="T1004" s="167" t="s">
        <v>54</v>
      </c>
      <c r="U1004" s="168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 x14ac:dyDescent="0.45">
      <c r="A1005" s="24"/>
      <c r="B1005" s="174"/>
      <c r="C1005" s="177"/>
      <c r="D1005" s="174"/>
      <c r="E1005" s="100" t="s">
        <v>56</v>
      </c>
      <c r="F1005" s="103">
        <f t="shared" ref="F1005:J1005" si="1808">F1003-F1004</f>
        <v>0</v>
      </c>
      <c r="G1005" s="103">
        <f t="shared" si="1808"/>
        <v>0</v>
      </c>
      <c r="H1005" s="103">
        <f t="shared" si="1808"/>
        <v>0</v>
      </c>
      <c r="I1005" s="103">
        <f t="shared" si="1808"/>
        <v>0</v>
      </c>
      <c r="J1005" s="103">
        <f t="shared" si="1808"/>
        <v>0</v>
      </c>
      <c r="K1005" s="12" t="s">
        <v>54</v>
      </c>
      <c r="L1005" s="169" t="s">
        <v>54</v>
      </c>
      <c r="M1005" s="170"/>
      <c r="N1005" s="103">
        <f t="shared" ref="N1005:R1005" si="1809">N1003-N1004</f>
        <v>0</v>
      </c>
      <c r="O1005" s="103">
        <f t="shared" si="1809"/>
        <v>0</v>
      </c>
      <c r="P1005" s="103">
        <f t="shared" si="1809"/>
        <v>0</v>
      </c>
      <c r="Q1005" s="103">
        <f t="shared" si="1809"/>
        <v>0</v>
      </c>
      <c r="R1005" s="103">
        <f t="shared" si="1809"/>
        <v>0</v>
      </c>
      <c r="S1005" s="12" t="s">
        <v>54</v>
      </c>
      <c r="T1005" s="169" t="s">
        <v>54</v>
      </c>
      <c r="U1005" s="170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 x14ac:dyDescent="0.45">
      <c r="A1006" s="25"/>
      <c r="B1006" s="175"/>
      <c r="C1006" s="178"/>
      <c r="D1006" s="175"/>
      <c r="E1006" s="100" t="s">
        <v>57</v>
      </c>
      <c r="F1006" s="104">
        <f t="shared" ref="F1006:J1006" si="1810">(F1003-F1004)*10</f>
        <v>0</v>
      </c>
      <c r="G1006" s="104">
        <f t="shared" si="1810"/>
        <v>0</v>
      </c>
      <c r="H1006" s="104">
        <f t="shared" si="1810"/>
        <v>0</v>
      </c>
      <c r="I1006" s="104">
        <f t="shared" si="1810"/>
        <v>0</v>
      </c>
      <c r="J1006" s="104">
        <f t="shared" si="1810"/>
        <v>0</v>
      </c>
      <c r="K1006" s="105">
        <f t="shared" ref="K1006" si="1811">IFERROR(AVERAGE(F1006:J1006)," ")</f>
        <v>0</v>
      </c>
      <c r="L1006" s="179" t="str">
        <f t="shared" ref="L1006" si="1812">IFERROR((1-((MAX(F1006:J1006)-MIN(F1006:J1006))/(2*AVERAGE(F1006:J1006))))*100," ")</f>
        <v xml:space="preserve"> </v>
      </c>
      <c r="M1006" s="180"/>
      <c r="N1006" s="104">
        <f t="shared" ref="N1006:R1006" si="1813">(N1003-N1004)*10</f>
        <v>0</v>
      </c>
      <c r="O1006" s="104">
        <f t="shared" si="1813"/>
        <v>0</v>
      </c>
      <c r="P1006" s="104">
        <f t="shared" si="1813"/>
        <v>0</v>
      </c>
      <c r="Q1006" s="104">
        <f t="shared" si="1813"/>
        <v>0</v>
      </c>
      <c r="R1006" s="104">
        <f t="shared" si="1813"/>
        <v>0</v>
      </c>
      <c r="S1006" s="105">
        <f t="shared" ref="S1006" si="1814">IFERROR(AVERAGE(N1006:R1006)," ")</f>
        <v>0</v>
      </c>
      <c r="T1006" s="171" t="str">
        <f t="shared" ref="T1006" si="1815">IFERROR((1-((MAX(N1006:R1006)-MIN(N1006:R1006))/(2*AVERAGE(N1006:R1006))))*100," ")</f>
        <v xml:space="preserve"> </v>
      </c>
      <c r="U1006" s="172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 x14ac:dyDescent="0.45">
      <c r="A1007" s="21"/>
      <c r="B1007" s="173"/>
      <c r="C1007" s="176"/>
      <c r="D1007" s="173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67" t="s">
        <v>54</v>
      </c>
      <c r="M1007" s="168"/>
      <c r="N1007" s="10"/>
      <c r="O1007" s="11"/>
      <c r="P1007" s="11"/>
      <c r="Q1007" s="11"/>
      <c r="R1007" s="11"/>
      <c r="S1007" s="141" t="s">
        <v>54</v>
      </c>
      <c r="T1007" s="167" t="s">
        <v>54</v>
      </c>
      <c r="U1007" s="168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 x14ac:dyDescent="0.45">
      <c r="A1008" s="54"/>
      <c r="B1008" s="174"/>
      <c r="C1008" s="177"/>
      <c r="D1008" s="174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67" t="s">
        <v>54</v>
      </c>
      <c r="M1008" s="168"/>
      <c r="N1008" s="10"/>
      <c r="O1008" s="11"/>
      <c r="P1008" s="11"/>
      <c r="Q1008" s="11"/>
      <c r="R1008" s="11"/>
      <c r="S1008" s="141" t="s">
        <v>54</v>
      </c>
      <c r="T1008" s="167" t="s">
        <v>54</v>
      </c>
      <c r="U1008" s="168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 x14ac:dyDescent="0.45">
      <c r="A1009" s="24"/>
      <c r="B1009" s="174"/>
      <c r="C1009" s="177"/>
      <c r="D1009" s="174"/>
      <c r="E1009" s="100" t="s">
        <v>56</v>
      </c>
      <c r="F1009" s="103">
        <f t="shared" ref="F1009:J1009" si="1816">F1007-F1008</f>
        <v>0</v>
      </c>
      <c r="G1009" s="103">
        <f t="shared" si="1816"/>
        <v>0</v>
      </c>
      <c r="H1009" s="103">
        <f t="shared" si="1816"/>
        <v>0</v>
      </c>
      <c r="I1009" s="103">
        <f t="shared" si="1816"/>
        <v>0</v>
      </c>
      <c r="J1009" s="103">
        <f t="shared" si="1816"/>
        <v>0</v>
      </c>
      <c r="K1009" s="12" t="s">
        <v>54</v>
      </c>
      <c r="L1009" s="169" t="s">
        <v>54</v>
      </c>
      <c r="M1009" s="170"/>
      <c r="N1009" s="103">
        <f t="shared" ref="N1009:R1009" si="1817">N1007-N1008</f>
        <v>0</v>
      </c>
      <c r="O1009" s="103">
        <f t="shared" si="1817"/>
        <v>0</v>
      </c>
      <c r="P1009" s="103">
        <f t="shared" si="1817"/>
        <v>0</v>
      </c>
      <c r="Q1009" s="103">
        <f t="shared" si="1817"/>
        <v>0</v>
      </c>
      <c r="R1009" s="103">
        <f t="shared" si="1817"/>
        <v>0</v>
      </c>
      <c r="S1009" s="12" t="s">
        <v>54</v>
      </c>
      <c r="T1009" s="169" t="s">
        <v>54</v>
      </c>
      <c r="U1009" s="170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 x14ac:dyDescent="0.45">
      <c r="A1010" s="25"/>
      <c r="B1010" s="175"/>
      <c r="C1010" s="178"/>
      <c r="D1010" s="175"/>
      <c r="E1010" s="100" t="s">
        <v>57</v>
      </c>
      <c r="F1010" s="104">
        <f t="shared" ref="F1010:J1010" si="1818">(F1007-F1008)*10</f>
        <v>0</v>
      </c>
      <c r="G1010" s="104">
        <f t="shared" si="1818"/>
        <v>0</v>
      </c>
      <c r="H1010" s="104">
        <f t="shared" si="1818"/>
        <v>0</v>
      </c>
      <c r="I1010" s="104">
        <f t="shared" si="1818"/>
        <v>0</v>
      </c>
      <c r="J1010" s="104">
        <f t="shared" si="1818"/>
        <v>0</v>
      </c>
      <c r="K1010" s="105">
        <f t="shared" ref="K1010" si="1819">IFERROR(AVERAGE(F1010:J1010)," ")</f>
        <v>0</v>
      </c>
      <c r="L1010" s="179" t="str">
        <f t="shared" ref="L1010" si="1820">IFERROR((1-((MAX(F1010:J1010)-MIN(F1010:J1010))/(2*AVERAGE(F1010:J1010))))*100," ")</f>
        <v xml:space="preserve"> </v>
      </c>
      <c r="M1010" s="180"/>
      <c r="N1010" s="104">
        <f t="shared" ref="N1010:R1010" si="1821">(N1007-N1008)*10</f>
        <v>0</v>
      </c>
      <c r="O1010" s="104">
        <f t="shared" si="1821"/>
        <v>0</v>
      </c>
      <c r="P1010" s="104">
        <f t="shared" si="1821"/>
        <v>0</v>
      </c>
      <c r="Q1010" s="104">
        <f t="shared" si="1821"/>
        <v>0</v>
      </c>
      <c r="R1010" s="104">
        <f t="shared" si="1821"/>
        <v>0</v>
      </c>
      <c r="S1010" s="105">
        <f t="shared" ref="S1010" si="1822">IFERROR(AVERAGE(N1010:R1010)," ")</f>
        <v>0</v>
      </c>
      <c r="T1010" s="171" t="str">
        <f t="shared" ref="T1010" si="1823">IFERROR((1-((MAX(N1010:R1010)-MIN(N1010:R1010))/(2*AVERAGE(N1010:R1010))))*100," ")</f>
        <v xml:space="preserve"> </v>
      </c>
      <c r="U1010" s="172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 x14ac:dyDescent="0.45">
      <c r="A1011" s="21"/>
      <c r="B1011" s="173"/>
      <c r="C1011" s="176"/>
      <c r="D1011" s="173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67" t="s">
        <v>54</v>
      </c>
      <c r="M1011" s="168"/>
      <c r="N1011" s="10"/>
      <c r="O1011" s="11"/>
      <c r="P1011" s="11"/>
      <c r="Q1011" s="11"/>
      <c r="R1011" s="11"/>
      <c r="S1011" s="141" t="s">
        <v>54</v>
      </c>
      <c r="T1011" s="167" t="s">
        <v>54</v>
      </c>
      <c r="U1011" s="168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 x14ac:dyDescent="0.45">
      <c r="A1012" s="54"/>
      <c r="B1012" s="174"/>
      <c r="C1012" s="177"/>
      <c r="D1012" s="174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67" t="s">
        <v>54</v>
      </c>
      <c r="M1012" s="168"/>
      <c r="N1012" s="10"/>
      <c r="O1012" s="11"/>
      <c r="P1012" s="11"/>
      <c r="Q1012" s="11"/>
      <c r="R1012" s="11"/>
      <c r="S1012" s="141" t="s">
        <v>54</v>
      </c>
      <c r="T1012" s="167" t="s">
        <v>54</v>
      </c>
      <c r="U1012" s="168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 x14ac:dyDescent="0.45">
      <c r="A1013" s="24"/>
      <c r="B1013" s="174"/>
      <c r="C1013" s="177"/>
      <c r="D1013" s="174"/>
      <c r="E1013" s="100" t="s">
        <v>56</v>
      </c>
      <c r="F1013" s="103">
        <f t="shared" ref="F1013:J1013" si="1824">F1011-F1012</f>
        <v>0</v>
      </c>
      <c r="G1013" s="103">
        <f t="shared" si="1824"/>
        <v>0</v>
      </c>
      <c r="H1013" s="103">
        <f t="shared" si="1824"/>
        <v>0</v>
      </c>
      <c r="I1013" s="103">
        <f t="shared" si="1824"/>
        <v>0</v>
      </c>
      <c r="J1013" s="103">
        <f t="shared" si="1824"/>
        <v>0</v>
      </c>
      <c r="K1013" s="12" t="s">
        <v>54</v>
      </c>
      <c r="L1013" s="169" t="s">
        <v>54</v>
      </c>
      <c r="M1013" s="170"/>
      <c r="N1013" s="103">
        <f t="shared" ref="N1013:R1013" si="1825">N1011-N1012</f>
        <v>0</v>
      </c>
      <c r="O1013" s="103">
        <f t="shared" si="1825"/>
        <v>0</v>
      </c>
      <c r="P1013" s="103">
        <f t="shared" si="1825"/>
        <v>0</v>
      </c>
      <c r="Q1013" s="103">
        <f t="shared" si="1825"/>
        <v>0</v>
      </c>
      <c r="R1013" s="103">
        <f t="shared" si="1825"/>
        <v>0</v>
      </c>
      <c r="S1013" s="12" t="s">
        <v>54</v>
      </c>
      <c r="T1013" s="169" t="s">
        <v>54</v>
      </c>
      <c r="U1013" s="170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 x14ac:dyDescent="0.45">
      <c r="A1014" s="25"/>
      <c r="B1014" s="175"/>
      <c r="C1014" s="178"/>
      <c r="D1014" s="175"/>
      <c r="E1014" s="100" t="s">
        <v>57</v>
      </c>
      <c r="F1014" s="104">
        <f t="shared" ref="F1014:J1014" si="1826">(F1011-F1012)*10</f>
        <v>0</v>
      </c>
      <c r="G1014" s="104">
        <f t="shared" si="1826"/>
        <v>0</v>
      </c>
      <c r="H1014" s="104">
        <f t="shared" si="1826"/>
        <v>0</v>
      </c>
      <c r="I1014" s="104">
        <f t="shared" si="1826"/>
        <v>0</v>
      </c>
      <c r="J1014" s="104">
        <f t="shared" si="1826"/>
        <v>0</v>
      </c>
      <c r="K1014" s="105">
        <f t="shared" ref="K1014" si="1827">IFERROR(AVERAGE(F1014:J1014)," ")</f>
        <v>0</v>
      </c>
      <c r="L1014" s="179" t="str">
        <f t="shared" ref="L1014" si="1828">IFERROR((1-((MAX(F1014:J1014)-MIN(F1014:J1014))/(2*AVERAGE(F1014:J1014))))*100," ")</f>
        <v xml:space="preserve"> </v>
      </c>
      <c r="M1014" s="180"/>
      <c r="N1014" s="104">
        <f t="shared" ref="N1014:R1014" si="1829">(N1011-N1012)*10</f>
        <v>0</v>
      </c>
      <c r="O1014" s="104">
        <f t="shared" si="1829"/>
        <v>0</v>
      </c>
      <c r="P1014" s="104">
        <f t="shared" si="1829"/>
        <v>0</v>
      </c>
      <c r="Q1014" s="104">
        <f t="shared" si="1829"/>
        <v>0</v>
      </c>
      <c r="R1014" s="104">
        <f t="shared" si="1829"/>
        <v>0</v>
      </c>
      <c r="S1014" s="105">
        <f t="shared" ref="S1014" si="1830">IFERROR(AVERAGE(N1014:R1014)," ")</f>
        <v>0</v>
      </c>
      <c r="T1014" s="171" t="str">
        <f t="shared" ref="T1014" si="1831">IFERROR((1-((MAX(N1014:R1014)-MIN(N1014:R1014))/(2*AVERAGE(N1014:R1014))))*100," ")</f>
        <v xml:space="preserve"> </v>
      </c>
      <c r="U1014" s="172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 x14ac:dyDescent="0.45">
      <c r="A1015" s="21"/>
      <c r="B1015" s="173"/>
      <c r="C1015" s="176"/>
      <c r="D1015" s="173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67" t="s">
        <v>54</v>
      </c>
      <c r="M1015" s="168"/>
      <c r="N1015" s="10"/>
      <c r="O1015" s="11"/>
      <c r="P1015" s="11"/>
      <c r="Q1015" s="11"/>
      <c r="R1015" s="11"/>
      <c r="S1015" s="141" t="s">
        <v>54</v>
      </c>
      <c r="T1015" s="167" t="s">
        <v>54</v>
      </c>
      <c r="U1015" s="168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 x14ac:dyDescent="0.45">
      <c r="A1016" s="54"/>
      <c r="B1016" s="174"/>
      <c r="C1016" s="177"/>
      <c r="D1016" s="174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67" t="s">
        <v>54</v>
      </c>
      <c r="M1016" s="168"/>
      <c r="N1016" s="10"/>
      <c r="O1016" s="11"/>
      <c r="P1016" s="11"/>
      <c r="Q1016" s="11"/>
      <c r="R1016" s="11"/>
      <c r="S1016" s="141" t="s">
        <v>54</v>
      </c>
      <c r="T1016" s="167" t="s">
        <v>54</v>
      </c>
      <c r="U1016" s="168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 x14ac:dyDescent="0.45">
      <c r="A1017" s="24"/>
      <c r="B1017" s="174"/>
      <c r="C1017" s="177"/>
      <c r="D1017" s="174"/>
      <c r="E1017" s="100" t="s">
        <v>56</v>
      </c>
      <c r="F1017" s="103">
        <f t="shared" ref="F1017:J1017" si="1832">F1015-F1016</f>
        <v>0</v>
      </c>
      <c r="G1017" s="103">
        <f t="shared" si="1832"/>
        <v>0</v>
      </c>
      <c r="H1017" s="103">
        <f t="shared" si="1832"/>
        <v>0</v>
      </c>
      <c r="I1017" s="103">
        <f t="shared" si="1832"/>
        <v>0</v>
      </c>
      <c r="J1017" s="103">
        <f t="shared" si="1832"/>
        <v>0</v>
      </c>
      <c r="K1017" s="12" t="s">
        <v>54</v>
      </c>
      <c r="L1017" s="169" t="s">
        <v>54</v>
      </c>
      <c r="M1017" s="170"/>
      <c r="N1017" s="103">
        <f t="shared" ref="N1017:R1017" si="1833">N1015-N1016</f>
        <v>0</v>
      </c>
      <c r="O1017" s="103">
        <f t="shared" si="1833"/>
        <v>0</v>
      </c>
      <c r="P1017" s="103">
        <f t="shared" si="1833"/>
        <v>0</v>
      </c>
      <c r="Q1017" s="103">
        <f t="shared" si="1833"/>
        <v>0</v>
      </c>
      <c r="R1017" s="103">
        <f t="shared" si="1833"/>
        <v>0</v>
      </c>
      <c r="S1017" s="12" t="s">
        <v>54</v>
      </c>
      <c r="T1017" s="169" t="s">
        <v>54</v>
      </c>
      <c r="U1017" s="170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 x14ac:dyDescent="0.45">
      <c r="A1018" s="25"/>
      <c r="B1018" s="175"/>
      <c r="C1018" s="178"/>
      <c r="D1018" s="175"/>
      <c r="E1018" s="100" t="s">
        <v>57</v>
      </c>
      <c r="F1018" s="104">
        <f t="shared" ref="F1018:J1018" si="1834">(F1015-F1016)*10</f>
        <v>0</v>
      </c>
      <c r="G1018" s="104">
        <f t="shared" si="1834"/>
        <v>0</v>
      </c>
      <c r="H1018" s="104">
        <f t="shared" si="1834"/>
        <v>0</v>
      </c>
      <c r="I1018" s="104">
        <f t="shared" si="1834"/>
        <v>0</v>
      </c>
      <c r="J1018" s="104">
        <f t="shared" si="1834"/>
        <v>0</v>
      </c>
      <c r="K1018" s="105">
        <f t="shared" ref="K1018" si="1835">IFERROR(AVERAGE(F1018:J1018)," ")</f>
        <v>0</v>
      </c>
      <c r="L1018" s="179" t="str">
        <f t="shared" ref="L1018" si="1836">IFERROR((1-((MAX(F1018:J1018)-MIN(F1018:J1018))/(2*AVERAGE(F1018:J1018))))*100," ")</f>
        <v xml:space="preserve"> </v>
      </c>
      <c r="M1018" s="180"/>
      <c r="N1018" s="104">
        <f t="shared" ref="N1018:R1018" si="1837">(N1015-N1016)*10</f>
        <v>0</v>
      </c>
      <c r="O1018" s="104">
        <f t="shared" si="1837"/>
        <v>0</v>
      </c>
      <c r="P1018" s="104">
        <f t="shared" si="1837"/>
        <v>0</v>
      </c>
      <c r="Q1018" s="104">
        <f t="shared" si="1837"/>
        <v>0</v>
      </c>
      <c r="R1018" s="104">
        <f t="shared" si="1837"/>
        <v>0</v>
      </c>
      <c r="S1018" s="105">
        <f t="shared" ref="S1018" si="1838">IFERROR(AVERAGE(N1018:R1018)," ")</f>
        <v>0</v>
      </c>
      <c r="T1018" s="171" t="str">
        <f t="shared" ref="T1018" si="1839">IFERROR((1-((MAX(N1018:R1018)-MIN(N1018:R1018))/(2*AVERAGE(N1018:R1018))))*100," ")</f>
        <v xml:space="preserve"> </v>
      </c>
      <c r="U1018" s="172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 x14ac:dyDescent="0.45">
      <c r="A1019" s="21"/>
      <c r="B1019" s="173"/>
      <c r="C1019" s="176"/>
      <c r="D1019" s="173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67" t="s">
        <v>54</v>
      </c>
      <c r="M1019" s="168"/>
      <c r="N1019" s="10"/>
      <c r="O1019" s="11"/>
      <c r="P1019" s="11"/>
      <c r="Q1019" s="11"/>
      <c r="R1019" s="11"/>
      <c r="S1019" s="141" t="s">
        <v>54</v>
      </c>
      <c r="T1019" s="167" t="s">
        <v>54</v>
      </c>
      <c r="U1019" s="168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 x14ac:dyDescent="0.45">
      <c r="A1020" s="54"/>
      <c r="B1020" s="174"/>
      <c r="C1020" s="177"/>
      <c r="D1020" s="174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67" t="s">
        <v>54</v>
      </c>
      <c r="M1020" s="168"/>
      <c r="N1020" s="10"/>
      <c r="O1020" s="11"/>
      <c r="P1020" s="11"/>
      <c r="Q1020" s="11"/>
      <c r="R1020" s="11"/>
      <c r="S1020" s="141" t="s">
        <v>54</v>
      </c>
      <c r="T1020" s="167" t="s">
        <v>54</v>
      </c>
      <c r="U1020" s="168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 x14ac:dyDescent="0.45">
      <c r="A1021" s="24"/>
      <c r="B1021" s="174"/>
      <c r="C1021" s="177"/>
      <c r="D1021" s="174"/>
      <c r="E1021" s="100" t="s">
        <v>56</v>
      </c>
      <c r="F1021" s="103">
        <f t="shared" ref="F1021:J1021" si="1840">F1019-F1020</f>
        <v>0</v>
      </c>
      <c r="G1021" s="103">
        <f t="shared" si="1840"/>
        <v>0</v>
      </c>
      <c r="H1021" s="103">
        <f t="shared" si="1840"/>
        <v>0</v>
      </c>
      <c r="I1021" s="103">
        <f t="shared" si="1840"/>
        <v>0</v>
      </c>
      <c r="J1021" s="103">
        <f t="shared" si="1840"/>
        <v>0</v>
      </c>
      <c r="K1021" s="12" t="s">
        <v>54</v>
      </c>
      <c r="L1021" s="169" t="s">
        <v>54</v>
      </c>
      <c r="M1021" s="170"/>
      <c r="N1021" s="103">
        <f t="shared" ref="N1021:R1021" si="1841">N1019-N1020</f>
        <v>0</v>
      </c>
      <c r="O1021" s="103">
        <f t="shared" si="1841"/>
        <v>0</v>
      </c>
      <c r="P1021" s="103">
        <f t="shared" si="1841"/>
        <v>0</v>
      </c>
      <c r="Q1021" s="103">
        <f t="shared" si="1841"/>
        <v>0</v>
      </c>
      <c r="R1021" s="103">
        <f t="shared" si="1841"/>
        <v>0</v>
      </c>
      <c r="S1021" s="12" t="s">
        <v>54</v>
      </c>
      <c r="T1021" s="169" t="s">
        <v>54</v>
      </c>
      <c r="U1021" s="170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 x14ac:dyDescent="0.45">
      <c r="A1022" s="25"/>
      <c r="B1022" s="175"/>
      <c r="C1022" s="178"/>
      <c r="D1022" s="175"/>
      <c r="E1022" s="100" t="s">
        <v>57</v>
      </c>
      <c r="F1022" s="104">
        <f t="shared" ref="F1022:J1022" si="1842">(F1019-F1020)*10</f>
        <v>0</v>
      </c>
      <c r="G1022" s="104">
        <f t="shared" si="1842"/>
        <v>0</v>
      </c>
      <c r="H1022" s="104">
        <f t="shared" si="1842"/>
        <v>0</v>
      </c>
      <c r="I1022" s="104">
        <f t="shared" si="1842"/>
        <v>0</v>
      </c>
      <c r="J1022" s="104">
        <f t="shared" si="1842"/>
        <v>0</v>
      </c>
      <c r="K1022" s="105">
        <f t="shared" ref="K1022" si="1843">IFERROR(AVERAGE(F1022:J1022)," ")</f>
        <v>0</v>
      </c>
      <c r="L1022" s="179" t="str">
        <f t="shared" ref="L1022" si="1844">IFERROR((1-((MAX(F1022:J1022)-MIN(F1022:J1022))/(2*AVERAGE(F1022:J1022))))*100," ")</f>
        <v xml:space="preserve"> </v>
      </c>
      <c r="M1022" s="180"/>
      <c r="N1022" s="104">
        <f t="shared" ref="N1022:R1022" si="1845">(N1019-N1020)*10</f>
        <v>0</v>
      </c>
      <c r="O1022" s="104">
        <f t="shared" si="1845"/>
        <v>0</v>
      </c>
      <c r="P1022" s="104">
        <f t="shared" si="1845"/>
        <v>0</v>
      </c>
      <c r="Q1022" s="104">
        <f t="shared" si="1845"/>
        <v>0</v>
      </c>
      <c r="R1022" s="104">
        <f t="shared" si="1845"/>
        <v>0</v>
      </c>
      <c r="S1022" s="105">
        <f t="shared" ref="S1022" si="1846">IFERROR(AVERAGE(N1022:R1022)," ")</f>
        <v>0</v>
      </c>
      <c r="T1022" s="171" t="str">
        <f t="shared" ref="T1022" si="1847">IFERROR((1-((MAX(N1022:R1022)-MIN(N1022:R1022))/(2*AVERAGE(N1022:R1022))))*100," ")</f>
        <v xml:space="preserve"> </v>
      </c>
      <c r="U1022" s="172"/>
      <c r="V1022" s="9"/>
      <c r="W1022" s="9"/>
      <c r="X1022" s="9"/>
      <c r="Y1022" s="9"/>
      <c r="Z1022" s="5"/>
      <c r="AA1022" s="6"/>
      <c r="AB1022" s="6"/>
      <c r="AC1022" s="7"/>
      <c r="AD1022" s="8"/>
    </row>
    <row r="1023" spans="1:30" ht="21.75" x14ac:dyDescent="0.45">
      <c r="A1023" s="21"/>
      <c r="B1023" s="173"/>
      <c r="C1023" s="176"/>
      <c r="D1023" s="173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67" t="s">
        <v>54</v>
      </c>
      <c r="M1023" s="168"/>
      <c r="N1023" s="10"/>
      <c r="O1023" s="11"/>
      <c r="P1023" s="11"/>
      <c r="Q1023" s="11"/>
      <c r="R1023" s="11"/>
      <c r="S1023" s="141" t="s">
        <v>54</v>
      </c>
      <c r="T1023" s="167" t="s">
        <v>54</v>
      </c>
      <c r="U1023" s="168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 x14ac:dyDescent="0.45">
      <c r="A1024" s="54"/>
      <c r="B1024" s="174"/>
      <c r="C1024" s="177"/>
      <c r="D1024" s="174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67" t="s">
        <v>54</v>
      </c>
      <c r="M1024" s="168"/>
      <c r="N1024" s="10"/>
      <c r="O1024" s="11"/>
      <c r="P1024" s="11"/>
      <c r="Q1024" s="11"/>
      <c r="R1024" s="11"/>
      <c r="S1024" s="141" t="s">
        <v>54</v>
      </c>
      <c r="T1024" s="167" t="s">
        <v>54</v>
      </c>
      <c r="U1024" s="168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 x14ac:dyDescent="0.45">
      <c r="A1025" s="24"/>
      <c r="B1025" s="174"/>
      <c r="C1025" s="177"/>
      <c r="D1025" s="174"/>
      <c r="E1025" s="100" t="s">
        <v>56</v>
      </c>
      <c r="F1025" s="103">
        <f t="shared" ref="F1025:J1025" si="1848">F1023-F1024</f>
        <v>0</v>
      </c>
      <c r="G1025" s="103">
        <f t="shared" si="1848"/>
        <v>0</v>
      </c>
      <c r="H1025" s="103">
        <f t="shared" si="1848"/>
        <v>0</v>
      </c>
      <c r="I1025" s="103">
        <f t="shared" si="1848"/>
        <v>0</v>
      </c>
      <c r="J1025" s="103">
        <f t="shared" si="1848"/>
        <v>0</v>
      </c>
      <c r="K1025" s="12" t="s">
        <v>54</v>
      </c>
      <c r="L1025" s="169" t="s">
        <v>54</v>
      </c>
      <c r="M1025" s="170"/>
      <c r="N1025" s="103">
        <f t="shared" ref="N1025:R1025" si="1849">N1023-N1024</f>
        <v>0</v>
      </c>
      <c r="O1025" s="103">
        <f t="shared" si="1849"/>
        <v>0</v>
      </c>
      <c r="P1025" s="103">
        <f t="shared" si="1849"/>
        <v>0</v>
      </c>
      <c r="Q1025" s="103">
        <f t="shared" si="1849"/>
        <v>0</v>
      </c>
      <c r="R1025" s="103">
        <f t="shared" si="1849"/>
        <v>0</v>
      </c>
      <c r="S1025" s="12" t="s">
        <v>54</v>
      </c>
      <c r="T1025" s="169" t="s">
        <v>54</v>
      </c>
      <c r="U1025" s="170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 x14ac:dyDescent="0.45">
      <c r="A1026" s="25"/>
      <c r="B1026" s="175"/>
      <c r="C1026" s="178"/>
      <c r="D1026" s="175"/>
      <c r="E1026" s="100" t="s">
        <v>57</v>
      </c>
      <c r="F1026" s="104">
        <f t="shared" ref="F1026:J1026" si="1850">(F1023-F1024)*10</f>
        <v>0</v>
      </c>
      <c r="G1026" s="104">
        <f t="shared" si="1850"/>
        <v>0</v>
      </c>
      <c r="H1026" s="104">
        <f t="shared" si="1850"/>
        <v>0</v>
      </c>
      <c r="I1026" s="104">
        <f t="shared" si="1850"/>
        <v>0</v>
      </c>
      <c r="J1026" s="104">
        <f t="shared" si="1850"/>
        <v>0</v>
      </c>
      <c r="K1026" s="105">
        <f t="shared" ref="K1026" si="1851">IFERROR(AVERAGE(F1026:J1026)," ")</f>
        <v>0</v>
      </c>
      <c r="L1026" s="179" t="str">
        <f t="shared" ref="L1026" si="1852">IFERROR((1-((MAX(F1026:J1026)-MIN(F1026:J1026))/(2*AVERAGE(F1026:J1026))))*100," ")</f>
        <v xml:space="preserve"> </v>
      </c>
      <c r="M1026" s="180"/>
      <c r="N1026" s="104">
        <f t="shared" ref="N1026:R1026" si="1853">(N1023-N1024)*10</f>
        <v>0</v>
      </c>
      <c r="O1026" s="104">
        <f t="shared" si="1853"/>
        <v>0</v>
      </c>
      <c r="P1026" s="104">
        <f t="shared" si="1853"/>
        <v>0</v>
      </c>
      <c r="Q1026" s="104">
        <f t="shared" si="1853"/>
        <v>0</v>
      </c>
      <c r="R1026" s="104">
        <f t="shared" si="1853"/>
        <v>0</v>
      </c>
      <c r="S1026" s="105">
        <f t="shared" ref="S1026" si="1854">IFERROR(AVERAGE(N1026:R1026)," ")</f>
        <v>0</v>
      </c>
      <c r="T1026" s="171" t="str">
        <f t="shared" ref="T1026" si="1855">IFERROR((1-((MAX(N1026:R1026)-MIN(N1026:R1026))/(2*AVERAGE(N1026:R1026))))*100," ")</f>
        <v xml:space="preserve"> </v>
      </c>
      <c r="U1026" s="172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 x14ac:dyDescent="0.45">
      <c r="A1027" s="21"/>
      <c r="B1027" s="173"/>
      <c r="C1027" s="176"/>
      <c r="D1027" s="173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67" t="s">
        <v>54</v>
      </c>
      <c r="M1027" s="168"/>
      <c r="N1027" s="10"/>
      <c r="O1027" s="11"/>
      <c r="P1027" s="11"/>
      <c r="Q1027" s="11"/>
      <c r="R1027" s="11"/>
      <c r="S1027" s="141" t="s">
        <v>54</v>
      </c>
      <c r="T1027" s="167" t="s">
        <v>54</v>
      </c>
      <c r="U1027" s="168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 x14ac:dyDescent="0.45">
      <c r="A1028" s="54"/>
      <c r="B1028" s="174"/>
      <c r="C1028" s="177"/>
      <c r="D1028" s="174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67" t="s">
        <v>54</v>
      </c>
      <c r="M1028" s="168"/>
      <c r="N1028" s="10"/>
      <c r="O1028" s="11"/>
      <c r="P1028" s="11"/>
      <c r="Q1028" s="11"/>
      <c r="R1028" s="11"/>
      <c r="S1028" s="141" t="s">
        <v>54</v>
      </c>
      <c r="T1028" s="167" t="s">
        <v>54</v>
      </c>
      <c r="U1028" s="168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 x14ac:dyDescent="0.45">
      <c r="A1029" s="24"/>
      <c r="B1029" s="174"/>
      <c r="C1029" s="177"/>
      <c r="D1029" s="174"/>
      <c r="E1029" s="100" t="s">
        <v>56</v>
      </c>
      <c r="F1029" s="103">
        <f t="shared" ref="F1029:J1029" si="1856">F1027-F1028</f>
        <v>0</v>
      </c>
      <c r="G1029" s="103">
        <f t="shared" si="1856"/>
        <v>0</v>
      </c>
      <c r="H1029" s="103">
        <f t="shared" si="1856"/>
        <v>0</v>
      </c>
      <c r="I1029" s="103">
        <f t="shared" si="1856"/>
        <v>0</v>
      </c>
      <c r="J1029" s="103">
        <f t="shared" si="1856"/>
        <v>0</v>
      </c>
      <c r="K1029" s="12" t="s">
        <v>54</v>
      </c>
      <c r="L1029" s="169" t="s">
        <v>54</v>
      </c>
      <c r="M1029" s="170"/>
      <c r="N1029" s="103">
        <f t="shared" ref="N1029:R1029" si="1857">N1027-N1028</f>
        <v>0</v>
      </c>
      <c r="O1029" s="103">
        <f t="shared" si="1857"/>
        <v>0</v>
      </c>
      <c r="P1029" s="103">
        <f t="shared" si="1857"/>
        <v>0</v>
      </c>
      <c r="Q1029" s="103">
        <f t="shared" si="1857"/>
        <v>0</v>
      </c>
      <c r="R1029" s="103">
        <f t="shared" si="1857"/>
        <v>0</v>
      </c>
      <c r="S1029" s="12" t="s">
        <v>54</v>
      </c>
      <c r="T1029" s="169" t="s">
        <v>54</v>
      </c>
      <c r="U1029" s="170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 x14ac:dyDescent="0.45">
      <c r="A1030" s="25"/>
      <c r="B1030" s="175"/>
      <c r="C1030" s="178"/>
      <c r="D1030" s="175"/>
      <c r="E1030" s="100" t="s">
        <v>57</v>
      </c>
      <c r="F1030" s="104">
        <f t="shared" ref="F1030:J1030" si="1858">(F1027-F1028)*10</f>
        <v>0</v>
      </c>
      <c r="G1030" s="104">
        <f t="shared" si="1858"/>
        <v>0</v>
      </c>
      <c r="H1030" s="104">
        <f t="shared" si="1858"/>
        <v>0</v>
      </c>
      <c r="I1030" s="104">
        <f t="shared" si="1858"/>
        <v>0</v>
      </c>
      <c r="J1030" s="104">
        <f t="shared" si="1858"/>
        <v>0</v>
      </c>
      <c r="K1030" s="105">
        <f t="shared" ref="K1030" si="1859">IFERROR(AVERAGE(F1030:J1030)," ")</f>
        <v>0</v>
      </c>
      <c r="L1030" s="179" t="str">
        <f t="shared" ref="L1030" si="1860">IFERROR((1-((MAX(F1030:J1030)-MIN(F1030:J1030))/(2*AVERAGE(F1030:J1030))))*100," ")</f>
        <v xml:space="preserve"> </v>
      </c>
      <c r="M1030" s="180"/>
      <c r="N1030" s="104">
        <f t="shared" ref="N1030:R1030" si="1861">(N1027-N1028)*10</f>
        <v>0</v>
      </c>
      <c r="O1030" s="104">
        <f t="shared" si="1861"/>
        <v>0</v>
      </c>
      <c r="P1030" s="104">
        <f t="shared" si="1861"/>
        <v>0</v>
      </c>
      <c r="Q1030" s="104">
        <f t="shared" si="1861"/>
        <v>0</v>
      </c>
      <c r="R1030" s="104">
        <f t="shared" si="1861"/>
        <v>0</v>
      </c>
      <c r="S1030" s="105">
        <f t="shared" ref="S1030" si="1862">IFERROR(AVERAGE(N1030:R1030)," ")</f>
        <v>0</v>
      </c>
      <c r="T1030" s="171" t="str">
        <f t="shared" ref="T1030" si="1863">IFERROR((1-((MAX(N1030:R1030)-MIN(N1030:R1030))/(2*AVERAGE(N1030:R1030))))*100," ")</f>
        <v xml:space="preserve"> </v>
      </c>
      <c r="U1030" s="172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 x14ac:dyDescent="0.45">
      <c r="A1031" s="21"/>
      <c r="B1031" s="173"/>
      <c r="C1031" s="176"/>
      <c r="D1031" s="173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67" t="s">
        <v>54</v>
      </c>
      <c r="M1031" s="168"/>
      <c r="N1031" s="10"/>
      <c r="O1031" s="11"/>
      <c r="P1031" s="11"/>
      <c r="Q1031" s="11"/>
      <c r="R1031" s="11"/>
      <c r="S1031" s="141" t="s">
        <v>54</v>
      </c>
      <c r="T1031" s="167" t="s">
        <v>54</v>
      </c>
      <c r="U1031" s="168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 x14ac:dyDescent="0.45">
      <c r="A1032" s="54"/>
      <c r="B1032" s="174"/>
      <c r="C1032" s="177"/>
      <c r="D1032" s="174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67" t="s">
        <v>54</v>
      </c>
      <c r="M1032" s="168"/>
      <c r="N1032" s="10"/>
      <c r="O1032" s="11"/>
      <c r="P1032" s="11"/>
      <c r="Q1032" s="11"/>
      <c r="R1032" s="11"/>
      <c r="S1032" s="141" t="s">
        <v>54</v>
      </c>
      <c r="T1032" s="167" t="s">
        <v>54</v>
      </c>
      <c r="U1032" s="168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 x14ac:dyDescent="0.45">
      <c r="A1033" s="24"/>
      <c r="B1033" s="174"/>
      <c r="C1033" s="177"/>
      <c r="D1033" s="174"/>
      <c r="E1033" s="100" t="s">
        <v>56</v>
      </c>
      <c r="F1033" s="103">
        <f t="shared" ref="F1033:J1033" si="1864">F1031-F1032</f>
        <v>0</v>
      </c>
      <c r="G1033" s="103">
        <f t="shared" si="1864"/>
        <v>0</v>
      </c>
      <c r="H1033" s="103">
        <f t="shared" si="1864"/>
        <v>0</v>
      </c>
      <c r="I1033" s="103">
        <f t="shared" si="1864"/>
        <v>0</v>
      </c>
      <c r="J1033" s="103">
        <f t="shared" si="1864"/>
        <v>0</v>
      </c>
      <c r="K1033" s="12" t="s">
        <v>54</v>
      </c>
      <c r="L1033" s="169" t="s">
        <v>54</v>
      </c>
      <c r="M1033" s="170"/>
      <c r="N1033" s="103">
        <f t="shared" ref="N1033:R1033" si="1865">N1031-N1032</f>
        <v>0</v>
      </c>
      <c r="O1033" s="103">
        <f t="shared" si="1865"/>
        <v>0</v>
      </c>
      <c r="P1033" s="103">
        <f t="shared" si="1865"/>
        <v>0</v>
      </c>
      <c r="Q1033" s="103">
        <f t="shared" si="1865"/>
        <v>0</v>
      </c>
      <c r="R1033" s="103">
        <f t="shared" si="1865"/>
        <v>0</v>
      </c>
      <c r="S1033" s="12" t="s">
        <v>54</v>
      </c>
      <c r="T1033" s="169" t="s">
        <v>54</v>
      </c>
      <c r="U1033" s="170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 x14ac:dyDescent="0.45">
      <c r="A1034" s="25"/>
      <c r="B1034" s="175"/>
      <c r="C1034" s="178"/>
      <c r="D1034" s="175"/>
      <c r="E1034" s="100" t="s">
        <v>57</v>
      </c>
      <c r="F1034" s="104">
        <f t="shared" ref="F1034:J1034" si="1866">(F1031-F1032)*10</f>
        <v>0</v>
      </c>
      <c r="G1034" s="104">
        <f t="shared" si="1866"/>
        <v>0</v>
      </c>
      <c r="H1034" s="104">
        <f t="shared" si="1866"/>
        <v>0</v>
      </c>
      <c r="I1034" s="104">
        <f t="shared" si="1866"/>
        <v>0</v>
      </c>
      <c r="J1034" s="104">
        <f t="shared" si="1866"/>
        <v>0</v>
      </c>
      <c r="K1034" s="105">
        <f t="shared" ref="K1034" si="1867">IFERROR(AVERAGE(F1034:J1034)," ")</f>
        <v>0</v>
      </c>
      <c r="L1034" s="179" t="str">
        <f t="shared" ref="L1034" si="1868">IFERROR((1-((MAX(F1034:J1034)-MIN(F1034:J1034))/(2*AVERAGE(F1034:J1034))))*100," ")</f>
        <v xml:space="preserve"> </v>
      </c>
      <c r="M1034" s="180"/>
      <c r="N1034" s="104">
        <f t="shared" ref="N1034:R1034" si="1869">(N1031-N1032)*10</f>
        <v>0</v>
      </c>
      <c r="O1034" s="104">
        <f t="shared" si="1869"/>
        <v>0</v>
      </c>
      <c r="P1034" s="104">
        <f t="shared" si="1869"/>
        <v>0</v>
      </c>
      <c r="Q1034" s="104">
        <f t="shared" si="1869"/>
        <v>0</v>
      </c>
      <c r="R1034" s="104">
        <f t="shared" si="1869"/>
        <v>0</v>
      </c>
      <c r="S1034" s="105">
        <f t="shared" ref="S1034" si="1870">IFERROR(AVERAGE(N1034:R1034)," ")</f>
        <v>0</v>
      </c>
      <c r="T1034" s="171" t="str">
        <f t="shared" ref="T1034" si="1871">IFERROR((1-((MAX(N1034:R1034)-MIN(N1034:R1034))/(2*AVERAGE(N1034:R1034))))*100," ")</f>
        <v xml:space="preserve"> </v>
      </c>
      <c r="U1034" s="172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 x14ac:dyDescent="0.45">
      <c r="A1035" s="21"/>
      <c r="B1035" s="173"/>
      <c r="C1035" s="176"/>
      <c r="D1035" s="173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67" t="s">
        <v>54</v>
      </c>
      <c r="M1035" s="168"/>
      <c r="N1035" s="10"/>
      <c r="O1035" s="11"/>
      <c r="P1035" s="11"/>
      <c r="Q1035" s="11"/>
      <c r="R1035" s="11"/>
      <c r="S1035" s="141" t="s">
        <v>54</v>
      </c>
      <c r="T1035" s="167" t="s">
        <v>54</v>
      </c>
      <c r="U1035" s="168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 x14ac:dyDescent="0.45">
      <c r="A1036" s="54"/>
      <c r="B1036" s="174"/>
      <c r="C1036" s="177"/>
      <c r="D1036" s="174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67" t="s">
        <v>54</v>
      </c>
      <c r="M1036" s="168"/>
      <c r="N1036" s="10"/>
      <c r="O1036" s="11"/>
      <c r="P1036" s="11"/>
      <c r="Q1036" s="11"/>
      <c r="R1036" s="11"/>
      <c r="S1036" s="141" t="s">
        <v>54</v>
      </c>
      <c r="T1036" s="167" t="s">
        <v>54</v>
      </c>
      <c r="U1036" s="168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 x14ac:dyDescent="0.45">
      <c r="A1037" s="24"/>
      <c r="B1037" s="174"/>
      <c r="C1037" s="177"/>
      <c r="D1037" s="174"/>
      <c r="E1037" s="100" t="s">
        <v>56</v>
      </c>
      <c r="F1037" s="103">
        <f t="shared" ref="F1037:J1037" si="1872">F1035-F1036</f>
        <v>0</v>
      </c>
      <c r="G1037" s="103">
        <f t="shared" si="1872"/>
        <v>0</v>
      </c>
      <c r="H1037" s="103">
        <f t="shared" si="1872"/>
        <v>0</v>
      </c>
      <c r="I1037" s="103">
        <f t="shared" si="1872"/>
        <v>0</v>
      </c>
      <c r="J1037" s="103">
        <f t="shared" si="1872"/>
        <v>0</v>
      </c>
      <c r="K1037" s="12" t="s">
        <v>54</v>
      </c>
      <c r="L1037" s="169" t="s">
        <v>54</v>
      </c>
      <c r="M1037" s="170"/>
      <c r="N1037" s="103">
        <f t="shared" ref="N1037:R1037" si="1873">N1035-N1036</f>
        <v>0</v>
      </c>
      <c r="O1037" s="103">
        <f t="shared" si="1873"/>
        <v>0</v>
      </c>
      <c r="P1037" s="103">
        <f t="shared" si="1873"/>
        <v>0</v>
      </c>
      <c r="Q1037" s="103">
        <f t="shared" si="1873"/>
        <v>0</v>
      </c>
      <c r="R1037" s="103">
        <f t="shared" si="1873"/>
        <v>0</v>
      </c>
      <c r="S1037" s="12" t="s">
        <v>54</v>
      </c>
      <c r="T1037" s="169" t="s">
        <v>54</v>
      </c>
      <c r="U1037" s="170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 x14ac:dyDescent="0.45">
      <c r="A1038" s="25"/>
      <c r="B1038" s="175"/>
      <c r="C1038" s="178"/>
      <c r="D1038" s="175"/>
      <c r="E1038" s="100" t="s">
        <v>57</v>
      </c>
      <c r="F1038" s="104">
        <f t="shared" ref="F1038:J1038" si="1874">(F1035-F1036)*10</f>
        <v>0</v>
      </c>
      <c r="G1038" s="104">
        <f t="shared" si="1874"/>
        <v>0</v>
      </c>
      <c r="H1038" s="104">
        <f t="shared" si="1874"/>
        <v>0</v>
      </c>
      <c r="I1038" s="104">
        <f t="shared" si="1874"/>
        <v>0</v>
      </c>
      <c r="J1038" s="104">
        <f t="shared" si="1874"/>
        <v>0</v>
      </c>
      <c r="K1038" s="105">
        <f t="shared" ref="K1038" si="1875">IFERROR(AVERAGE(F1038:J1038)," ")</f>
        <v>0</v>
      </c>
      <c r="L1038" s="179" t="str">
        <f t="shared" ref="L1038" si="1876">IFERROR((1-((MAX(F1038:J1038)-MIN(F1038:J1038))/(2*AVERAGE(F1038:J1038))))*100," ")</f>
        <v xml:space="preserve"> </v>
      </c>
      <c r="M1038" s="180"/>
      <c r="N1038" s="104">
        <f t="shared" ref="N1038:R1038" si="1877">(N1035-N1036)*10</f>
        <v>0</v>
      </c>
      <c r="O1038" s="104">
        <f t="shared" si="1877"/>
        <v>0</v>
      </c>
      <c r="P1038" s="104">
        <f t="shared" si="1877"/>
        <v>0</v>
      </c>
      <c r="Q1038" s="104">
        <f t="shared" si="1877"/>
        <v>0</v>
      </c>
      <c r="R1038" s="104">
        <f t="shared" si="1877"/>
        <v>0</v>
      </c>
      <c r="S1038" s="105">
        <f t="shared" ref="S1038" si="1878">IFERROR(AVERAGE(N1038:R1038)," ")</f>
        <v>0</v>
      </c>
      <c r="T1038" s="171" t="str">
        <f t="shared" ref="T1038" si="1879">IFERROR((1-((MAX(N1038:R1038)-MIN(N1038:R1038))/(2*AVERAGE(N1038:R1038))))*100," ")</f>
        <v xml:space="preserve"> </v>
      </c>
      <c r="U1038" s="172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 x14ac:dyDescent="0.45">
      <c r="A1039" s="21"/>
      <c r="B1039" s="173"/>
      <c r="C1039" s="176"/>
      <c r="D1039" s="173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67" t="s">
        <v>54</v>
      </c>
      <c r="M1039" s="168"/>
      <c r="N1039" s="10"/>
      <c r="O1039" s="11"/>
      <c r="P1039" s="11"/>
      <c r="Q1039" s="11"/>
      <c r="R1039" s="11"/>
      <c r="S1039" s="141" t="s">
        <v>54</v>
      </c>
      <c r="T1039" s="167" t="s">
        <v>54</v>
      </c>
      <c r="U1039" s="168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 x14ac:dyDescent="0.45">
      <c r="A1040" s="54"/>
      <c r="B1040" s="174"/>
      <c r="C1040" s="177"/>
      <c r="D1040" s="174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67" t="s">
        <v>54</v>
      </c>
      <c r="M1040" s="168"/>
      <c r="N1040" s="10"/>
      <c r="O1040" s="11"/>
      <c r="P1040" s="11"/>
      <c r="Q1040" s="11"/>
      <c r="R1040" s="11"/>
      <c r="S1040" s="141" t="s">
        <v>54</v>
      </c>
      <c r="T1040" s="167" t="s">
        <v>54</v>
      </c>
      <c r="U1040" s="168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 x14ac:dyDescent="0.45">
      <c r="A1041" s="24"/>
      <c r="B1041" s="174"/>
      <c r="C1041" s="177"/>
      <c r="D1041" s="174"/>
      <c r="E1041" s="100" t="s">
        <v>56</v>
      </c>
      <c r="F1041" s="103">
        <f t="shared" ref="F1041:J1041" si="1880">F1039-F1040</f>
        <v>0</v>
      </c>
      <c r="G1041" s="103">
        <f t="shared" si="1880"/>
        <v>0</v>
      </c>
      <c r="H1041" s="103">
        <f t="shared" si="1880"/>
        <v>0</v>
      </c>
      <c r="I1041" s="103">
        <f t="shared" si="1880"/>
        <v>0</v>
      </c>
      <c r="J1041" s="103">
        <f t="shared" si="1880"/>
        <v>0</v>
      </c>
      <c r="K1041" s="12" t="s">
        <v>54</v>
      </c>
      <c r="L1041" s="169" t="s">
        <v>54</v>
      </c>
      <c r="M1041" s="170"/>
      <c r="N1041" s="103">
        <f t="shared" ref="N1041:R1041" si="1881">N1039-N1040</f>
        <v>0</v>
      </c>
      <c r="O1041" s="103">
        <f t="shared" si="1881"/>
        <v>0</v>
      </c>
      <c r="P1041" s="103">
        <f t="shared" si="1881"/>
        <v>0</v>
      </c>
      <c r="Q1041" s="103">
        <f t="shared" si="1881"/>
        <v>0</v>
      </c>
      <c r="R1041" s="103">
        <f t="shared" si="1881"/>
        <v>0</v>
      </c>
      <c r="S1041" s="12" t="s">
        <v>54</v>
      </c>
      <c r="T1041" s="169" t="s">
        <v>54</v>
      </c>
      <c r="U1041" s="170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 x14ac:dyDescent="0.45">
      <c r="A1042" s="25"/>
      <c r="B1042" s="175"/>
      <c r="C1042" s="178"/>
      <c r="D1042" s="175"/>
      <c r="E1042" s="100" t="s">
        <v>57</v>
      </c>
      <c r="F1042" s="104">
        <f t="shared" ref="F1042:J1042" si="1882">(F1039-F1040)*10</f>
        <v>0</v>
      </c>
      <c r="G1042" s="104">
        <f t="shared" si="1882"/>
        <v>0</v>
      </c>
      <c r="H1042" s="104">
        <f t="shared" si="1882"/>
        <v>0</v>
      </c>
      <c r="I1042" s="104">
        <f t="shared" si="1882"/>
        <v>0</v>
      </c>
      <c r="J1042" s="104">
        <f t="shared" si="1882"/>
        <v>0</v>
      </c>
      <c r="K1042" s="105">
        <f t="shared" ref="K1042" si="1883">IFERROR(AVERAGE(F1042:J1042)," ")</f>
        <v>0</v>
      </c>
      <c r="L1042" s="179" t="str">
        <f t="shared" ref="L1042" si="1884">IFERROR((1-((MAX(F1042:J1042)-MIN(F1042:J1042))/(2*AVERAGE(F1042:J1042))))*100," ")</f>
        <v xml:space="preserve"> </v>
      </c>
      <c r="M1042" s="180"/>
      <c r="N1042" s="104">
        <f t="shared" ref="N1042:R1042" si="1885">(N1039-N1040)*10</f>
        <v>0</v>
      </c>
      <c r="O1042" s="104">
        <f t="shared" si="1885"/>
        <v>0</v>
      </c>
      <c r="P1042" s="104">
        <f t="shared" si="1885"/>
        <v>0</v>
      </c>
      <c r="Q1042" s="104">
        <f t="shared" si="1885"/>
        <v>0</v>
      </c>
      <c r="R1042" s="104">
        <f t="shared" si="1885"/>
        <v>0</v>
      </c>
      <c r="S1042" s="105">
        <f t="shared" ref="S1042" si="1886">IFERROR(AVERAGE(N1042:R1042)," ")</f>
        <v>0</v>
      </c>
      <c r="T1042" s="171" t="str">
        <f t="shared" ref="T1042" si="1887">IFERROR((1-((MAX(N1042:R1042)-MIN(N1042:R1042))/(2*AVERAGE(N1042:R1042))))*100," ")</f>
        <v xml:space="preserve"> </v>
      </c>
      <c r="U1042" s="172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 x14ac:dyDescent="0.45">
      <c r="A1043" s="21"/>
      <c r="B1043" s="173"/>
      <c r="C1043" s="176"/>
      <c r="D1043" s="173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67" t="s">
        <v>54</v>
      </c>
      <c r="M1043" s="168"/>
      <c r="N1043" s="10"/>
      <c r="O1043" s="11"/>
      <c r="P1043" s="11"/>
      <c r="Q1043" s="11"/>
      <c r="R1043" s="11"/>
      <c r="S1043" s="141" t="s">
        <v>54</v>
      </c>
      <c r="T1043" s="167" t="s">
        <v>54</v>
      </c>
      <c r="U1043" s="168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 x14ac:dyDescent="0.45">
      <c r="A1044" s="54"/>
      <c r="B1044" s="174"/>
      <c r="C1044" s="177"/>
      <c r="D1044" s="174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67" t="s">
        <v>54</v>
      </c>
      <c r="M1044" s="168"/>
      <c r="N1044" s="10"/>
      <c r="O1044" s="11"/>
      <c r="P1044" s="11"/>
      <c r="Q1044" s="11"/>
      <c r="R1044" s="11"/>
      <c r="S1044" s="141" t="s">
        <v>54</v>
      </c>
      <c r="T1044" s="167" t="s">
        <v>54</v>
      </c>
      <c r="U1044" s="168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 x14ac:dyDescent="0.45">
      <c r="A1045" s="24"/>
      <c r="B1045" s="174"/>
      <c r="C1045" s="177"/>
      <c r="D1045" s="174"/>
      <c r="E1045" s="100" t="s">
        <v>56</v>
      </c>
      <c r="F1045" s="103">
        <f t="shared" ref="F1045:J1045" si="1888">F1043-F1044</f>
        <v>0</v>
      </c>
      <c r="G1045" s="103">
        <f t="shared" si="1888"/>
        <v>0</v>
      </c>
      <c r="H1045" s="103">
        <f t="shared" si="1888"/>
        <v>0</v>
      </c>
      <c r="I1045" s="103">
        <f t="shared" si="1888"/>
        <v>0</v>
      </c>
      <c r="J1045" s="103">
        <f t="shared" si="1888"/>
        <v>0</v>
      </c>
      <c r="K1045" s="12" t="s">
        <v>54</v>
      </c>
      <c r="L1045" s="169" t="s">
        <v>54</v>
      </c>
      <c r="M1045" s="170"/>
      <c r="N1045" s="103">
        <f t="shared" ref="N1045:R1045" si="1889">N1043-N1044</f>
        <v>0</v>
      </c>
      <c r="O1045" s="103">
        <f t="shared" si="1889"/>
        <v>0</v>
      </c>
      <c r="P1045" s="103">
        <f t="shared" si="1889"/>
        <v>0</v>
      </c>
      <c r="Q1045" s="103">
        <f t="shared" si="1889"/>
        <v>0</v>
      </c>
      <c r="R1045" s="103">
        <f t="shared" si="1889"/>
        <v>0</v>
      </c>
      <c r="S1045" s="12" t="s">
        <v>54</v>
      </c>
      <c r="T1045" s="169" t="s">
        <v>54</v>
      </c>
      <c r="U1045" s="170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 x14ac:dyDescent="0.45">
      <c r="A1046" s="25"/>
      <c r="B1046" s="175"/>
      <c r="C1046" s="178"/>
      <c r="D1046" s="175"/>
      <c r="E1046" s="100" t="s">
        <v>57</v>
      </c>
      <c r="F1046" s="104">
        <f t="shared" ref="F1046:J1046" si="1890">(F1043-F1044)*10</f>
        <v>0</v>
      </c>
      <c r="G1046" s="104">
        <f t="shared" si="1890"/>
        <v>0</v>
      </c>
      <c r="H1046" s="104">
        <f t="shared" si="1890"/>
        <v>0</v>
      </c>
      <c r="I1046" s="104">
        <f t="shared" si="1890"/>
        <v>0</v>
      </c>
      <c r="J1046" s="104">
        <f t="shared" si="1890"/>
        <v>0</v>
      </c>
      <c r="K1046" s="105">
        <f t="shared" ref="K1046" si="1891">IFERROR(AVERAGE(F1046:J1046)," ")</f>
        <v>0</v>
      </c>
      <c r="L1046" s="179" t="str">
        <f t="shared" ref="L1046" si="1892">IFERROR((1-((MAX(F1046:J1046)-MIN(F1046:J1046))/(2*AVERAGE(F1046:J1046))))*100," ")</f>
        <v xml:space="preserve"> </v>
      </c>
      <c r="M1046" s="180"/>
      <c r="N1046" s="104">
        <f t="shared" ref="N1046:R1046" si="1893">(N1043-N1044)*10</f>
        <v>0</v>
      </c>
      <c r="O1046" s="104">
        <f t="shared" si="1893"/>
        <v>0</v>
      </c>
      <c r="P1046" s="104">
        <f t="shared" si="1893"/>
        <v>0</v>
      </c>
      <c r="Q1046" s="104">
        <f t="shared" si="1893"/>
        <v>0</v>
      </c>
      <c r="R1046" s="104">
        <f t="shared" si="1893"/>
        <v>0</v>
      </c>
      <c r="S1046" s="105">
        <f t="shared" ref="S1046" si="1894">IFERROR(AVERAGE(N1046:R1046)," ")</f>
        <v>0</v>
      </c>
      <c r="T1046" s="171" t="str">
        <f t="shared" ref="T1046" si="1895">IFERROR((1-((MAX(N1046:R1046)-MIN(N1046:R1046))/(2*AVERAGE(N1046:R1046))))*100," ")</f>
        <v xml:space="preserve"> </v>
      </c>
      <c r="U1046" s="172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 x14ac:dyDescent="0.45">
      <c r="A1047" s="21"/>
      <c r="B1047" s="173"/>
      <c r="C1047" s="176"/>
      <c r="D1047" s="173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67" t="s">
        <v>54</v>
      </c>
      <c r="M1047" s="168"/>
      <c r="N1047" s="10"/>
      <c r="O1047" s="11"/>
      <c r="P1047" s="11"/>
      <c r="Q1047" s="11"/>
      <c r="R1047" s="11"/>
      <c r="S1047" s="141" t="s">
        <v>54</v>
      </c>
      <c r="T1047" s="167" t="s">
        <v>54</v>
      </c>
      <c r="U1047" s="168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 x14ac:dyDescent="0.45">
      <c r="A1048" s="54"/>
      <c r="B1048" s="174"/>
      <c r="C1048" s="177"/>
      <c r="D1048" s="174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67" t="s">
        <v>54</v>
      </c>
      <c r="M1048" s="168"/>
      <c r="N1048" s="10"/>
      <c r="O1048" s="11"/>
      <c r="P1048" s="11"/>
      <c r="Q1048" s="11"/>
      <c r="R1048" s="11"/>
      <c r="S1048" s="141" t="s">
        <v>54</v>
      </c>
      <c r="T1048" s="167" t="s">
        <v>54</v>
      </c>
      <c r="U1048" s="168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 x14ac:dyDescent="0.45">
      <c r="A1049" s="24"/>
      <c r="B1049" s="174"/>
      <c r="C1049" s="177"/>
      <c r="D1049" s="174"/>
      <c r="E1049" s="100" t="s">
        <v>56</v>
      </c>
      <c r="F1049" s="103">
        <f t="shared" ref="F1049:J1049" si="1896">F1047-F1048</f>
        <v>0</v>
      </c>
      <c r="G1049" s="103">
        <f t="shared" si="1896"/>
        <v>0</v>
      </c>
      <c r="H1049" s="103">
        <f t="shared" si="1896"/>
        <v>0</v>
      </c>
      <c r="I1049" s="103">
        <f t="shared" si="1896"/>
        <v>0</v>
      </c>
      <c r="J1049" s="103">
        <f t="shared" si="1896"/>
        <v>0</v>
      </c>
      <c r="K1049" s="12" t="s">
        <v>54</v>
      </c>
      <c r="L1049" s="169" t="s">
        <v>54</v>
      </c>
      <c r="M1049" s="170"/>
      <c r="N1049" s="103">
        <f t="shared" ref="N1049:R1049" si="1897">N1047-N1048</f>
        <v>0</v>
      </c>
      <c r="O1049" s="103">
        <f t="shared" si="1897"/>
        <v>0</v>
      </c>
      <c r="P1049" s="103">
        <f t="shared" si="1897"/>
        <v>0</v>
      </c>
      <c r="Q1049" s="103">
        <f t="shared" si="1897"/>
        <v>0</v>
      </c>
      <c r="R1049" s="103">
        <f t="shared" si="1897"/>
        <v>0</v>
      </c>
      <c r="S1049" s="12" t="s">
        <v>54</v>
      </c>
      <c r="T1049" s="169" t="s">
        <v>54</v>
      </c>
      <c r="U1049" s="170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 x14ac:dyDescent="0.45">
      <c r="A1050" s="25"/>
      <c r="B1050" s="175"/>
      <c r="C1050" s="178"/>
      <c r="D1050" s="175"/>
      <c r="E1050" s="100" t="s">
        <v>57</v>
      </c>
      <c r="F1050" s="104">
        <f t="shared" ref="F1050:J1050" si="1898">(F1047-F1048)*10</f>
        <v>0</v>
      </c>
      <c r="G1050" s="104">
        <f t="shared" si="1898"/>
        <v>0</v>
      </c>
      <c r="H1050" s="104">
        <f t="shared" si="1898"/>
        <v>0</v>
      </c>
      <c r="I1050" s="104">
        <f t="shared" si="1898"/>
        <v>0</v>
      </c>
      <c r="J1050" s="104">
        <f t="shared" si="1898"/>
        <v>0</v>
      </c>
      <c r="K1050" s="105">
        <f t="shared" ref="K1050" si="1899">IFERROR(AVERAGE(F1050:J1050)," ")</f>
        <v>0</v>
      </c>
      <c r="L1050" s="179" t="str">
        <f t="shared" ref="L1050" si="1900">IFERROR((1-((MAX(F1050:J1050)-MIN(F1050:J1050))/(2*AVERAGE(F1050:J1050))))*100," ")</f>
        <v xml:space="preserve"> </v>
      </c>
      <c r="M1050" s="180"/>
      <c r="N1050" s="104">
        <f t="shared" ref="N1050:R1050" si="1901">(N1047-N1048)*10</f>
        <v>0</v>
      </c>
      <c r="O1050" s="104">
        <f t="shared" si="1901"/>
        <v>0</v>
      </c>
      <c r="P1050" s="104">
        <f t="shared" si="1901"/>
        <v>0</v>
      </c>
      <c r="Q1050" s="104">
        <f t="shared" si="1901"/>
        <v>0</v>
      </c>
      <c r="R1050" s="104">
        <f t="shared" si="1901"/>
        <v>0</v>
      </c>
      <c r="S1050" s="105">
        <f t="shared" ref="S1050" si="1902">IFERROR(AVERAGE(N1050:R1050)," ")</f>
        <v>0</v>
      </c>
      <c r="T1050" s="171" t="str">
        <f t="shared" ref="T1050" si="1903">IFERROR((1-((MAX(N1050:R1050)-MIN(N1050:R1050))/(2*AVERAGE(N1050:R1050))))*100," ")</f>
        <v xml:space="preserve"> </v>
      </c>
      <c r="U1050" s="172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 x14ac:dyDescent="0.45">
      <c r="A1051" s="21"/>
      <c r="B1051" s="173"/>
      <c r="C1051" s="176"/>
      <c r="D1051" s="173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67" t="s">
        <v>54</v>
      </c>
      <c r="M1051" s="168"/>
      <c r="N1051" s="10"/>
      <c r="O1051" s="11"/>
      <c r="P1051" s="11"/>
      <c r="Q1051" s="11"/>
      <c r="R1051" s="11"/>
      <c r="S1051" s="141" t="s">
        <v>54</v>
      </c>
      <c r="T1051" s="167" t="s">
        <v>54</v>
      </c>
      <c r="U1051" s="168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 x14ac:dyDescent="0.45">
      <c r="A1052" s="54"/>
      <c r="B1052" s="174"/>
      <c r="C1052" s="177"/>
      <c r="D1052" s="174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67" t="s">
        <v>54</v>
      </c>
      <c r="M1052" s="168"/>
      <c r="N1052" s="10"/>
      <c r="O1052" s="11"/>
      <c r="P1052" s="11"/>
      <c r="Q1052" s="11"/>
      <c r="R1052" s="11"/>
      <c r="S1052" s="141" t="s">
        <v>54</v>
      </c>
      <c r="T1052" s="167" t="s">
        <v>54</v>
      </c>
      <c r="U1052" s="168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 x14ac:dyDescent="0.45">
      <c r="A1053" s="24"/>
      <c r="B1053" s="174"/>
      <c r="C1053" s="177"/>
      <c r="D1053" s="174"/>
      <c r="E1053" s="100" t="s">
        <v>56</v>
      </c>
      <c r="F1053" s="103">
        <f t="shared" ref="F1053:J1053" si="1904">F1051-F1052</f>
        <v>0</v>
      </c>
      <c r="G1053" s="103">
        <f t="shared" si="1904"/>
        <v>0</v>
      </c>
      <c r="H1053" s="103">
        <f t="shared" si="1904"/>
        <v>0</v>
      </c>
      <c r="I1053" s="103">
        <f t="shared" si="1904"/>
        <v>0</v>
      </c>
      <c r="J1053" s="103">
        <f t="shared" si="1904"/>
        <v>0</v>
      </c>
      <c r="K1053" s="12" t="s">
        <v>54</v>
      </c>
      <c r="L1053" s="169" t="s">
        <v>54</v>
      </c>
      <c r="M1053" s="170"/>
      <c r="N1053" s="103">
        <f t="shared" ref="N1053:R1053" si="1905">N1051-N1052</f>
        <v>0</v>
      </c>
      <c r="O1053" s="103">
        <f t="shared" si="1905"/>
        <v>0</v>
      </c>
      <c r="P1053" s="103">
        <f t="shared" si="1905"/>
        <v>0</v>
      </c>
      <c r="Q1053" s="103">
        <f t="shared" si="1905"/>
        <v>0</v>
      </c>
      <c r="R1053" s="103">
        <f t="shared" si="1905"/>
        <v>0</v>
      </c>
      <c r="S1053" s="12" t="s">
        <v>54</v>
      </c>
      <c r="T1053" s="169" t="s">
        <v>54</v>
      </c>
      <c r="U1053" s="170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 x14ac:dyDescent="0.45">
      <c r="A1054" s="25"/>
      <c r="B1054" s="175"/>
      <c r="C1054" s="178"/>
      <c r="D1054" s="175"/>
      <c r="E1054" s="100" t="s">
        <v>57</v>
      </c>
      <c r="F1054" s="104">
        <f t="shared" ref="F1054:J1054" si="1906">(F1051-F1052)*10</f>
        <v>0</v>
      </c>
      <c r="G1054" s="104">
        <f t="shared" si="1906"/>
        <v>0</v>
      </c>
      <c r="H1054" s="104">
        <f t="shared" si="1906"/>
        <v>0</v>
      </c>
      <c r="I1054" s="104">
        <f t="shared" si="1906"/>
        <v>0</v>
      </c>
      <c r="J1054" s="104">
        <f t="shared" si="1906"/>
        <v>0</v>
      </c>
      <c r="K1054" s="105">
        <f t="shared" ref="K1054" si="1907">IFERROR(AVERAGE(F1054:J1054)," ")</f>
        <v>0</v>
      </c>
      <c r="L1054" s="179" t="str">
        <f t="shared" ref="L1054" si="1908">IFERROR((1-((MAX(F1054:J1054)-MIN(F1054:J1054))/(2*AVERAGE(F1054:J1054))))*100," ")</f>
        <v xml:space="preserve"> </v>
      </c>
      <c r="M1054" s="180"/>
      <c r="N1054" s="104">
        <f t="shared" ref="N1054:R1054" si="1909">(N1051-N1052)*10</f>
        <v>0</v>
      </c>
      <c r="O1054" s="104">
        <f t="shared" si="1909"/>
        <v>0</v>
      </c>
      <c r="P1054" s="104">
        <f t="shared" si="1909"/>
        <v>0</v>
      </c>
      <c r="Q1054" s="104">
        <f t="shared" si="1909"/>
        <v>0</v>
      </c>
      <c r="R1054" s="104">
        <f t="shared" si="1909"/>
        <v>0</v>
      </c>
      <c r="S1054" s="105">
        <f t="shared" ref="S1054" si="1910">IFERROR(AVERAGE(N1054:R1054)," ")</f>
        <v>0</v>
      </c>
      <c r="T1054" s="171" t="str">
        <f t="shared" ref="T1054" si="1911">IFERROR((1-((MAX(N1054:R1054)-MIN(N1054:R1054))/(2*AVERAGE(N1054:R1054))))*100," ")</f>
        <v xml:space="preserve"> </v>
      </c>
      <c r="U1054" s="172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 x14ac:dyDescent="0.45">
      <c r="A1055" s="21"/>
      <c r="B1055" s="173"/>
      <c r="C1055" s="176"/>
      <c r="D1055" s="173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67" t="s">
        <v>54</v>
      </c>
      <c r="M1055" s="168"/>
      <c r="N1055" s="10"/>
      <c r="O1055" s="11"/>
      <c r="P1055" s="11"/>
      <c r="Q1055" s="11"/>
      <c r="R1055" s="11"/>
      <c r="S1055" s="141" t="s">
        <v>54</v>
      </c>
      <c r="T1055" s="167" t="s">
        <v>54</v>
      </c>
      <c r="U1055" s="168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 x14ac:dyDescent="0.45">
      <c r="A1056" s="54"/>
      <c r="B1056" s="174"/>
      <c r="C1056" s="177"/>
      <c r="D1056" s="174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67" t="s">
        <v>54</v>
      </c>
      <c r="M1056" s="168"/>
      <c r="N1056" s="10"/>
      <c r="O1056" s="11"/>
      <c r="P1056" s="11"/>
      <c r="Q1056" s="11"/>
      <c r="R1056" s="11"/>
      <c r="S1056" s="141" t="s">
        <v>54</v>
      </c>
      <c r="T1056" s="167" t="s">
        <v>54</v>
      </c>
      <c r="U1056" s="168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 x14ac:dyDescent="0.45">
      <c r="A1057" s="24"/>
      <c r="B1057" s="174"/>
      <c r="C1057" s="177"/>
      <c r="D1057" s="174"/>
      <c r="E1057" s="100" t="s">
        <v>56</v>
      </c>
      <c r="F1057" s="103">
        <f t="shared" ref="F1057:J1057" si="1912">F1055-F1056</f>
        <v>0</v>
      </c>
      <c r="G1057" s="103">
        <f t="shared" si="1912"/>
        <v>0</v>
      </c>
      <c r="H1057" s="103">
        <f t="shared" si="1912"/>
        <v>0</v>
      </c>
      <c r="I1057" s="103">
        <f t="shared" si="1912"/>
        <v>0</v>
      </c>
      <c r="J1057" s="103">
        <f t="shared" si="1912"/>
        <v>0</v>
      </c>
      <c r="K1057" s="12" t="s">
        <v>54</v>
      </c>
      <c r="L1057" s="169" t="s">
        <v>54</v>
      </c>
      <c r="M1057" s="170"/>
      <c r="N1057" s="103">
        <f t="shared" ref="N1057:R1057" si="1913">N1055-N1056</f>
        <v>0</v>
      </c>
      <c r="O1057" s="103">
        <f t="shared" si="1913"/>
        <v>0</v>
      </c>
      <c r="P1057" s="103">
        <f t="shared" si="1913"/>
        <v>0</v>
      </c>
      <c r="Q1057" s="103">
        <f t="shared" si="1913"/>
        <v>0</v>
      </c>
      <c r="R1057" s="103">
        <f t="shared" si="1913"/>
        <v>0</v>
      </c>
      <c r="S1057" s="12" t="s">
        <v>54</v>
      </c>
      <c r="T1057" s="169" t="s">
        <v>54</v>
      </c>
      <c r="U1057" s="170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 x14ac:dyDescent="0.45">
      <c r="A1058" s="25"/>
      <c r="B1058" s="175"/>
      <c r="C1058" s="178"/>
      <c r="D1058" s="175"/>
      <c r="E1058" s="100" t="s">
        <v>57</v>
      </c>
      <c r="F1058" s="104">
        <f t="shared" ref="F1058:J1058" si="1914">(F1055-F1056)*10</f>
        <v>0</v>
      </c>
      <c r="G1058" s="104">
        <f t="shared" si="1914"/>
        <v>0</v>
      </c>
      <c r="H1058" s="104">
        <f t="shared" si="1914"/>
        <v>0</v>
      </c>
      <c r="I1058" s="104">
        <f t="shared" si="1914"/>
        <v>0</v>
      </c>
      <c r="J1058" s="104">
        <f t="shared" si="1914"/>
        <v>0</v>
      </c>
      <c r="K1058" s="105">
        <f t="shared" ref="K1058" si="1915">IFERROR(AVERAGE(F1058:J1058)," ")</f>
        <v>0</v>
      </c>
      <c r="L1058" s="179" t="str">
        <f t="shared" ref="L1058" si="1916">IFERROR((1-((MAX(F1058:J1058)-MIN(F1058:J1058))/(2*AVERAGE(F1058:J1058))))*100," ")</f>
        <v xml:space="preserve"> </v>
      </c>
      <c r="M1058" s="180"/>
      <c r="N1058" s="104">
        <f t="shared" ref="N1058:R1058" si="1917">(N1055-N1056)*10</f>
        <v>0</v>
      </c>
      <c r="O1058" s="104">
        <f t="shared" si="1917"/>
        <v>0</v>
      </c>
      <c r="P1058" s="104">
        <f t="shared" si="1917"/>
        <v>0</v>
      </c>
      <c r="Q1058" s="104">
        <f t="shared" si="1917"/>
        <v>0</v>
      </c>
      <c r="R1058" s="104">
        <f t="shared" si="1917"/>
        <v>0</v>
      </c>
      <c r="S1058" s="105">
        <f t="shared" ref="S1058" si="1918">IFERROR(AVERAGE(N1058:R1058)," ")</f>
        <v>0</v>
      </c>
      <c r="T1058" s="171" t="str">
        <f t="shared" ref="T1058" si="1919">IFERROR((1-((MAX(N1058:R1058)-MIN(N1058:R1058))/(2*AVERAGE(N1058:R1058))))*100," ")</f>
        <v xml:space="preserve"> </v>
      </c>
      <c r="U1058" s="172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 x14ac:dyDescent="0.45">
      <c r="A1059" s="21"/>
      <c r="B1059" s="173"/>
      <c r="C1059" s="176"/>
      <c r="D1059" s="173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67" t="s">
        <v>54</v>
      </c>
      <c r="M1059" s="168"/>
      <c r="N1059" s="10"/>
      <c r="O1059" s="11"/>
      <c r="P1059" s="11"/>
      <c r="Q1059" s="11"/>
      <c r="R1059" s="11"/>
      <c r="S1059" s="141" t="s">
        <v>54</v>
      </c>
      <c r="T1059" s="167" t="s">
        <v>54</v>
      </c>
      <c r="U1059" s="168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 x14ac:dyDescent="0.45">
      <c r="A1060" s="54"/>
      <c r="B1060" s="174"/>
      <c r="C1060" s="177"/>
      <c r="D1060" s="174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67" t="s">
        <v>54</v>
      </c>
      <c r="M1060" s="168"/>
      <c r="N1060" s="10"/>
      <c r="O1060" s="11"/>
      <c r="P1060" s="11"/>
      <c r="Q1060" s="11"/>
      <c r="R1060" s="11"/>
      <c r="S1060" s="141" t="s">
        <v>54</v>
      </c>
      <c r="T1060" s="167" t="s">
        <v>54</v>
      </c>
      <c r="U1060" s="168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 x14ac:dyDescent="0.45">
      <c r="A1061" s="24"/>
      <c r="B1061" s="174"/>
      <c r="C1061" s="177"/>
      <c r="D1061" s="174"/>
      <c r="E1061" s="100" t="s">
        <v>56</v>
      </c>
      <c r="F1061" s="103">
        <f t="shared" ref="F1061:J1061" si="1920">F1059-F1060</f>
        <v>0</v>
      </c>
      <c r="G1061" s="103">
        <f t="shared" si="1920"/>
        <v>0</v>
      </c>
      <c r="H1061" s="103">
        <f t="shared" si="1920"/>
        <v>0</v>
      </c>
      <c r="I1061" s="103">
        <f t="shared" si="1920"/>
        <v>0</v>
      </c>
      <c r="J1061" s="103">
        <f t="shared" si="1920"/>
        <v>0</v>
      </c>
      <c r="K1061" s="12" t="s">
        <v>54</v>
      </c>
      <c r="L1061" s="169" t="s">
        <v>54</v>
      </c>
      <c r="M1061" s="170"/>
      <c r="N1061" s="103">
        <f t="shared" ref="N1061:R1061" si="1921">N1059-N1060</f>
        <v>0</v>
      </c>
      <c r="O1061" s="103">
        <f t="shared" si="1921"/>
        <v>0</v>
      </c>
      <c r="P1061" s="103">
        <f t="shared" si="1921"/>
        <v>0</v>
      </c>
      <c r="Q1061" s="103">
        <f t="shared" si="1921"/>
        <v>0</v>
      </c>
      <c r="R1061" s="103">
        <f t="shared" si="1921"/>
        <v>0</v>
      </c>
      <c r="S1061" s="12" t="s">
        <v>54</v>
      </c>
      <c r="T1061" s="169" t="s">
        <v>54</v>
      </c>
      <c r="U1061" s="170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 x14ac:dyDescent="0.45">
      <c r="A1062" s="25"/>
      <c r="B1062" s="175"/>
      <c r="C1062" s="178"/>
      <c r="D1062" s="175"/>
      <c r="E1062" s="100" t="s">
        <v>57</v>
      </c>
      <c r="F1062" s="104">
        <f t="shared" ref="F1062:J1062" si="1922">(F1059-F1060)*10</f>
        <v>0</v>
      </c>
      <c r="G1062" s="104">
        <f t="shared" si="1922"/>
        <v>0</v>
      </c>
      <c r="H1062" s="104">
        <f t="shared" si="1922"/>
        <v>0</v>
      </c>
      <c r="I1062" s="104">
        <f t="shared" si="1922"/>
        <v>0</v>
      </c>
      <c r="J1062" s="104">
        <f t="shared" si="1922"/>
        <v>0</v>
      </c>
      <c r="K1062" s="105">
        <f t="shared" ref="K1062" si="1923">IFERROR(AVERAGE(F1062:J1062)," ")</f>
        <v>0</v>
      </c>
      <c r="L1062" s="179" t="str">
        <f t="shared" ref="L1062" si="1924">IFERROR((1-((MAX(F1062:J1062)-MIN(F1062:J1062))/(2*AVERAGE(F1062:J1062))))*100," ")</f>
        <v xml:space="preserve"> </v>
      </c>
      <c r="M1062" s="180"/>
      <c r="N1062" s="104">
        <f t="shared" ref="N1062:R1062" si="1925">(N1059-N1060)*10</f>
        <v>0</v>
      </c>
      <c r="O1062" s="104">
        <f t="shared" si="1925"/>
        <v>0</v>
      </c>
      <c r="P1062" s="104">
        <f t="shared" si="1925"/>
        <v>0</v>
      </c>
      <c r="Q1062" s="104">
        <f t="shared" si="1925"/>
        <v>0</v>
      </c>
      <c r="R1062" s="104">
        <f t="shared" si="1925"/>
        <v>0</v>
      </c>
      <c r="S1062" s="105">
        <f t="shared" ref="S1062" si="1926">IFERROR(AVERAGE(N1062:R1062)," ")</f>
        <v>0</v>
      </c>
      <c r="T1062" s="171" t="str">
        <f t="shared" ref="T1062" si="1927">IFERROR((1-((MAX(N1062:R1062)-MIN(N1062:R1062))/(2*AVERAGE(N1062:R1062))))*100," ")</f>
        <v xml:space="preserve"> </v>
      </c>
      <c r="U1062" s="172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 x14ac:dyDescent="0.45">
      <c r="A1063" s="21"/>
      <c r="B1063" s="173"/>
      <c r="C1063" s="176"/>
      <c r="D1063" s="173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67" t="s">
        <v>54</v>
      </c>
      <c r="M1063" s="168"/>
      <c r="N1063" s="10"/>
      <c r="O1063" s="11"/>
      <c r="P1063" s="11"/>
      <c r="Q1063" s="11"/>
      <c r="R1063" s="11"/>
      <c r="S1063" s="141" t="s">
        <v>54</v>
      </c>
      <c r="T1063" s="167" t="s">
        <v>54</v>
      </c>
      <c r="U1063" s="168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 x14ac:dyDescent="0.45">
      <c r="A1064" s="54"/>
      <c r="B1064" s="174"/>
      <c r="C1064" s="177"/>
      <c r="D1064" s="174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67" t="s">
        <v>54</v>
      </c>
      <c r="M1064" s="168"/>
      <c r="N1064" s="10"/>
      <c r="O1064" s="11"/>
      <c r="P1064" s="11"/>
      <c r="Q1064" s="11"/>
      <c r="R1064" s="11"/>
      <c r="S1064" s="141" t="s">
        <v>54</v>
      </c>
      <c r="T1064" s="167" t="s">
        <v>54</v>
      </c>
      <c r="U1064" s="168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 x14ac:dyDescent="0.45">
      <c r="A1065" s="24"/>
      <c r="B1065" s="174"/>
      <c r="C1065" s="177"/>
      <c r="D1065" s="174"/>
      <c r="E1065" s="100" t="s">
        <v>56</v>
      </c>
      <c r="F1065" s="103">
        <f t="shared" ref="F1065:J1065" si="1928">F1063-F1064</f>
        <v>0</v>
      </c>
      <c r="G1065" s="103">
        <f t="shared" si="1928"/>
        <v>0</v>
      </c>
      <c r="H1065" s="103">
        <f t="shared" si="1928"/>
        <v>0</v>
      </c>
      <c r="I1065" s="103">
        <f t="shared" si="1928"/>
        <v>0</v>
      </c>
      <c r="J1065" s="103">
        <f t="shared" si="1928"/>
        <v>0</v>
      </c>
      <c r="K1065" s="12" t="s">
        <v>54</v>
      </c>
      <c r="L1065" s="169" t="s">
        <v>54</v>
      </c>
      <c r="M1065" s="170"/>
      <c r="N1065" s="103">
        <f t="shared" ref="N1065:R1065" si="1929">N1063-N1064</f>
        <v>0</v>
      </c>
      <c r="O1065" s="103">
        <f t="shared" si="1929"/>
        <v>0</v>
      </c>
      <c r="P1065" s="103">
        <f t="shared" si="1929"/>
        <v>0</v>
      </c>
      <c r="Q1065" s="103">
        <f t="shared" si="1929"/>
        <v>0</v>
      </c>
      <c r="R1065" s="103">
        <f t="shared" si="1929"/>
        <v>0</v>
      </c>
      <c r="S1065" s="12" t="s">
        <v>54</v>
      </c>
      <c r="T1065" s="169" t="s">
        <v>54</v>
      </c>
      <c r="U1065" s="170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 x14ac:dyDescent="0.45">
      <c r="A1066" s="25"/>
      <c r="B1066" s="175"/>
      <c r="C1066" s="178"/>
      <c r="D1066" s="175"/>
      <c r="E1066" s="100" t="s">
        <v>57</v>
      </c>
      <c r="F1066" s="104">
        <f t="shared" ref="F1066:J1066" si="1930">(F1063-F1064)*10</f>
        <v>0</v>
      </c>
      <c r="G1066" s="104">
        <f t="shared" si="1930"/>
        <v>0</v>
      </c>
      <c r="H1066" s="104">
        <f t="shared" si="1930"/>
        <v>0</v>
      </c>
      <c r="I1066" s="104">
        <f t="shared" si="1930"/>
        <v>0</v>
      </c>
      <c r="J1066" s="104">
        <f t="shared" si="1930"/>
        <v>0</v>
      </c>
      <c r="K1066" s="105">
        <f t="shared" ref="K1066" si="1931">IFERROR(AVERAGE(F1066:J1066)," ")</f>
        <v>0</v>
      </c>
      <c r="L1066" s="179" t="str">
        <f t="shared" ref="L1066" si="1932">IFERROR((1-((MAX(F1066:J1066)-MIN(F1066:J1066))/(2*AVERAGE(F1066:J1066))))*100," ")</f>
        <v xml:space="preserve"> </v>
      </c>
      <c r="M1066" s="180"/>
      <c r="N1066" s="104">
        <f t="shared" ref="N1066:R1066" si="1933">(N1063-N1064)*10</f>
        <v>0</v>
      </c>
      <c r="O1066" s="104">
        <f t="shared" si="1933"/>
        <v>0</v>
      </c>
      <c r="P1066" s="104">
        <f t="shared" si="1933"/>
        <v>0</v>
      </c>
      <c r="Q1066" s="104">
        <f t="shared" si="1933"/>
        <v>0</v>
      </c>
      <c r="R1066" s="104">
        <f t="shared" si="1933"/>
        <v>0</v>
      </c>
      <c r="S1066" s="105">
        <f t="shared" ref="S1066" si="1934">IFERROR(AVERAGE(N1066:R1066)," ")</f>
        <v>0</v>
      </c>
      <c r="T1066" s="171" t="str">
        <f t="shared" ref="T1066" si="1935">IFERROR((1-((MAX(N1066:R1066)-MIN(N1066:R1066))/(2*AVERAGE(N1066:R1066))))*100," ")</f>
        <v xml:space="preserve"> </v>
      </c>
      <c r="U1066" s="172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 x14ac:dyDescent="0.45">
      <c r="A1067" s="21"/>
      <c r="B1067" s="173"/>
      <c r="C1067" s="176"/>
      <c r="D1067" s="173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67" t="s">
        <v>54</v>
      </c>
      <c r="M1067" s="168"/>
      <c r="N1067" s="10"/>
      <c r="O1067" s="11"/>
      <c r="P1067" s="11"/>
      <c r="Q1067" s="11"/>
      <c r="R1067" s="11"/>
      <c r="S1067" s="141" t="s">
        <v>54</v>
      </c>
      <c r="T1067" s="167" t="s">
        <v>54</v>
      </c>
      <c r="U1067" s="168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 x14ac:dyDescent="0.45">
      <c r="A1068" s="54"/>
      <c r="B1068" s="174"/>
      <c r="C1068" s="177"/>
      <c r="D1068" s="174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67" t="s">
        <v>54</v>
      </c>
      <c r="M1068" s="168"/>
      <c r="N1068" s="10"/>
      <c r="O1068" s="11"/>
      <c r="P1068" s="11"/>
      <c r="Q1068" s="11"/>
      <c r="R1068" s="11"/>
      <c r="S1068" s="141" t="s">
        <v>54</v>
      </c>
      <c r="T1068" s="167" t="s">
        <v>54</v>
      </c>
      <c r="U1068" s="168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 x14ac:dyDescent="0.45">
      <c r="A1069" s="24"/>
      <c r="B1069" s="174"/>
      <c r="C1069" s="177"/>
      <c r="D1069" s="174"/>
      <c r="E1069" s="100" t="s">
        <v>56</v>
      </c>
      <c r="F1069" s="103">
        <f t="shared" ref="F1069:J1069" si="1936">F1067-F1068</f>
        <v>0</v>
      </c>
      <c r="G1069" s="103">
        <f t="shared" si="1936"/>
        <v>0</v>
      </c>
      <c r="H1069" s="103">
        <f t="shared" si="1936"/>
        <v>0</v>
      </c>
      <c r="I1069" s="103">
        <f t="shared" si="1936"/>
        <v>0</v>
      </c>
      <c r="J1069" s="103">
        <f t="shared" si="1936"/>
        <v>0</v>
      </c>
      <c r="K1069" s="12" t="s">
        <v>54</v>
      </c>
      <c r="L1069" s="169" t="s">
        <v>54</v>
      </c>
      <c r="M1069" s="170"/>
      <c r="N1069" s="103">
        <f t="shared" ref="N1069:R1069" si="1937">N1067-N1068</f>
        <v>0</v>
      </c>
      <c r="O1069" s="103">
        <f t="shared" si="1937"/>
        <v>0</v>
      </c>
      <c r="P1069" s="103">
        <f t="shared" si="1937"/>
        <v>0</v>
      </c>
      <c r="Q1069" s="103">
        <f t="shared" si="1937"/>
        <v>0</v>
      </c>
      <c r="R1069" s="103">
        <f t="shared" si="1937"/>
        <v>0</v>
      </c>
      <c r="S1069" s="12" t="s">
        <v>54</v>
      </c>
      <c r="T1069" s="169" t="s">
        <v>54</v>
      </c>
      <c r="U1069" s="170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 x14ac:dyDescent="0.45">
      <c r="A1070" s="25"/>
      <c r="B1070" s="175"/>
      <c r="C1070" s="178"/>
      <c r="D1070" s="175"/>
      <c r="E1070" s="100" t="s">
        <v>57</v>
      </c>
      <c r="F1070" s="104">
        <f t="shared" ref="F1070:J1070" si="1938">(F1067-F1068)*10</f>
        <v>0</v>
      </c>
      <c r="G1070" s="104">
        <f t="shared" si="1938"/>
        <v>0</v>
      </c>
      <c r="H1070" s="104">
        <f t="shared" si="1938"/>
        <v>0</v>
      </c>
      <c r="I1070" s="104">
        <f t="shared" si="1938"/>
        <v>0</v>
      </c>
      <c r="J1070" s="104">
        <f t="shared" si="1938"/>
        <v>0</v>
      </c>
      <c r="K1070" s="105">
        <f t="shared" ref="K1070" si="1939">IFERROR(AVERAGE(F1070:J1070)," ")</f>
        <v>0</v>
      </c>
      <c r="L1070" s="179" t="str">
        <f t="shared" ref="L1070" si="1940">IFERROR((1-((MAX(F1070:J1070)-MIN(F1070:J1070))/(2*AVERAGE(F1070:J1070))))*100," ")</f>
        <v xml:space="preserve"> </v>
      </c>
      <c r="M1070" s="180"/>
      <c r="N1070" s="104">
        <f t="shared" ref="N1070:R1070" si="1941">(N1067-N1068)*10</f>
        <v>0</v>
      </c>
      <c r="O1070" s="104">
        <f t="shared" si="1941"/>
        <v>0</v>
      </c>
      <c r="P1070" s="104">
        <f t="shared" si="1941"/>
        <v>0</v>
      </c>
      <c r="Q1070" s="104">
        <f t="shared" si="1941"/>
        <v>0</v>
      </c>
      <c r="R1070" s="104">
        <f t="shared" si="1941"/>
        <v>0</v>
      </c>
      <c r="S1070" s="105">
        <f t="shared" ref="S1070" si="1942">IFERROR(AVERAGE(N1070:R1070)," ")</f>
        <v>0</v>
      </c>
      <c r="T1070" s="171" t="str">
        <f t="shared" ref="T1070" si="1943">IFERROR((1-((MAX(N1070:R1070)-MIN(N1070:R1070))/(2*AVERAGE(N1070:R1070))))*100," ")</f>
        <v xml:space="preserve"> </v>
      </c>
      <c r="U1070" s="172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 x14ac:dyDescent="0.45">
      <c r="A1071" s="21"/>
      <c r="B1071" s="173"/>
      <c r="C1071" s="176"/>
      <c r="D1071" s="173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67" t="s">
        <v>54</v>
      </c>
      <c r="M1071" s="168"/>
      <c r="N1071" s="10"/>
      <c r="O1071" s="11"/>
      <c r="P1071" s="11"/>
      <c r="Q1071" s="11"/>
      <c r="R1071" s="11"/>
      <c r="S1071" s="141" t="s">
        <v>54</v>
      </c>
      <c r="T1071" s="167" t="s">
        <v>54</v>
      </c>
      <c r="U1071" s="168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 x14ac:dyDescent="0.45">
      <c r="A1072" s="54"/>
      <c r="B1072" s="174"/>
      <c r="C1072" s="177"/>
      <c r="D1072" s="174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67" t="s">
        <v>54</v>
      </c>
      <c r="M1072" s="168"/>
      <c r="N1072" s="10"/>
      <c r="O1072" s="11"/>
      <c r="P1072" s="11"/>
      <c r="Q1072" s="11"/>
      <c r="R1072" s="11"/>
      <c r="S1072" s="141" t="s">
        <v>54</v>
      </c>
      <c r="T1072" s="167" t="s">
        <v>54</v>
      </c>
      <c r="U1072" s="168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 x14ac:dyDescent="0.45">
      <c r="A1073" s="24"/>
      <c r="B1073" s="174"/>
      <c r="C1073" s="177"/>
      <c r="D1073" s="174"/>
      <c r="E1073" s="100" t="s">
        <v>56</v>
      </c>
      <c r="F1073" s="103">
        <f t="shared" ref="F1073:J1073" si="1944">F1071-F1072</f>
        <v>0</v>
      </c>
      <c r="G1073" s="103">
        <f t="shared" si="1944"/>
        <v>0</v>
      </c>
      <c r="H1073" s="103">
        <f t="shared" si="1944"/>
        <v>0</v>
      </c>
      <c r="I1073" s="103">
        <f t="shared" si="1944"/>
        <v>0</v>
      </c>
      <c r="J1073" s="103">
        <f t="shared" si="1944"/>
        <v>0</v>
      </c>
      <c r="K1073" s="12" t="s">
        <v>54</v>
      </c>
      <c r="L1073" s="169" t="s">
        <v>54</v>
      </c>
      <c r="M1073" s="170"/>
      <c r="N1073" s="103">
        <f t="shared" ref="N1073:R1073" si="1945">N1071-N1072</f>
        <v>0</v>
      </c>
      <c r="O1073" s="103">
        <f t="shared" si="1945"/>
        <v>0</v>
      </c>
      <c r="P1073" s="103">
        <f t="shared" si="1945"/>
        <v>0</v>
      </c>
      <c r="Q1073" s="103">
        <f t="shared" si="1945"/>
        <v>0</v>
      </c>
      <c r="R1073" s="103">
        <f t="shared" si="1945"/>
        <v>0</v>
      </c>
      <c r="S1073" s="12" t="s">
        <v>54</v>
      </c>
      <c r="T1073" s="169" t="s">
        <v>54</v>
      </c>
      <c r="U1073" s="170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 x14ac:dyDescent="0.45">
      <c r="A1074" s="25"/>
      <c r="B1074" s="175"/>
      <c r="C1074" s="178"/>
      <c r="D1074" s="175"/>
      <c r="E1074" s="100" t="s">
        <v>57</v>
      </c>
      <c r="F1074" s="104">
        <f t="shared" ref="F1074:J1074" si="1946">(F1071-F1072)*10</f>
        <v>0</v>
      </c>
      <c r="G1074" s="104">
        <f t="shared" si="1946"/>
        <v>0</v>
      </c>
      <c r="H1074" s="104">
        <f t="shared" si="1946"/>
        <v>0</v>
      </c>
      <c r="I1074" s="104">
        <f t="shared" si="1946"/>
        <v>0</v>
      </c>
      <c r="J1074" s="104">
        <f t="shared" si="1946"/>
        <v>0</v>
      </c>
      <c r="K1074" s="105">
        <f t="shared" ref="K1074" si="1947">IFERROR(AVERAGE(F1074:J1074)," ")</f>
        <v>0</v>
      </c>
      <c r="L1074" s="179" t="str">
        <f t="shared" ref="L1074" si="1948">IFERROR((1-((MAX(F1074:J1074)-MIN(F1074:J1074))/(2*AVERAGE(F1074:J1074))))*100," ")</f>
        <v xml:space="preserve"> </v>
      </c>
      <c r="M1074" s="180"/>
      <c r="N1074" s="104">
        <f t="shared" ref="N1074:R1074" si="1949">(N1071-N1072)*10</f>
        <v>0</v>
      </c>
      <c r="O1074" s="104">
        <f t="shared" si="1949"/>
        <v>0</v>
      </c>
      <c r="P1074" s="104">
        <f t="shared" si="1949"/>
        <v>0</v>
      </c>
      <c r="Q1074" s="104">
        <f t="shared" si="1949"/>
        <v>0</v>
      </c>
      <c r="R1074" s="104">
        <f t="shared" si="1949"/>
        <v>0</v>
      </c>
      <c r="S1074" s="105">
        <f t="shared" ref="S1074" si="1950">IFERROR(AVERAGE(N1074:R1074)," ")</f>
        <v>0</v>
      </c>
      <c r="T1074" s="171" t="str">
        <f t="shared" ref="T1074" si="1951">IFERROR((1-((MAX(N1074:R1074)-MIN(N1074:R1074))/(2*AVERAGE(N1074:R1074))))*100," ")</f>
        <v xml:space="preserve"> </v>
      </c>
      <c r="U1074" s="172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 x14ac:dyDescent="0.45">
      <c r="A1075" s="21"/>
      <c r="B1075" s="173"/>
      <c r="C1075" s="176"/>
      <c r="D1075" s="173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67" t="s">
        <v>54</v>
      </c>
      <c r="M1075" s="168"/>
      <c r="N1075" s="10"/>
      <c r="O1075" s="11"/>
      <c r="P1075" s="11"/>
      <c r="Q1075" s="11"/>
      <c r="R1075" s="11"/>
      <c r="S1075" s="141" t="s">
        <v>54</v>
      </c>
      <c r="T1075" s="167" t="s">
        <v>54</v>
      </c>
      <c r="U1075" s="168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 x14ac:dyDescent="0.45">
      <c r="A1076" s="54"/>
      <c r="B1076" s="174"/>
      <c r="C1076" s="177"/>
      <c r="D1076" s="174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67" t="s">
        <v>54</v>
      </c>
      <c r="M1076" s="168"/>
      <c r="N1076" s="10"/>
      <c r="O1076" s="11"/>
      <c r="P1076" s="11"/>
      <c r="Q1076" s="11"/>
      <c r="R1076" s="11"/>
      <c r="S1076" s="141" t="s">
        <v>54</v>
      </c>
      <c r="T1076" s="167" t="s">
        <v>54</v>
      </c>
      <c r="U1076" s="168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 x14ac:dyDescent="0.45">
      <c r="A1077" s="24"/>
      <c r="B1077" s="174"/>
      <c r="C1077" s="177"/>
      <c r="D1077" s="174"/>
      <c r="E1077" s="100" t="s">
        <v>56</v>
      </c>
      <c r="F1077" s="103">
        <f t="shared" ref="F1077:J1077" si="1952">F1075-F1076</f>
        <v>0</v>
      </c>
      <c r="G1077" s="103">
        <f t="shared" si="1952"/>
        <v>0</v>
      </c>
      <c r="H1077" s="103">
        <f t="shared" si="1952"/>
        <v>0</v>
      </c>
      <c r="I1077" s="103">
        <f t="shared" si="1952"/>
        <v>0</v>
      </c>
      <c r="J1077" s="103">
        <f t="shared" si="1952"/>
        <v>0</v>
      </c>
      <c r="K1077" s="12" t="s">
        <v>54</v>
      </c>
      <c r="L1077" s="169" t="s">
        <v>54</v>
      </c>
      <c r="M1077" s="170"/>
      <c r="N1077" s="103">
        <f t="shared" ref="N1077:R1077" si="1953">N1075-N1076</f>
        <v>0</v>
      </c>
      <c r="O1077" s="103">
        <f t="shared" si="1953"/>
        <v>0</v>
      </c>
      <c r="P1077" s="103">
        <f t="shared" si="1953"/>
        <v>0</v>
      </c>
      <c r="Q1077" s="103">
        <f t="shared" si="1953"/>
        <v>0</v>
      </c>
      <c r="R1077" s="103">
        <f t="shared" si="1953"/>
        <v>0</v>
      </c>
      <c r="S1077" s="12" t="s">
        <v>54</v>
      </c>
      <c r="T1077" s="169" t="s">
        <v>54</v>
      </c>
      <c r="U1077" s="170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 x14ac:dyDescent="0.45">
      <c r="A1078" s="25"/>
      <c r="B1078" s="175"/>
      <c r="C1078" s="178"/>
      <c r="D1078" s="175"/>
      <c r="E1078" s="100" t="s">
        <v>57</v>
      </c>
      <c r="F1078" s="104">
        <f t="shared" ref="F1078:J1078" si="1954">(F1075-F1076)*10</f>
        <v>0</v>
      </c>
      <c r="G1078" s="104">
        <f t="shared" si="1954"/>
        <v>0</v>
      </c>
      <c r="H1078" s="104">
        <f t="shared" si="1954"/>
        <v>0</v>
      </c>
      <c r="I1078" s="104">
        <f t="shared" si="1954"/>
        <v>0</v>
      </c>
      <c r="J1078" s="104">
        <f t="shared" si="1954"/>
        <v>0</v>
      </c>
      <c r="K1078" s="105">
        <f t="shared" ref="K1078" si="1955">IFERROR(AVERAGE(F1078:J1078)," ")</f>
        <v>0</v>
      </c>
      <c r="L1078" s="179" t="str">
        <f t="shared" ref="L1078" si="1956">IFERROR((1-((MAX(F1078:J1078)-MIN(F1078:J1078))/(2*AVERAGE(F1078:J1078))))*100," ")</f>
        <v xml:space="preserve"> </v>
      </c>
      <c r="M1078" s="180"/>
      <c r="N1078" s="104">
        <f t="shared" ref="N1078:R1078" si="1957">(N1075-N1076)*10</f>
        <v>0</v>
      </c>
      <c r="O1078" s="104">
        <f t="shared" si="1957"/>
        <v>0</v>
      </c>
      <c r="P1078" s="104">
        <f t="shared" si="1957"/>
        <v>0</v>
      </c>
      <c r="Q1078" s="104">
        <f t="shared" si="1957"/>
        <v>0</v>
      </c>
      <c r="R1078" s="104">
        <f t="shared" si="1957"/>
        <v>0</v>
      </c>
      <c r="S1078" s="105">
        <f t="shared" ref="S1078" si="1958">IFERROR(AVERAGE(N1078:R1078)," ")</f>
        <v>0</v>
      </c>
      <c r="T1078" s="171" t="str">
        <f t="shared" ref="T1078" si="1959">IFERROR((1-((MAX(N1078:R1078)-MIN(N1078:R1078))/(2*AVERAGE(N1078:R1078))))*100," ")</f>
        <v xml:space="preserve"> </v>
      </c>
      <c r="U1078" s="172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 x14ac:dyDescent="0.45">
      <c r="A1079" s="21"/>
      <c r="B1079" s="173"/>
      <c r="C1079" s="176"/>
      <c r="D1079" s="173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67" t="s">
        <v>54</v>
      </c>
      <c r="M1079" s="168"/>
      <c r="N1079" s="10"/>
      <c r="O1079" s="11"/>
      <c r="P1079" s="11"/>
      <c r="Q1079" s="11"/>
      <c r="R1079" s="11"/>
      <c r="S1079" s="141" t="s">
        <v>54</v>
      </c>
      <c r="T1079" s="167" t="s">
        <v>54</v>
      </c>
      <c r="U1079" s="168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 x14ac:dyDescent="0.45">
      <c r="A1080" s="54"/>
      <c r="B1080" s="174"/>
      <c r="C1080" s="177"/>
      <c r="D1080" s="174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67" t="s">
        <v>54</v>
      </c>
      <c r="M1080" s="168"/>
      <c r="N1080" s="10"/>
      <c r="O1080" s="11"/>
      <c r="P1080" s="11"/>
      <c r="Q1080" s="11"/>
      <c r="R1080" s="11"/>
      <c r="S1080" s="141" t="s">
        <v>54</v>
      </c>
      <c r="T1080" s="167" t="s">
        <v>54</v>
      </c>
      <c r="U1080" s="168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 x14ac:dyDescent="0.45">
      <c r="A1081" s="24"/>
      <c r="B1081" s="174"/>
      <c r="C1081" s="177"/>
      <c r="D1081" s="174"/>
      <c r="E1081" s="100" t="s">
        <v>56</v>
      </c>
      <c r="F1081" s="103">
        <f t="shared" ref="F1081:J1081" si="1960">F1079-F1080</f>
        <v>0</v>
      </c>
      <c r="G1081" s="103">
        <f t="shared" si="1960"/>
        <v>0</v>
      </c>
      <c r="H1081" s="103">
        <f t="shared" si="1960"/>
        <v>0</v>
      </c>
      <c r="I1081" s="103">
        <f t="shared" si="1960"/>
        <v>0</v>
      </c>
      <c r="J1081" s="103">
        <f t="shared" si="1960"/>
        <v>0</v>
      </c>
      <c r="K1081" s="12" t="s">
        <v>54</v>
      </c>
      <c r="L1081" s="169" t="s">
        <v>54</v>
      </c>
      <c r="M1081" s="170"/>
      <c r="N1081" s="103">
        <f t="shared" ref="N1081:R1081" si="1961">N1079-N1080</f>
        <v>0</v>
      </c>
      <c r="O1081" s="103">
        <f t="shared" si="1961"/>
        <v>0</v>
      </c>
      <c r="P1081" s="103">
        <f t="shared" si="1961"/>
        <v>0</v>
      </c>
      <c r="Q1081" s="103">
        <f t="shared" si="1961"/>
        <v>0</v>
      </c>
      <c r="R1081" s="103">
        <f t="shared" si="1961"/>
        <v>0</v>
      </c>
      <c r="S1081" s="12" t="s">
        <v>54</v>
      </c>
      <c r="T1081" s="169" t="s">
        <v>54</v>
      </c>
      <c r="U1081" s="170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 x14ac:dyDescent="0.45">
      <c r="A1082" s="25"/>
      <c r="B1082" s="175"/>
      <c r="C1082" s="178"/>
      <c r="D1082" s="175"/>
      <c r="E1082" s="100" t="s">
        <v>57</v>
      </c>
      <c r="F1082" s="104">
        <f t="shared" ref="F1082:J1082" si="1962">(F1079-F1080)*10</f>
        <v>0</v>
      </c>
      <c r="G1082" s="104">
        <f t="shared" si="1962"/>
        <v>0</v>
      </c>
      <c r="H1082" s="104">
        <f t="shared" si="1962"/>
        <v>0</v>
      </c>
      <c r="I1082" s="104">
        <f t="shared" si="1962"/>
        <v>0</v>
      </c>
      <c r="J1082" s="104">
        <f t="shared" si="1962"/>
        <v>0</v>
      </c>
      <c r="K1082" s="105">
        <f t="shared" ref="K1082" si="1963">IFERROR(AVERAGE(F1082:J1082)," ")</f>
        <v>0</v>
      </c>
      <c r="L1082" s="179" t="str">
        <f t="shared" ref="L1082" si="1964">IFERROR((1-((MAX(F1082:J1082)-MIN(F1082:J1082))/(2*AVERAGE(F1082:J1082))))*100," ")</f>
        <v xml:space="preserve"> </v>
      </c>
      <c r="M1082" s="180"/>
      <c r="N1082" s="104">
        <f t="shared" ref="N1082:R1082" si="1965">(N1079-N1080)*10</f>
        <v>0</v>
      </c>
      <c r="O1082" s="104">
        <f t="shared" si="1965"/>
        <v>0</v>
      </c>
      <c r="P1082" s="104">
        <f t="shared" si="1965"/>
        <v>0</v>
      </c>
      <c r="Q1082" s="104">
        <f t="shared" si="1965"/>
        <v>0</v>
      </c>
      <c r="R1082" s="104">
        <f t="shared" si="1965"/>
        <v>0</v>
      </c>
      <c r="S1082" s="105">
        <f t="shared" ref="S1082" si="1966">IFERROR(AVERAGE(N1082:R1082)," ")</f>
        <v>0</v>
      </c>
      <c r="T1082" s="171" t="str">
        <f t="shared" ref="T1082" si="1967">IFERROR((1-((MAX(N1082:R1082)-MIN(N1082:R1082))/(2*AVERAGE(N1082:R1082))))*100," ")</f>
        <v xml:space="preserve"> </v>
      </c>
      <c r="U1082" s="172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 x14ac:dyDescent="0.45">
      <c r="A1083" s="21"/>
      <c r="B1083" s="173"/>
      <c r="C1083" s="176"/>
      <c r="D1083" s="173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67" t="s">
        <v>54</v>
      </c>
      <c r="M1083" s="168"/>
      <c r="N1083" s="10"/>
      <c r="O1083" s="11"/>
      <c r="P1083" s="11"/>
      <c r="Q1083" s="11"/>
      <c r="R1083" s="11"/>
      <c r="S1083" s="141" t="s">
        <v>54</v>
      </c>
      <c r="T1083" s="167" t="s">
        <v>54</v>
      </c>
      <c r="U1083" s="168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 x14ac:dyDescent="0.45">
      <c r="A1084" s="54"/>
      <c r="B1084" s="174"/>
      <c r="C1084" s="177"/>
      <c r="D1084" s="174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67" t="s">
        <v>54</v>
      </c>
      <c r="M1084" s="168"/>
      <c r="N1084" s="10"/>
      <c r="O1084" s="11"/>
      <c r="P1084" s="11"/>
      <c r="Q1084" s="11"/>
      <c r="R1084" s="11"/>
      <c r="S1084" s="141" t="s">
        <v>54</v>
      </c>
      <c r="T1084" s="167" t="s">
        <v>54</v>
      </c>
      <c r="U1084" s="168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 x14ac:dyDescent="0.45">
      <c r="A1085" s="24"/>
      <c r="B1085" s="174"/>
      <c r="C1085" s="177"/>
      <c r="D1085" s="174"/>
      <c r="E1085" s="100" t="s">
        <v>56</v>
      </c>
      <c r="F1085" s="103">
        <f t="shared" ref="F1085:J1085" si="1968">F1083-F1084</f>
        <v>0</v>
      </c>
      <c r="G1085" s="103">
        <f t="shared" si="1968"/>
        <v>0</v>
      </c>
      <c r="H1085" s="103">
        <f t="shared" si="1968"/>
        <v>0</v>
      </c>
      <c r="I1085" s="103">
        <f t="shared" si="1968"/>
        <v>0</v>
      </c>
      <c r="J1085" s="103">
        <f t="shared" si="1968"/>
        <v>0</v>
      </c>
      <c r="K1085" s="12" t="s">
        <v>54</v>
      </c>
      <c r="L1085" s="169" t="s">
        <v>54</v>
      </c>
      <c r="M1085" s="170"/>
      <c r="N1085" s="103">
        <f t="shared" ref="N1085:R1085" si="1969">N1083-N1084</f>
        <v>0</v>
      </c>
      <c r="O1085" s="103">
        <f t="shared" si="1969"/>
        <v>0</v>
      </c>
      <c r="P1085" s="103">
        <f t="shared" si="1969"/>
        <v>0</v>
      </c>
      <c r="Q1085" s="103">
        <f t="shared" si="1969"/>
        <v>0</v>
      </c>
      <c r="R1085" s="103">
        <f t="shared" si="1969"/>
        <v>0</v>
      </c>
      <c r="S1085" s="12" t="s">
        <v>54</v>
      </c>
      <c r="T1085" s="169" t="s">
        <v>54</v>
      </c>
      <c r="U1085" s="170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 x14ac:dyDescent="0.45">
      <c r="A1086" s="25"/>
      <c r="B1086" s="175"/>
      <c r="C1086" s="178"/>
      <c r="D1086" s="175"/>
      <c r="E1086" s="100" t="s">
        <v>57</v>
      </c>
      <c r="F1086" s="104">
        <f t="shared" ref="F1086:J1086" si="1970">(F1083-F1084)*10</f>
        <v>0</v>
      </c>
      <c r="G1086" s="104">
        <f t="shared" si="1970"/>
        <v>0</v>
      </c>
      <c r="H1086" s="104">
        <f t="shared" si="1970"/>
        <v>0</v>
      </c>
      <c r="I1086" s="104">
        <f t="shared" si="1970"/>
        <v>0</v>
      </c>
      <c r="J1086" s="104">
        <f t="shared" si="1970"/>
        <v>0</v>
      </c>
      <c r="K1086" s="105">
        <f t="shared" ref="K1086" si="1971">IFERROR(AVERAGE(F1086:J1086)," ")</f>
        <v>0</v>
      </c>
      <c r="L1086" s="179" t="str">
        <f t="shared" ref="L1086" si="1972">IFERROR((1-((MAX(F1086:J1086)-MIN(F1086:J1086))/(2*AVERAGE(F1086:J1086))))*100," ")</f>
        <v xml:space="preserve"> </v>
      </c>
      <c r="M1086" s="180"/>
      <c r="N1086" s="104">
        <f t="shared" ref="N1086:R1086" si="1973">(N1083-N1084)*10</f>
        <v>0</v>
      </c>
      <c r="O1086" s="104">
        <f t="shared" si="1973"/>
        <v>0</v>
      </c>
      <c r="P1086" s="104">
        <f t="shared" si="1973"/>
        <v>0</v>
      </c>
      <c r="Q1086" s="104">
        <f t="shared" si="1973"/>
        <v>0</v>
      </c>
      <c r="R1086" s="104">
        <f t="shared" si="1973"/>
        <v>0</v>
      </c>
      <c r="S1086" s="105">
        <f t="shared" ref="S1086" si="1974">IFERROR(AVERAGE(N1086:R1086)," ")</f>
        <v>0</v>
      </c>
      <c r="T1086" s="171" t="str">
        <f t="shared" ref="T1086" si="1975">IFERROR((1-((MAX(N1086:R1086)-MIN(N1086:R1086))/(2*AVERAGE(N1086:R1086))))*100," ")</f>
        <v xml:space="preserve"> </v>
      </c>
      <c r="U1086" s="172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 x14ac:dyDescent="0.45">
      <c r="A1087" s="21"/>
      <c r="B1087" s="173"/>
      <c r="C1087" s="176"/>
      <c r="D1087" s="173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67" t="s">
        <v>54</v>
      </c>
      <c r="M1087" s="168"/>
      <c r="N1087" s="10"/>
      <c r="O1087" s="11"/>
      <c r="P1087" s="11"/>
      <c r="Q1087" s="11"/>
      <c r="R1087" s="11"/>
      <c r="S1087" s="141" t="s">
        <v>54</v>
      </c>
      <c r="T1087" s="167" t="s">
        <v>54</v>
      </c>
      <c r="U1087" s="168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 x14ac:dyDescent="0.45">
      <c r="A1088" s="54"/>
      <c r="B1088" s="174"/>
      <c r="C1088" s="177"/>
      <c r="D1088" s="174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67" t="s">
        <v>54</v>
      </c>
      <c r="M1088" s="168"/>
      <c r="N1088" s="10"/>
      <c r="O1088" s="11"/>
      <c r="P1088" s="11"/>
      <c r="Q1088" s="11"/>
      <c r="R1088" s="11"/>
      <c r="S1088" s="141" t="s">
        <v>54</v>
      </c>
      <c r="T1088" s="167" t="s">
        <v>54</v>
      </c>
      <c r="U1088" s="168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 x14ac:dyDescent="0.45">
      <c r="A1089" s="24"/>
      <c r="B1089" s="174"/>
      <c r="C1089" s="177"/>
      <c r="D1089" s="174"/>
      <c r="E1089" s="100" t="s">
        <v>56</v>
      </c>
      <c r="F1089" s="103">
        <f t="shared" ref="F1089:J1089" si="1976">F1087-F1088</f>
        <v>0</v>
      </c>
      <c r="G1089" s="103">
        <f t="shared" si="1976"/>
        <v>0</v>
      </c>
      <c r="H1089" s="103">
        <f t="shared" si="1976"/>
        <v>0</v>
      </c>
      <c r="I1089" s="103">
        <f t="shared" si="1976"/>
        <v>0</v>
      </c>
      <c r="J1089" s="103">
        <f t="shared" si="1976"/>
        <v>0</v>
      </c>
      <c r="K1089" s="12" t="s">
        <v>54</v>
      </c>
      <c r="L1089" s="169" t="s">
        <v>54</v>
      </c>
      <c r="M1089" s="170"/>
      <c r="N1089" s="103">
        <f t="shared" ref="N1089:R1089" si="1977">N1087-N1088</f>
        <v>0</v>
      </c>
      <c r="O1089" s="103">
        <f t="shared" si="1977"/>
        <v>0</v>
      </c>
      <c r="P1089" s="103">
        <f t="shared" si="1977"/>
        <v>0</v>
      </c>
      <c r="Q1089" s="103">
        <f t="shared" si="1977"/>
        <v>0</v>
      </c>
      <c r="R1089" s="103">
        <f t="shared" si="1977"/>
        <v>0</v>
      </c>
      <c r="S1089" s="12" t="s">
        <v>54</v>
      </c>
      <c r="T1089" s="169" t="s">
        <v>54</v>
      </c>
      <c r="U1089" s="170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 x14ac:dyDescent="0.45">
      <c r="A1090" s="25"/>
      <c r="B1090" s="175"/>
      <c r="C1090" s="178"/>
      <c r="D1090" s="175"/>
      <c r="E1090" s="100" t="s">
        <v>57</v>
      </c>
      <c r="F1090" s="104">
        <f t="shared" ref="F1090:J1090" si="1978">(F1087-F1088)*10</f>
        <v>0</v>
      </c>
      <c r="G1090" s="104">
        <f t="shared" si="1978"/>
        <v>0</v>
      </c>
      <c r="H1090" s="104">
        <f t="shared" si="1978"/>
        <v>0</v>
      </c>
      <c r="I1090" s="104">
        <f t="shared" si="1978"/>
        <v>0</v>
      </c>
      <c r="J1090" s="104">
        <f t="shared" si="1978"/>
        <v>0</v>
      </c>
      <c r="K1090" s="105">
        <f t="shared" ref="K1090" si="1979">IFERROR(AVERAGE(F1090:J1090)," ")</f>
        <v>0</v>
      </c>
      <c r="L1090" s="179" t="str">
        <f t="shared" ref="L1090" si="1980">IFERROR((1-((MAX(F1090:J1090)-MIN(F1090:J1090))/(2*AVERAGE(F1090:J1090))))*100," ")</f>
        <v xml:space="preserve"> </v>
      </c>
      <c r="M1090" s="180"/>
      <c r="N1090" s="104">
        <f t="shared" ref="N1090:R1090" si="1981">(N1087-N1088)*10</f>
        <v>0</v>
      </c>
      <c r="O1090" s="104">
        <f t="shared" si="1981"/>
        <v>0</v>
      </c>
      <c r="P1090" s="104">
        <f t="shared" si="1981"/>
        <v>0</v>
      </c>
      <c r="Q1090" s="104">
        <f t="shared" si="1981"/>
        <v>0</v>
      </c>
      <c r="R1090" s="104">
        <f t="shared" si="1981"/>
        <v>0</v>
      </c>
      <c r="S1090" s="105">
        <f t="shared" ref="S1090" si="1982">IFERROR(AVERAGE(N1090:R1090)," ")</f>
        <v>0</v>
      </c>
      <c r="T1090" s="171" t="str">
        <f t="shared" ref="T1090" si="1983">IFERROR((1-((MAX(N1090:R1090)-MIN(N1090:R1090))/(2*AVERAGE(N1090:R1090))))*100," ")</f>
        <v xml:space="preserve"> </v>
      </c>
      <c r="U1090" s="172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 x14ac:dyDescent="0.45">
      <c r="A1091" s="21"/>
      <c r="B1091" s="173"/>
      <c r="C1091" s="176"/>
      <c r="D1091" s="173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67" t="s">
        <v>54</v>
      </c>
      <c r="M1091" s="168"/>
      <c r="N1091" s="10"/>
      <c r="O1091" s="11"/>
      <c r="P1091" s="11"/>
      <c r="Q1091" s="11"/>
      <c r="R1091" s="11"/>
      <c r="S1091" s="141" t="s">
        <v>54</v>
      </c>
      <c r="T1091" s="167" t="s">
        <v>54</v>
      </c>
      <c r="U1091" s="168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 x14ac:dyDescent="0.45">
      <c r="A1092" s="54"/>
      <c r="B1092" s="174"/>
      <c r="C1092" s="177"/>
      <c r="D1092" s="174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67" t="s">
        <v>54</v>
      </c>
      <c r="M1092" s="168"/>
      <c r="N1092" s="10"/>
      <c r="O1092" s="11"/>
      <c r="P1092" s="11"/>
      <c r="Q1092" s="11"/>
      <c r="R1092" s="11"/>
      <c r="S1092" s="141" t="s">
        <v>54</v>
      </c>
      <c r="T1092" s="167" t="s">
        <v>54</v>
      </c>
      <c r="U1092" s="168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 x14ac:dyDescent="0.45">
      <c r="A1093" s="24"/>
      <c r="B1093" s="174"/>
      <c r="C1093" s="177"/>
      <c r="D1093" s="174"/>
      <c r="E1093" s="100" t="s">
        <v>56</v>
      </c>
      <c r="F1093" s="103">
        <f t="shared" ref="F1093:J1093" si="1984">F1091-F1092</f>
        <v>0</v>
      </c>
      <c r="G1093" s="103">
        <f t="shared" si="1984"/>
        <v>0</v>
      </c>
      <c r="H1093" s="103">
        <f t="shared" si="1984"/>
        <v>0</v>
      </c>
      <c r="I1093" s="103">
        <f t="shared" si="1984"/>
        <v>0</v>
      </c>
      <c r="J1093" s="103">
        <f t="shared" si="1984"/>
        <v>0</v>
      </c>
      <c r="K1093" s="12" t="s">
        <v>54</v>
      </c>
      <c r="L1093" s="169" t="s">
        <v>54</v>
      </c>
      <c r="M1093" s="170"/>
      <c r="N1093" s="103">
        <f t="shared" ref="N1093:R1093" si="1985">N1091-N1092</f>
        <v>0</v>
      </c>
      <c r="O1093" s="103">
        <f t="shared" si="1985"/>
        <v>0</v>
      </c>
      <c r="P1093" s="103">
        <f t="shared" si="1985"/>
        <v>0</v>
      </c>
      <c r="Q1093" s="103">
        <f t="shared" si="1985"/>
        <v>0</v>
      </c>
      <c r="R1093" s="103">
        <f t="shared" si="1985"/>
        <v>0</v>
      </c>
      <c r="S1093" s="12" t="s">
        <v>54</v>
      </c>
      <c r="T1093" s="169" t="s">
        <v>54</v>
      </c>
      <c r="U1093" s="170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 x14ac:dyDescent="0.45">
      <c r="A1094" s="25"/>
      <c r="B1094" s="175"/>
      <c r="C1094" s="178"/>
      <c r="D1094" s="175"/>
      <c r="E1094" s="100" t="s">
        <v>57</v>
      </c>
      <c r="F1094" s="104">
        <f t="shared" ref="F1094:J1094" si="1986">(F1091-F1092)*10</f>
        <v>0</v>
      </c>
      <c r="G1094" s="104">
        <f t="shared" si="1986"/>
        <v>0</v>
      </c>
      <c r="H1094" s="104">
        <f t="shared" si="1986"/>
        <v>0</v>
      </c>
      <c r="I1094" s="104">
        <f t="shared" si="1986"/>
        <v>0</v>
      </c>
      <c r="J1094" s="104">
        <f t="shared" si="1986"/>
        <v>0</v>
      </c>
      <c r="K1094" s="105">
        <f t="shared" ref="K1094" si="1987">IFERROR(AVERAGE(F1094:J1094)," ")</f>
        <v>0</v>
      </c>
      <c r="L1094" s="179" t="str">
        <f t="shared" ref="L1094" si="1988">IFERROR((1-((MAX(F1094:J1094)-MIN(F1094:J1094))/(2*AVERAGE(F1094:J1094))))*100," ")</f>
        <v xml:space="preserve"> </v>
      </c>
      <c r="M1094" s="180"/>
      <c r="N1094" s="104">
        <f t="shared" ref="N1094:R1094" si="1989">(N1091-N1092)*10</f>
        <v>0</v>
      </c>
      <c r="O1094" s="104">
        <f t="shared" si="1989"/>
        <v>0</v>
      </c>
      <c r="P1094" s="104">
        <f t="shared" si="1989"/>
        <v>0</v>
      </c>
      <c r="Q1094" s="104">
        <f t="shared" si="1989"/>
        <v>0</v>
      </c>
      <c r="R1094" s="104">
        <f t="shared" si="1989"/>
        <v>0</v>
      </c>
      <c r="S1094" s="105">
        <f t="shared" ref="S1094" si="1990">IFERROR(AVERAGE(N1094:R1094)," ")</f>
        <v>0</v>
      </c>
      <c r="T1094" s="171" t="str">
        <f t="shared" ref="T1094" si="1991">IFERROR((1-((MAX(N1094:R1094)-MIN(N1094:R1094))/(2*AVERAGE(N1094:R1094))))*100," ")</f>
        <v xml:space="preserve"> </v>
      </c>
      <c r="U1094" s="172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 x14ac:dyDescent="0.45">
      <c r="A1095" s="21"/>
      <c r="B1095" s="173"/>
      <c r="C1095" s="176"/>
      <c r="D1095" s="173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67" t="s">
        <v>54</v>
      </c>
      <c r="M1095" s="168"/>
      <c r="N1095" s="10"/>
      <c r="O1095" s="11"/>
      <c r="P1095" s="11"/>
      <c r="Q1095" s="11"/>
      <c r="R1095" s="11"/>
      <c r="S1095" s="141" t="s">
        <v>54</v>
      </c>
      <c r="T1095" s="167" t="s">
        <v>54</v>
      </c>
      <c r="U1095" s="168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 x14ac:dyDescent="0.45">
      <c r="A1096" s="54"/>
      <c r="B1096" s="174"/>
      <c r="C1096" s="177"/>
      <c r="D1096" s="174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67" t="s">
        <v>54</v>
      </c>
      <c r="M1096" s="168"/>
      <c r="N1096" s="10"/>
      <c r="O1096" s="11"/>
      <c r="P1096" s="11"/>
      <c r="Q1096" s="11"/>
      <c r="R1096" s="11"/>
      <c r="S1096" s="141" t="s">
        <v>54</v>
      </c>
      <c r="T1096" s="167" t="s">
        <v>54</v>
      </c>
      <c r="U1096" s="168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 x14ac:dyDescent="0.45">
      <c r="A1097" s="24"/>
      <c r="B1097" s="174"/>
      <c r="C1097" s="177"/>
      <c r="D1097" s="174"/>
      <c r="E1097" s="100" t="s">
        <v>56</v>
      </c>
      <c r="F1097" s="103">
        <f t="shared" ref="F1097:J1097" si="1992">F1095-F1096</f>
        <v>0</v>
      </c>
      <c r="G1097" s="103">
        <f t="shared" si="1992"/>
        <v>0</v>
      </c>
      <c r="H1097" s="103">
        <f t="shared" si="1992"/>
        <v>0</v>
      </c>
      <c r="I1097" s="103">
        <f t="shared" si="1992"/>
        <v>0</v>
      </c>
      <c r="J1097" s="103">
        <f t="shared" si="1992"/>
        <v>0</v>
      </c>
      <c r="K1097" s="12" t="s">
        <v>54</v>
      </c>
      <c r="L1097" s="169" t="s">
        <v>54</v>
      </c>
      <c r="M1097" s="170"/>
      <c r="N1097" s="103">
        <f t="shared" ref="N1097:R1097" si="1993">N1095-N1096</f>
        <v>0</v>
      </c>
      <c r="O1097" s="103">
        <f t="shared" si="1993"/>
        <v>0</v>
      </c>
      <c r="P1097" s="103">
        <f t="shared" si="1993"/>
        <v>0</v>
      </c>
      <c r="Q1097" s="103">
        <f t="shared" si="1993"/>
        <v>0</v>
      </c>
      <c r="R1097" s="103">
        <f t="shared" si="1993"/>
        <v>0</v>
      </c>
      <c r="S1097" s="12" t="s">
        <v>54</v>
      </c>
      <c r="T1097" s="169" t="s">
        <v>54</v>
      </c>
      <c r="U1097" s="170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 x14ac:dyDescent="0.45">
      <c r="A1098" s="25"/>
      <c r="B1098" s="175"/>
      <c r="C1098" s="178"/>
      <c r="D1098" s="175"/>
      <c r="E1098" s="100" t="s">
        <v>57</v>
      </c>
      <c r="F1098" s="104">
        <f t="shared" ref="F1098:J1098" si="1994">(F1095-F1096)*10</f>
        <v>0</v>
      </c>
      <c r="G1098" s="104">
        <f t="shared" si="1994"/>
        <v>0</v>
      </c>
      <c r="H1098" s="104">
        <f t="shared" si="1994"/>
        <v>0</v>
      </c>
      <c r="I1098" s="104">
        <f t="shared" si="1994"/>
        <v>0</v>
      </c>
      <c r="J1098" s="104">
        <f t="shared" si="1994"/>
        <v>0</v>
      </c>
      <c r="K1098" s="105">
        <f t="shared" ref="K1098" si="1995">IFERROR(AVERAGE(F1098:J1098)," ")</f>
        <v>0</v>
      </c>
      <c r="L1098" s="179" t="str">
        <f t="shared" ref="L1098" si="1996">IFERROR((1-((MAX(F1098:J1098)-MIN(F1098:J1098))/(2*AVERAGE(F1098:J1098))))*100," ")</f>
        <v xml:space="preserve"> </v>
      </c>
      <c r="M1098" s="180"/>
      <c r="N1098" s="104">
        <f t="shared" ref="N1098:R1098" si="1997">(N1095-N1096)*10</f>
        <v>0</v>
      </c>
      <c r="O1098" s="104">
        <f t="shared" si="1997"/>
        <v>0</v>
      </c>
      <c r="P1098" s="104">
        <f t="shared" si="1997"/>
        <v>0</v>
      </c>
      <c r="Q1098" s="104">
        <f t="shared" si="1997"/>
        <v>0</v>
      </c>
      <c r="R1098" s="104">
        <f t="shared" si="1997"/>
        <v>0</v>
      </c>
      <c r="S1098" s="105">
        <f t="shared" ref="S1098" si="1998">IFERROR(AVERAGE(N1098:R1098)," ")</f>
        <v>0</v>
      </c>
      <c r="T1098" s="171" t="str">
        <f t="shared" ref="T1098" si="1999">IFERROR((1-((MAX(N1098:R1098)-MIN(N1098:R1098))/(2*AVERAGE(N1098:R1098))))*100," ")</f>
        <v xml:space="preserve"> </v>
      </c>
      <c r="U1098" s="172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 x14ac:dyDescent="0.45">
      <c r="A1099" s="21"/>
      <c r="B1099" s="173"/>
      <c r="C1099" s="176"/>
      <c r="D1099" s="173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67" t="s">
        <v>54</v>
      </c>
      <c r="M1099" s="168"/>
      <c r="N1099" s="10"/>
      <c r="O1099" s="11"/>
      <c r="P1099" s="11"/>
      <c r="Q1099" s="11"/>
      <c r="R1099" s="11"/>
      <c r="S1099" s="141" t="s">
        <v>54</v>
      </c>
      <c r="T1099" s="167" t="s">
        <v>54</v>
      </c>
      <c r="U1099" s="168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 x14ac:dyDescent="0.45">
      <c r="A1100" s="54"/>
      <c r="B1100" s="174"/>
      <c r="C1100" s="177"/>
      <c r="D1100" s="174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67" t="s">
        <v>54</v>
      </c>
      <c r="M1100" s="168"/>
      <c r="N1100" s="10"/>
      <c r="O1100" s="11"/>
      <c r="P1100" s="11"/>
      <c r="Q1100" s="11"/>
      <c r="R1100" s="11"/>
      <c r="S1100" s="141" t="s">
        <v>54</v>
      </c>
      <c r="T1100" s="167" t="s">
        <v>54</v>
      </c>
      <c r="U1100" s="168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 x14ac:dyDescent="0.45">
      <c r="A1101" s="24"/>
      <c r="B1101" s="174"/>
      <c r="C1101" s="177"/>
      <c r="D1101" s="174"/>
      <c r="E1101" s="100" t="s">
        <v>56</v>
      </c>
      <c r="F1101" s="103">
        <f t="shared" ref="F1101:J1101" si="2000">F1099-F1100</f>
        <v>0</v>
      </c>
      <c r="G1101" s="103">
        <f t="shared" si="2000"/>
        <v>0</v>
      </c>
      <c r="H1101" s="103">
        <f t="shared" si="2000"/>
        <v>0</v>
      </c>
      <c r="I1101" s="103">
        <f t="shared" si="2000"/>
        <v>0</v>
      </c>
      <c r="J1101" s="103">
        <f t="shared" si="2000"/>
        <v>0</v>
      </c>
      <c r="K1101" s="12" t="s">
        <v>54</v>
      </c>
      <c r="L1101" s="169" t="s">
        <v>54</v>
      </c>
      <c r="M1101" s="170"/>
      <c r="N1101" s="103">
        <f t="shared" ref="N1101:R1101" si="2001">N1099-N1100</f>
        <v>0</v>
      </c>
      <c r="O1101" s="103">
        <f t="shared" si="2001"/>
        <v>0</v>
      </c>
      <c r="P1101" s="103">
        <f t="shared" si="2001"/>
        <v>0</v>
      </c>
      <c r="Q1101" s="103">
        <f t="shared" si="2001"/>
        <v>0</v>
      </c>
      <c r="R1101" s="103">
        <f t="shared" si="2001"/>
        <v>0</v>
      </c>
      <c r="S1101" s="12" t="s">
        <v>54</v>
      </c>
      <c r="T1101" s="169" t="s">
        <v>54</v>
      </c>
      <c r="U1101" s="170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 x14ac:dyDescent="0.45">
      <c r="A1102" s="25"/>
      <c r="B1102" s="175"/>
      <c r="C1102" s="178"/>
      <c r="D1102" s="175"/>
      <c r="E1102" s="100" t="s">
        <v>57</v>
      </c>
      <c r="F1102" s="104">
        <f t="shared" ref="F1102:J1102" si="2002">(F1099-F1100)*10</f>
        <v>0</v>
      </c>
      <c r="G1102" s="104">
        <f t="shared" si="2002"/>
        <v>0</v>
      </c>
      <c r="H1102" s="104">
        <f t="shared" si="2002"/>
        <v>0</v>
      </c>
      <c r="I1102" s="104">
        <f t="shared" si="2002"/>
        <v>0</v>
      </c>
      <c r="J1102" s="104">
        <f t="shared" si="2002"/>
        <v>0</v>
      </c>
      <c r="K1102" s="105">
        <f t="shared" ref="K1102" si="2003">IFERROR(AVERAGE(F1102:J1102)," ")</f>
        <v>0</v>
      </c>
      <c r="L1102" s="179" t="str">
        <f t="shared" ref="L1102" si="2004">IFERROR((1-((MAX(F1102:J1102)-MIN(F1102:J1102))/(2*AVERAGE(F1102:J1102))))*100," ")</f>
        <v xml:space="preserve"> </v>
      </c>
      <c r="M1102" s="180"/>
      <c r="N1102" s="104">
        <f t="shared" ref="N1102:R1102" si="2005">(N1099-N1100)*10</f>
        <v>0</v>
      </c>
      <c r="O1102" s="104">
        <f t="shared" si="2005"/>
        <v>0</v>
      </c>
      <c r="P1102" s="104">
        <f t="shared" si="2005"/>
        <v>0</v>
      </c>
      <c r="Q1102" s="104">
        <f t="shared" si="2005"/>
        <v>0</v>
      </c>
      <c r="R1102" s="104">
        <f t="shared" si="2005"/>
        <v>0</v>
      </c>
      <c r="S1102" s="105">
        <f t="shared" ref="S1102" si="2006">IFERROR(AVERAGE(N1102:R1102)," ")</f>
        <v>0</v>
      </c>
      <c r="T1102" s="171" t="str">
        <f t="shared" ref="T1102" si="2007">IFERROR((1-((MAX(N1102:R1102)-MIN(N1102:R1102))/(2*AVERAGE(N1102:R1102))))*100," ")</f>
        <v xml:space="preserve"> </v>
      </c>
      <c r="U1102" s="172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 x14ac:dyDescent="0.45">
      <c r="A1103" s="21"/>
      <c r="B1103" s="173"/>
      <c r="C1103" s="176"/>
      <c r="D1103" s="173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67" t="s">
        <v>54</v>
      </c>
      <c r="M1103" s="168"/>
      <c r="N1103" s="10"/>
      <c r="O1103" s="11"/>
      <c r="P1103" s="11"/>
      <c r="Q1103" s="11"/>
      <c r="R1103" s="11"/>
      <c r="S1103" s="141" t="s">
        <v>54</v>
      </c>
      <c r="T1103" s="167" t="s">
        <v>54</v>
      </c>
      <c r="U1103" s="168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 x14ac:dyDescent="0.45">
      <c r="A1104" s="54"/>
      <c r="B1104" s="174"/>
      <c r="C1104" s="177"/>
      <c r="D1104" s="174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67" t="s">
        <v>54</v>
      </c>
      <c r="M1104" s="168"/>
      <c r="N1104" s="10"/>
      <c r="O1104" s="11"/>
      <c r="P1104" s="11"/>
      <c r="Q1104" s="11"/>
      <c r="R1104" s="11"/>
      <c r="S1104" s="141" t="s">
        <v>54</v>
      </c>
      <c r="T1104" s="167" t="s">
        <v>54</v>
      </c>
      <c r="U1104" s="168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 x14ac:dyDescent="0.45">
      <c r="A1105" s="24"/>
      <c r="B1105" s="174"/>
      <c r="C1105" s="177"/>
      <c r="D1105" s="174"/>
      <c r="E1105" s="100" t="s">
        <v>56</v>
      </c>
      <c r="F1105" s="103">
        <f t="shared" ref="F1105:J1105" si="2008">F1103-F1104</f>
        <v>0</v>
      </c>
      <c r="G1105" s="103">
        <f t="shared" si="2008"/>
        <v>0</v>
      </c>
      <c r="H1105" s="103">
        <f t="shared" si="2008"/>
        <v>0</v>
      </c>
      <c r="I1105" s="103">
        <f t="shared" si="2008"/>
        <v>0</v>
      </c>
      <c r="J1105" s="103">
        <f t="shared" si="2008"/>
        <v>0</v>
      </c>
      <c r="K1105" s="12" t="s">
        <v>54</v>
      </c>
      <c r="L1105" s="169" t="s">
        <v>54</v>
      </c>
      <c r="M1105" s="170"/>
      <c r="N1105" s="103">
        <f t="shared" ref="N1105:R1105" si="2009">N1103-N1104</f>
        <v>0</v>
      </c>
      <c r="O1105" s="103">
        <f t="shared" si="2009"/>
        <v>0</v>
      </c>
      <c r="P1105" s="103">
        <f t="shared" si="2009"/>
        <v>0</v>
      </c>
      <c r="Q1105" s="103">
        <f t="shared" si="2009"/>
        <v>0</v>
      </c>
      <c r="R1105" s="103">
        <f t="shared" si="2009"/>
        <v>0</v>
      </c>
      <c r="S1105" s="12" t="s">
        <v>54</v>
      </c>
      <c r="T1105" s="169" t="s">
        <v>54</v>
      </c>
      <c r="U1105" s="170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 x14ac:dyDescent="0.45">
      <c r="A1106" s="25"/>
      <c r="B1106" s="175"/>
      <c r="C1106" s="178"/>
      <c r="D1106" s="175"/>
      <c r="E1106" s="100" t="s">
        <v>57</v>
      </c>
      <c r="F1106" s="104">
        <f t="shared" ref="F1106:J1106" si="2010">(F1103-F1104)*10</f>
        <v>0</v>
      </c>
      <c r="G1106" s="104">
        <f t="shared" si="2010"/>
        <v>0</v>
      </c>
      <c r="H1106" s="104">
        <f t="shared" si="2010"/>
        <v>0</v>
      </c>
      <c r="I1106" s="104">
        <f t="shared" si="2010"/>
        <v>0</v>
      </c>
      <c r="J1106" s="104">
        <f t="shared" si="2010"/>
        <v>0</v>
      </c>
      <c r="K1106" s="105">
        <f t="shared" ref="K1106" si="2011">IFERROR(AVERAGE(F1106:J1106)," ")</f>
        <v>0</v>
      </c>
      <c r="L1106" s="179" t="str">
        <f t="shared" ref="L1106" si="2012">IFERROR((1-((MAX(F1106:J1106)-MIN(F1106:J1106))/(2*AVERAGE(F1106:J1106))))*100," ")</f>
        <v xml:space="preserve"> </v>
      </c>
      <c r="M1106" s="180"/>
      <c r="N1106" s="104">
        <f t="shared" ref="N1106:R1106" si="2013">(N1103-N1104)*10</f>
        <v>0</v>
      </c>
      <c r="O1106" s="104">
        <f t="shared" si="2013"/>
        <v>0</v>
      </c>
      <c r="P1106" s="104">
        <f t="shared" si="2013"/>
        <v>0</v>
      </c>
      <c r="Q1106" s="104">
        <f t="shared" si="2013"/>
        <v>0</v>
      </c>
      <c r="R1106" s="104">
        <f t="shared" si="2013"/>
        <v>0</v>
      </c>
      <c r="S1106" s="105">
        <f t="shared" ref="S1106" si="2014">IFERROR(AVERAGE(N1106:R1106)," ")</f>
        <v>0</v>
      </c>
      <c r="T1106" s="171" t="str">
        <f t="shared" ref="T1106" si="2015">IFERROR((1-((MAX(N1106:R1106)-MIN(N1106:R1106))/(2*AVERAGE(N1106:R1106))))*100," ")</f>
        <v xml:space="preserve"> </v>
      </c>
      <c r="U1106" s="172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 x14ac:dyDescent="0.45">
      <c r="A1107" s="21"/>
      <c r="B1107" s="173"/>
      <c r="C1107" s="176"/>
      <c r="D1107" s="173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67" t="s">
        <v>54</v>
      </c>
      <c r="M1107" s="168"/>
      <c r="N1107" s="10"/>
      <c r="O1107" s="11"/>
      <c r="P1107" s="11"/>
      <c r="Q1107" s="11"/>
      <c r="R1107" s="11"/>
      <c r="S1107" s="141" t="s">
        <v>54</v>
      </c>
      <c r="T1107" s="167" t="s">
        <v>54</v>
      </c>
      <c r="U1107" s="168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 x14ac:dyDescent="0.45">
      <c r="A1108" s="54"/>
      <c r="B1108" s="174"/>
      <c r="C1108" s="177"/>
      <c r="D1108" s="174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67" t="s">
        <v>54</v>
      </c>
      <c r="M1108" s="168"/>
      <c r="N1108" s="10"/>
      <c r="O1108" s="11"/>
      <c r="P1108" s="11"/>
      <c r="Q1108" s="11"/>
      <c r="R1108" s="11"/>
      <c r="S1108" s="141" t="s">
        <v>54</v>
      </c>
      <c r="T1108" s="167" t="s">
        <v>54</v>
      </c>
      <c r="U1108" s="168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 x14ac:dyDescent="0.45">
      <c r="A1109" s="24"/>
      <c r="B1109" s="174"/>
      <c r="C1109" s="177"/>
      <c r="D1109" s="174"/>
      <c r="E1109" s="100" t="s">
        <v>56</v>
      </c>
      <c r="F1109" s="103">
        <f t="shared" ref="F1109:J1109" si="2016">F1107-F1108</f>
        <v>0</v>
      </c>
      <c r="G1109" s="103">
        <f t="shared" si="2016"/>
        <v>0</v>
      </c>
      <c r="H1109" s="103">
        <f t="shared" si="2016"/>
        <v>0</v>
      </c>
      <c r="I1109" s="103">
        <f t="shared" si="2016"/>
        <v>0</v>
      </c>
      <c r="J1109" s="103">
        <f t="shared" si="2016"/>
        <v>0</v>
      </c>
      <c r="K1109" s="12" t="s">
        <v>54</v>
      </c>
      <c r="L1109" s="169" t="s">
        <v>54</v>
      </c>
      <c r="M1109" s="170"/>
      <c r="N1109" s="103">
        <f t="shared" ref="N1109:R1109" si="2017">N1107-N1108</f>
        <v>0</v>
      </c>
      <c r="O1109" s="103">
        <f t="shared" si="2017"/>
        <v>0</v>
      </c>
      <c r="P1109" s="103">
        <f t="shared" si="2017"/>
        <v>0</v>
      </c>
      <c r="Q1109" s="103">
        <f t="shared" si="2017"/>
        <v>0</v>
      </c>
      <c r="R1109" s="103">
        <f t="shared" si="2017"/>
        <v>0</v>
      </c>
      <c r="S1109" s="12" t="s">
        <v>54</v>
      </c>
      <c r="T1109" s="169" t="s">
        <v>54</v>
      </c>
      <c r="U1109" s="170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 x14ac:dyDescent="0.45">
      <c r="A1110" s="25"/>
      <c r="B1110" s="175"/>
      <c r="C1110" s="178"/>
      <c r="D1110" s="175"/>
      <c r="E1110" s="100" t="s">
        <v>57</v>
      </c>
      <c r="F1110" s="104">
        <f t="shared" ref="F1110:J1110" si="2018">(F1107-F1108)*10</f>
        <v>0</v>
      </c>
      <c r="G1110" s="104">
        <f t="shared" si="2018"/>
        <v>0</v>
      </c>
      <c r="H1110" s="104">
        <f t="shared" si="2018"/>
        <v>0</v>
      </c>
      <c r="I1110" s="104">
        <f t="shared" si="2018"/>
        <v>0</v>
      </c>
      <c r="J1110" s="104">
        <f t="shared" si="2018"/>
        <v>0</v>
      </c>
      <c r="K1110" s="105">
        <f t="shared" ref="K1110" si="2019">IFERROR(AVERAGE(F1110:J1110)," ")</f>
        <v>0</v>
      </c>
      <c r="L1110" s="179" t="str">
        <f t="shared" ref="L1110" si="2020">IFERROR((1-((MAX(F1110:J1110)-MIN(F1110:J1110))/(2*AVERAGE(F1110:J1110))))*100," ")</f>
        <v xml:space="preserve"> </v>
      </c>
      <c r="M1110" s="180"/>
      <c r="N1110" s="104">
        <f t="shared" ref="N1110:R1110" si="2021">(N1107-N1108)*10</f>
        <v>0</v>
      </c>
      <c r="O1110" s="104">
        <f t="shared" si="2021"/>
        <v>0</v>
      </c>
      <c r="P1110" s="104">
        <f t="shared" si="2021"/>
        <v>0</v>
      </c>
      <c r="Q1110" s="104">
        <f t="shared" si="2021"/>
        <v>0</v>
      </c>
      <c r="R1110" s="104">
        <f t="shared" si="2021"/>
        <v>0</v>
      </c>
      <c r="S1110" s="105">
        <f t="shared" ref="S1110" si="2022">IFERROR(AVERAGE(N1110:R1110)," ")</f>
        <v>0</v>
      </c>
      <c r="T1110" s="171" t="str">
        <f t="shared" ref="T1110" si="2023">IFERROR((1-((MAX(N1110:R1110)-MIN(N1110:R1110))/(2*AVERAGE(N1110:R1110))))*100," ")</f>
        <v xml:space="preserve"> </v>
      </c>
      <c r="U1110" s="172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 x14ac:dyDescent="0.45">
      <c r="A1111" s="21"/>
      <c r="B1111" s="173"/>
      <c r="C1111" s="176"/>
      <c r="D1111" s="173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67" t="s">
        <v>54</v>
      </c>
      <c r="M1111" s="168"/>
      <c r="N1111" s="10"/>
      <c r="O1111" s="11"/>
      <c r="P1111" s="11"/>
      <c r="Q1111" s="11"/>
      <c r="R1111" s="11"/>
      <c r="S1111" s="141" t="s">
        <v>54</v>
      </c>
      <c r="T1111" s="167" t="s">
        <v>54</v>
      </c>
      <c r="U1111" s="168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 x14ac:dyDescent="0.45">
      <c r="A1112" s="54"/>
      <c r="B1112" s="174"/>
      <c r="C1112" s="177"/>
      <c r="D1112" s="174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67" t="s">
        <v>54</v>
      </c>
      <c r="M1112" s="168"/>
      <c r="N1112" s="10"/>
      <c r="O1112" s="11"/>
      <c r="P1112" s="11"/>
      <c r="Q1112" s="11"/>
      <c r="R1112" s="11"/>
      <c r="S1112" s="141" t="s">
        <v>54</v>
      </c>
      <c r="T1112" s="167" t="s">
        <v>54</v>
      </c>
      <c r="U1112" s="168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 x14ac:dyDescent="0.45">
      <c r="A1113" s="24"/>
      <c r="B1113" s="174"/>
      <c r="C1113" s="177"/>
      <c r="D1113" s="174"/>
      <c r="E1113" s="100" t="s">
        <v>56</v>
      </c>
      <c r="F1113" s="103">
        <f t="shared" ref="F1113:J1113" si="2024">F1111-F1112</f>
        <v>0</v>
      </c>
      <c r="G1113" s="103">
        <f t="shared" si="2024"/>
        <v>0</v>
      </c>
      <c r="H1113" s="103">
        <f t="shared" si="2024"/>
        <v>0</v>
      </c>
      <c r="I1113" s="103">
        <f t="shared" si="2024"/>
        <v>0</v>
      </c>
      <c r="J1113" s="103">
        <f t="shared" si="2024"/>
        <v>0</v>
      </c>
      <c r="K1113" s="12" t="s">
        <v>54</v>
      </c>
      <c r="L1113" s="169" t="s">
        <v>54</v>
      </c>
      <c r="M1113" s="170"/>
      <c r="N1113" s="103">
        <f t="shared" ref="N1113:R1113" si="2025">N1111-N1112</f>
        <v>0</v>
      </c>
      <c r="O1113" s="103">
        <f t="shared" si="2025"/>
        <v>0</v>
      </c>
      <c r="P1113" s="103">
        <f t="shared" si="2025"/>
        <v>0</v>
      </c>
      <c r="Q1113" s="103">
        <f t="shared" si="2025"/>
        <v>0</v>
      </c>
      <c r="R1113" s="103">
        <f t="shared" si="2025"/>
        <v>0</v>
      </c>
      <c r="S1113" s="12" t="s">
        <v>54</v>
      </c>
      <c r="T1113" s="169" t="s">
        <v>54</v>
      </c>
      <c r="U1113" s="170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 x14ac:dyDescent="0.45">
      <c r="A1114" s="25"/>
      <c r="B1114" s="175"/>
      <c r="C1114" s="178"/>
      <c r="D1114" s="175"/>
      <c r="E1114" s="100" t="s">
        <v>57</v>
      </c>
      <c r="F1114" s="104">
        <f t="shared" ref="F1114:J1114" si="2026">(F1111-F1112)*10</f>
        <v>0</v>
      </c>
      <c r="G1114" s="104">
        <f t="shared" si="2026"/>
        <v>0</v>
      </c>
      <c r="H1114" s="104">
        <f t="shared" si="2026"/>
        <v>0</v>
      </c>
      <c r="I1114" s="104">
        <f t="shared" si="2026"/>
        <v>0</v>
      </c>
      <c r="J1114" s="104">
        <f t="shared" si="2026"/>
        <v>0</v>
      </c>
      <c r="K1114" s="105">
        <f t="shared" ref="K1114" si="2027">IFERROR(AVERAGE(F1114:J1114)," ")</f>
        <v>0</v>
      </c>
      <c r="L1114" s="179" t="str">
        <f t="shared" ref="L1114" si="2028">IFERROR((1-((MAX(F1114:J1114)-MIN(F1114:J1114))/(2*AVERAGE(F1114:J1114))))*100," ")</f>
        <v xml:space="preserve"> </v>
      </c>
      <c r="M1114" s="180"/>
      <c r="N1114" s="104">
        <f t="shared" ref="N1114:R1114" si="2029">(N1111-N1112)*10</f>
        <v>0</v>
      </c>
      <c r="O1114" s="104">
        <f t="shared" si="2029"/>
        <v>0</v>
      </c>
      <c r="P1114" s="104">
        <f t="shared" si="2029"/>
        <v>0</v>
      </c>
      <c r="Q1114" s="104">
        <f t="shared" si="2029"/>
        <v>0</v>
      </c>
      <c r="R1114" s="104">
        <f t="shared" si="2029"/>
        <v>0</v>
      </c>
      <c r="S1114" s="105">
        <f t="shared" ref="S1114" si="2030">IFERROR(AVERAGE(N1114:R1114)," ")</f>
        <v>0</v>
      </c>
      <c r="T1114" s="171" t="str">
        <f t="shared" ref="T1114" si="2031">IFERROR((1-((MAX(N1114:R1114)-MIN(N1114:R1114))/(2*AVERAGE(N1114:R1114))))*100," ")</f>
        <v xml:space="preserve"> </v>
      </c>
      <c r="U1114" s="172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 x14ac:dyDescent="0.45">
      <c r="A1115" s="21"/>
      <c r="B1115" s="173"/>
      <c r="C1115" s="176"/>
      <c r="D1115" s="173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67" t="s">
        <v>54</v>
      </c>
      <c r="M1115" s="168"/>
      <c r="N1115" s="10"/>
      <c r="O1115" s="11"/>
      <c r="P1115" s="11"/>
      <c r="Q1115" s="11"/>
      <c r="R1115" s="11"/>
      <c r="S1115" s="141" t="s">
        <v>54</v>
      </c>
      <c r="T1115" s="167" t="s">
        <v>54</v>
      </c>
      <c r="U1115" s="168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 x14ac:dyDescent="0.45">
      <c r="A1116" s="54"/>
      <c r="B1116" s="174"/>
      <c r="C1116" s="177"/>
      <c r="D1116" s="174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67" t="s">
        <v>54</v>
      </c>
      <c r="M1116" s="168"/>
      <c r="N1116" s="10"/>
      <c r="O1116" s="11"/>
      <c r="P1116" s="11"/>
      <c r="Q1116" s="11"/>
      <c r="R1116" s="11"/>
      <c r="S1116" s="141" t="s">
        <v>54</v>
      </c>
      <c r="T1116" s="167" t="s">
        <v>54</v>
      </c>
      <c r="U1116" s="168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 x14ac:dyDescent="0.45">
      <c r="A1117" s="24"/>
      <c r="B1117" s="174"/>
      <c r="C1117" s="177"/>
      <c r="D1117" s="174"/>
      <c r="E1117" s="100" t="s">
        <v>56</v>
      </c>
      <c r="F1117" s="103">
        <f t="shared" ref="F1117:J1117" si="2032">F1115-F1116</f>
        <v>0</v>
      </c>
      <c r="G1117" s="103">
        <f t="shared" si="2032"/>
        <v>0</v>
      </c>
      <c r="H1117" s="103">
        <f t="shared" si="2032"/>
        <v>0</v>
      </c>
      <c r="I1117" s="103">
        <f t="shared" si="2032"/>
        <v>0</v>
      </c>
      <c r="J1117" s="103">
        <f t="shared" si="2032"/>
        <v>0</v>
      </c>
      <c r="K1117" s="12" t="s">
        <v>54</v>
      </c>
      <c r="L1117" s="169" t="s">
        <v>54</v>
      </c>
      <c r="M1117" s="170"/>
      <c r="N1117" s="103">
        <f t="shared" ref="N1117:R1117" si="2033">N1115-N1116</f>
        <v>0</v>
      </c>
      <c r="O1117" s="103">
        <f t="shared" si="2033"/>
        <v>0</v>
      </c>
      <c r="P1117" s="103">
        <f t="shared" si="2033"/>
        <v>0</v>
      </c>
      <c r="Q1117" s="103">
        <f t="shared" si="2033"/>
        <v>0</v>
      </c>
      <c r="R1117" s="103">
        <f t="shared" si="2033"/>
        <v>0</v>
      </c>
      <c r="S1117" s="12" t="s">
        <v>54</v>
      </c>
      <c r="T1117" s="169" t="s">
        <v>54</v>
      </c>
      <c r="U1117" s="170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 x14ac:dyDescent="0.45">
      <c r="A1118" s="25"/>
      <c r="B1118" s="175"/>
      <c r="C1118" s="178"/>
      <c r="D1118" s="175"/>
      <c r="E1118" s="100" t="s">
        <v>57</v>
      </c>
      <c r="F1118" s="104">
        <f t="shared" ref="F1118:J1118" si="2034">(F1115-F1116)*10</f>
        <v>0</v>
      </c>
      <c r="G1118" s="104">
        <f t="shared" si="2034"/>
        <v>0</v>
      </c>
      <c r="H1118" s="104">
        <f t="shared" si="2034"/>
        <v>0</v>
      </c>
      <c r="I1118" s="104">
        <f t="shared" si="2034"/>
        <v>0</v>
      </c>
      <c r="J1118" s="104">
        <f t="shared" si="2034"/>
        <v>0</v>
      </c>
      <c r="K1118" s="105">
        <f t="shared" ref="K1118" si="2035">IFERROR(AVERAGE(F1118:J1118)," ")</f>
        <v>0</v>
      </c>
      <c r="L1118" s="179" t="str">
        <f t="shared" ref="L1118" si="2036">IFERROR((1-((MAX(F1118:J1118)-MIN(F1118:J1118))/(2*AVERAGE(F1118:J1118))))*100," ")</f>
        <v xml:space="preserve"> </v>
      </c>
      <c r="M1118" s="180"/>
      <c r="N1118" s="104">
        <f t="shared" ref="N1118:R1118" si="2037">(N1115-N1116)*10</f>
        <v>0</v>
      </c>
      <c r="O1118" s="104">
        <f t="shared" si="2037"/>
        <v>0</v>
      </c>
      <c r="P1118" s="104">
        <f t="shared" si="2037"/>
        <v>0</v>
      </c>
      <c r="Q1118" s="104">
        <f t="shared" si="2037"/>
        <v>0</v>
      </c>
      <c r="R1118" s="104">
        <f t="shared" si="2037"/>
        <v>0</v>
      </c>
      <c r="S1118" s="105">
        <f t="shared" ref="S1118" si="2038">IFERROR(AVERAGE(N1118:R1118)," ")</f>
        <v>0</v>
      </c>
      <c r="T1118" s="171" t="str">
        <f t="shared" ref="T1118" si="2039">IFERROR((1-((MAX(N1118:R1118)-MIN(N1118:R1118))/(2*AVERAGE(N1118:R1118))))*100," ")</f>
        <v xml:space="preserve"> </v>
      </c>
      <c r="U1118" s="172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 x14ac:dyDescent="0.45">
      <c r="A1119" s="21"/>
      <c r="B1119" s="173"/>
      <c r="C1119" s="176"/>
      <c r="D1119" s="173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67" t="s">
        <v>54</v>
      </c>
      <c r="M1119" s="168"/>
      <c r="N1119" s="10"/>
      <c r="O1119" s="11"/>
      <c r="P1119" s="11"/>
      <c r="Q1119" s="11"/>
      <c r="R1119" s="11"/>
      <c r="S1119" s="141" t="s">
        <v>54</v>
      </c>
      <c r="T1119" s="167" t="s">
        <v>54</v>
      </c>
      <c r="U1119" s="168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 x14ac:dyDescent="0.45">
      <c r="A1120" s="54"/>
      <c r="B1120" s="174"/>
      <c r="C1120" s="177"/>
      <c r="D1120" s="174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67" t="s">
        <v>54</v>
      </c>
      <c r="M1120" s="168"/>
      <c r="N1120" s="10"/>
      <c r="O1120" s="11"/>
      <c r="P1120" s="11"/>
      <c r="Q1120" s="11"/>
      <c r="R1120" s="11"/>
      <c r="S1120" s="141" t="s">
        <v>54</v>
      </c>
      <c r="T1120" s="167" t="s">
        <v>54</v>
      </c>
      <c r="U1120" s="168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 x14ac:dyDescent="0.45">
      <c r="A1121" s="24"/>
      <c r="B1121" s="174"/>
      <c r="C1121" s="177"/>
      <c r="D1121" s="174"/>
      <c r="E1121" s="100" t="s">
        <v>56</v>
      </c>
      <c r="F1121" s="103">
        <f t="shared" ref="F1121:J1121" si="2040">F1119-F1120</f>
        <v>0</v>
      </c>
      <c r="G1121" s="103">
        <f t="shared" si="2040"/>
        <v>0</v>
      </c>
      <c r="H1121" s="103">
        <f t="shared" si="2040"/>
        <v>0</v>
      </c>
      <c r="I1121" s="103">
        <f t="shared" si="2040"/>
        <v>0</v>
      </c>
      <c r="J1121" s="103">
        <f t="shared" si="2040"/>
        <v>0</v>
      </c>
      <c r="K1121" s="12" t="s">
        <v>54</v>
      </c>
      <c r="L1121" s="169" t="s">
        <v>54</v>
      </c>
      <c r="M1121" s="170"/>
      <c r="N1121" s="103">
        <f t="shared" ref="N1121:R1121" si="2041">N1119-N1120</f>
        <v>0</v>
      </c>
      <c r="O1121" s="103">
        <f t="shared" si="2041"/>
        <v>0</v>
      </c>
      <c r="P1121" s="103">
        <f t="shared" si="2041"/>
        <v>0</v>
      </c>
      <c r="Q1121" s="103">
        <f t="shared" si="2041"/>
        <v>0</v>
      </c>
      <c r="R1121" s="103">
        <f t="shared" si="2041"/>
        <v>0</v>
      </c>
      <c r="S1121" s="12" t="s">
        <v>54</v>
      </c>
      <c r="T1121" s="169" t="s">
        <v>54</v>
      </c>
      <c r="U1121" s="170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 x14ac:dyDescent="0.45">
      <c r="A1122" s="25"/>
      <c r="B1122" s="175"/>
      <c r="C1122" s="178"/>
      <c r="D1122" s="175"/>
      <c r="E1122" s="100" t="s">
        <v>57</v>
      </c>
      <c r="F1122" s="104">
        <f t="shared" ref="F1122:J1122" si="2042">(F1119-F1120)*10</f>
        <v>0</v>
      </c>
      <c r="G1122" s="104">
        <f t="shared" si="2042"/>
        <v>0</v>
      </c>
      <c r="H1122" s="104">
        <f t="shared" si="2042"/>
        <v>0</v>
      </c>
      <c r="I1122" s="104">
        <f t="shared" si="2042"/>
        <v>0</v>
      </c>
      <c r="J1122" s="104">
        <f t="shared" si="2042"/>
        <v>0</v>
      </c>
      <c r="K1122" s="105">
        <f t="shared" ref="K1122" si="2043">IFERROR(AVERAGE(F1122:J1122)," ")</f>
        <v>0</v>
      </c>
      <c r="L1122" s="179" t="str">
        <f t="shared" ref="L1122" si="2044">IFERROR((1-((MAX(F1122:J1122)-MIN(F1122:J1122))/(2*AVERAGE(F1122:J1122))))*100," ")</f>
        <v xml:space="preserve"> </v>
      </c>
      <c r="M1122" s="180"/>
      <c r="N1122" s="104">
        <f t="shared" ref="N1122:R1122" si="2045">(N1119-N1120)*10</f>
        <v>0</v>
      </c>
      <c r="O1122" s="104">
        <f t="shared" si="2045"/>
        <v>0</v>
      </c>
      <c r="P1122" s="104">
        <f t="shared" si="2045"/>
        <v>0</v>
      </c>
      <c r="Q1122" s="104">
        <f t="shared" si="2045"/>
        <v>0</v>
      </c>
      <c r="R1122" s="104">
        <f t="shared" si="2045"/>
        <v>0</v>
      </c>
      <c r="S1122" s="105">
        <f t="shared" ref="S1122" si="2046">IFERROR(AVERAGE(N1122:R1122)," ")</f>
        <v>0</v>
      </c>
      <c r="T1122" s="171" t="str">
        <f t="shared" ref="T1122" si="2047">IFERROR((1-((MAX(N1122:R1122)-MIN(N1122:R1122))/(2*AVERAGE(N1122:R1122))))*100," ")</f>
        <v xml:space="preserve"> </v>
      </c>
      <c r="U1122" s="172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 x14ac:dyDescent="0.45">
      <c r="A1123" s="21"/>
      <c r="B1123" s="173"/>
      <c r="C1123" s="176"/>
      <c r="D1123" s="173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67" t="s">
        <v>54</v>
      </c>
      <c r="M1123" s="168"/>
      <c r="N1123" s="10"/>
      <c r="O1123" s="11"/>
      <c r="P1123" s="11"/>
      <c r="Q1123" s="11"/>
      <c r="R1123" s="11"/>
      <c r="S1123" s="141" t="s">
        <v>54</v>
      </c>
      <c r="T1123" s="167" t="s">
        <v>54</v>
      </c>
      <c r="U1123" s="168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 x14ac:dyDescent="0.45">
      <c r="A1124" s="54"/>
      <c r="B1124" s="174"/>
      <c r="C1124" s="177"/>
      <c r="D1124" s="174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67" t="s">
        <v>54</v>
      </c>
      <c r="M1124" s="168"/>
      <c r="N1124" s="10"/>
      <c r="O1124" s="11"/>
      <c r="P1124" s="11"/>
      <c r="Q1124" s="11"/>
      <c r="R1124" s="11"/>
      <c r="S1124" s="141" t="s">
        <v>54</v>
      </c>
      <c r="T1124" s="167" t="s">
        <v>54</v>
      </c>
      <c r="U1124" s="168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 x14ac:dyDescent="0.45">
      <c r="A1125" s="24"/>
      <c r="B1125" s="174"/>
      <c r="C1125" s="177"/>
      <c r="D1125" s="174"/>
      <c r="E1125" s="100" t="s">
        <v>56</v>
      </c>
      <c r="F1125" s="103">
        <f t="shared" ref="F1125:J1125" si="2048">F1123-F1124</f>
        <v>0</v>
      </c>
      <c r="G1125" s="103">
        <f t="shared" si="2048"/>
        <v>0</v>
      </c>
      <c r="H1125" s="103">
        <f t="shared" si="2048"/>
        <v>0</v>
      </c>
      <c r="I1125" s="103">
        <f t="shared" si="2048"/>
        <v>0</v>
      </c>
      <c r="J1125" s="103">
        <f t="shared" si="2048"/>
        <v>0</v>
      </c>
      <c r="K1125" s="12" t="s">
        <v>54</v>
      </c>
      <c r="L1125" s="169" t="s">
        <v>54</v>
      </c>
      <c r="M1125" s="170"/>
      <c r="N1125" s="103">
        <f t="shared" ref="N1125:R1125" si="2049">N1123-N1124</f>
        <v>0</v>
      </c>
      <c r="O1125" s="103">
        <f t="shared" si="2049"/>
        <v>0</v>
      </c>
      <c r="P1125" s="103">
        <f t="shared" si="2049"/>
        <v>0</v>
      </c>
      <c r="Q1125" s="103">
        <f t="shared" si="2049"/>
        <v>0</v>
      </c>
      <c r="R1125" s="103">
        <f t="shared" si="2049"/>
        <v>0</v>
      </c>
      <c r="S1125" s="12" t="s">
        <v>54</v>
      </c>
      <c r="T1125" s="169" t="s">
        <v>54</v>
      </c>
      <c r="U1125" s="170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 x14ac:dyDescent="0.45">
      <c r="A1126" s="25"/>
      <c r="B1126" s="175"/>
      <c r="C1126" s="178"/>
      <c r="D1126" s="175"/>
      <c r="E1126" s="100" t="s">
        <v>57</v>
      </c>
      <c r="F1126" s="104">
        <f t="shared" ref="F1126:J1126" si="2050">(F1123-F1124)*10</f>
        <v>0</v>
      </c>
      <c r="G1126" s="104">
        <f t="shared" si="2050"/>
        <v>0</v>
      </c>
      <c r="H1126" s="104">
        <f t="shared" si="2050"/>
        <v>0</v>
      </c>
      <c r="I1126" s="104">
        <f t="shared" si="2050"/>
        <v>0</v>
      </c>
      <c r="J1126" s="104">
        <f t="shared" si="2050"/>
        <v>0</v>
      </c>
      <c r="K1126" s="105">
        <f t="shared" ref="K1126" si="2051">IFERROR(AVERAGE(F1126:J1126)," ")</f>
        <v>0</v>
      </c>
      <c r="L1126" s="179" t="str">
        <f t="shared" ref="L1126" si="2052">IFERROR((1-((MAX(F1126:J1126)-MIN(F1126:J1126))/(2*AVERAGE(F1126:J1126))))*100," ")</f>
        <v xml:space="preserve"> </v>
      </c>
      <c r="M1126" s="180"/>
      <c r="N1126" s="104">
        <f t="shared" ref="N1126:R1126" si="2053">(N1123-N1124)*10</f>
        <v>0</v>
      </c>
      <c r="O1126" s="104">
        <f t="shared" si="2053"/>
        <v>0</v>
      </c>
      <c r="P1126" s="104">
        <f t="shared" si="2053"/>
        <v>0</v>
      </c>
      <c r="Q1126" s="104">
        <f t="shared" si="2053"/>
        <v>0</v>
      </c>
      <c r="R1126" s="104">
        <f t="shared" si="2053"/>
        <v>0</v>
      </c>
      <c r="S1126" s="105">
        <f t="shared" ref="S1126" si="2054">IFERROR(AVERAGE(N1126:R1126)," ")</f>
        <v>0</v>
      </c>
      <c r="T1126" s="171" t="str">
        <f t="shared" ref="T1126" si="2055">IFERROR((1-((MAX(N1126:R1126)-MIN(N1126:R1126))/(2*AVERAGE(N1126:R1126))))*100," ")</f>
        <v xml:space="preserve"> </v>
      </c>
      <c r="U1126" s="172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 x14ac:dyDescent="0.45">
      <c r="A1127" s="21"/>
      <c r="B1127" s="173"/>
      <c r="C1127" s="176"/>
      <c r="D1127" s="173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67" t="s">
        <v>54</v>
      </c>
      <c r="M1127" s="168"/>
      <c r="N1127" s="10"/>
      <c r="O1127" s="11"/>
      <c r="P1127" s="11"/>
      <c r="Q1127" s="11"/>
      <c r="R1127" s="11"/>
      <c r="S1127" s="141" t="s">
        <v>54</v>
      </c>
      <c r="T1127" s="167" t="s">
        <v>54</v>
      </c>
      <c r="U1127" s="168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 x14ac:dyDescent="0.45">
      <c r="A1128" s="54"/>
      <c r="B1128" s="174"/>
      <c r="C1128" s="177"/>
      <c r="D1128" s="174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67" t="s">
        <v>54</v>
      </c>
      <c r="M1128" s="168"/>
      <c r="N1128" s="10"/>
      <c r="O1128" s="11"/>
      <c r="P1128" s="11"/>
      <c r="Q1128" s="11"/>
      <c r="R1128" s="11"/>
      <c r="S1128" s="141" t="s">
        <v>54</v>
      </c>
      <c r="T1128" s="167" t="s">
        <v>54</v>
      </c>
      <c r="U1128" s="168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 x14ac:dyDescent="0.45">
      <c r="A1129" s="24"/>
      <c r="B1129" s="174"/>
      <c r="C1129" s="177"/>
      <c r="D1129" s="174"/>
      <c r="E1129" s="100" t="s">
        <v>56</v>
      </c>
      <c r="F1129" s="103">
        <f t="shared" ref="F1129:J1129" si="2056">F1127-F1128</f>
        <v>0</v>
      </c>
      <c r="G1129" s="103">
        <f t="shared" si="2056"/>
        <v>0</v>
      </c>
      <c r="H1129" s="103">
        <f t="shared" si="2056"/>
        <v>0</v>
      </c>
      <c r="I1129" s="103">
        <f t="shared" si="2056"/>
        <v>0</v>
      </c>
      <c r="J1129" s="103">
        <f t="shared" si="2056"/>
        <v>0</v>
      </c>
      <c r="K1129" s="12" t="s">
        <v>54</v>
      </c>
      <c r="L1129" s="169" t="s">
        <v>54</v>
      </c>
      <c r="M1129" s="170"/>
      <c r="N1129" s="103">
        <f t="shared" ref="N1129:R1129" si="2057">N1127-N1128</f>
        <v>0</v>
      </c>
      <c r="O1129" s="103">
        <f t="shared" si="2057"/>
        <v>0</v>
      </c>
      <c r="P1129" s="103">
        <f t="shared" si="2057"/>
        <v>0</v>
      </c>
      <c r="Q1129" s="103">
        <f t="shared" si="2057"/>
        <v>0</v>
      </c>
      <c r="R1129" s="103">
        <f t="shared" si="2057"/>
        <v>0</v>
      </c>
      <c r="S1129" s="12" t="s">
        <v>54</v>
      </c>
      <c r="T1129" s="169" t="s">
        <v>54</v>
      </c>
      <c r="U1129" s="170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 x14ac:dyDescent="0.45">
      <c r="A1130" s="25"/>
      <c r="B1130" s="175"/>
      <c r="C1130" s="178"/>
      <c r="D1130" s="175"/>
      <c r="E1130" s="100" t="s">
        <v>57</v>
      </c>
      <c r="F1130" s="104">
        <f t="shared" ref="F1130:J1130" si="2058">(F1127-F1128)*10</f>
        <v>0</v>
      </c>
      <c r="G1130" s="104">
        <f t="shared" si="2058"/>
        <v>0</v>
      </c>
      <c r="H1130" s="104">
        <f t="shared" si="2058"/>
        <v>0</v>
      </c>
      <c r="I1130" s="104">
        <f t="shared" si="2058"/>
        <v>0</v>
      </c>
      <c r="J1130" s="104">
        <f t="shared" si="2058"/>
        <v>0</v>
      </c>
      <c r="K1130" s="105">
        <f t="shared" ref="K1130" si="2059">IFERROR(AVERAGE(F1130:J1130)," ")</f>
        <v>0</v>
      </c>
      <c r="L1130" s="179" t="str">
        <f t="shared" ref="L1130" si="2060">IFERROR((1-((MAX(F1130:J1130)-MIN(F1130:J1130))/(2*AVERAGE(F1130:J1130))))*100," ")</f>
        <v xml:space="preserve"> </v>
      </c>
      <c r="M1130" s="180"/>
      <c r="N1130" s="104">
        <f t="shared" ref="N1130:R1130" si="2061">(N1127-N1128)*10</f>
        <v>0</v>
      </c>
      <c r="O1130" s="104">
        <f t="shared" si="2061"/>
        <v>0</v>
      </c>
      <c r="P1130" s="104">
        <f t="shared" si="2061"/>
        <v>0</v>
      </c>
      <c r="Q1130" s="104">
        <f t="shared" si="2061"/>
        <v>0</v>
      </c>
      <c r="R1130" s="104">
        <f t="shared" si="2061"/>
        <v>0</v>
      </c>
      <c r="S1130" s="105">
        <f t="shared" ref="S1130" si="2062">IFERROR(AVERAGE(N1130:R1130)," ")</f>
        <v>0</v>
      </c>
      <c r="T1130" s="171" t="str">
        <f t="shared" ref="T1130" si="2063">IFERROR((1-((MAX(N1130:R1130)-MIN(N1130:R1130))/(2*AVERAGE(N1130:R1130))))*100," ")</f>
        <v xml:space="preserve"> </v>
      </c>
      <c r="U1130" s="172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 x14ac:dyDescent="0.45">
      <c r="A1131" s="21"/>
      <c r="B1131" s="173"/>
      <c r="C1131" s="176"/>
      <c r="D1131" s="173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67" t="s">
        <v>54</v>
      </c>
      <c r="M1131" s="168"/>
      <c r="N1131" s="10"/>
      <c r="O1131" s="11"/>
      <c r="P1131" s="11"/>
      <c r="Q1131" s="11"/>
      <c r="R1131" s="11"/>
      <c r="S1131" s="141" t="s">
        <v>54</v>
      </c>
      <c r="T1131" s="167" t="s">
        <v>54</v>
      </c>
      <c r="U1131" s="168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 x14ac:dyDescent="0.45">
      <c r="A1132" s="54"/>
      <c r="B1132" s="174"/>
      <c r="C1132" s="177"/>
      <c r="D1132" s="174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67" t="s">
        <v>54</v>
      </c>
      <c r="M1132" s="168"/>
      <c r="N1132" s="10"/>
      <c r="O1132" s="11"/>
      <c r="P1132" s="11"/>
      <c r="Q1132" s="11"/>
      <c r="R1132" s="11"/>
      <c r="S1132" s="141" t="s">
        <v>54</v>
      </c>
      <c r="T1132" s="167" t="s">
        <v>54</v>
      </c>
      <c r="U1132" s="168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 x14ac:dyDescent="0.45">
      <c r="A1133" s="24"/>
      <c r="B1133" s="174"/>
      <c r="C1133" s="177"/>
      <c r="D1133" s="174"/>
      <c r="E1133" s="100" t="s">
        <v>56</v>
      </c>
      <c r="F1133" s="103">
        <f t="shared" ref="F1133:J1133" si="2064">F1131-F1132</f>
        <v>0</v>
      </c>
      <c r="G1133" s="103">
        <f t="shared" si="2064"/>
        <v>0</v>
      </c>
      <c r="H1133" s="103">
        <f t="shared" si="2064"/>
        <v>0</v>
      </c>
      <c r="I1133" s="103">
        <f t="shared" si="2064"/>
        <v>0</v>
      </c>
      <c r="J1133" s="103">
        <f t="shared" si="2064"/>
        <v>0</v>
      </c>
      <c r="K1133" s="12" t="s">
        <v>54</v>
      </c>
      <c r="L1133" s="169" t="s">
        <v>54</v>
      </c>
      <c r="M1133" s="170"/>
      <c r="N1133" s="103">
        <f t="shared" ref="N1133:R1133" si="2065">N1131-N1132</f>
        <v>0</v>
      </c>
      <c r="O1133" s="103">
        <f t="shared" si="2065"/>
        <v>0</v>
      </c>
      <c r="P1133" s="103">
        <f t="shared" si="2065"/>
        <v>0</v>
      </c>
      <c r="Q1133" s="103">
        <f t="shared" si="2065"/>
        <v>0</v>
      </c>
      <c r="R1133" s="103">
        <f t="shared" si="2065"/>
        <v>0</v>
      </c>
      <c r="S1133" s="12" t="s">
        <v>54</v>
      </c>
      <c r="T1133" s="169" t="s">
        <v>54</v>
      </c>
      <c r="U1133" s="170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 x14ac:dyDescent="0.45">
      <c r="A1134" s="25"/>
      <c r="B1134" s="175"/>
      <c r="C1134" s="178"/>
      <c r="D1134" s="175"/>
      <c r="E1134" s="100" t="s">
        <v>57</v>
      </c>
      <c r="F1134" s="104">
        <f t="shared" ref="F1134:J1134" si="2066">(F1131-F1132)*10</f>
        <v>0</v>
      </c>
      <c r="G1134" s="104">
        <f t="shared" si="2066"/>
        <v>0</v>
      </c>
      <c r="H1134" s="104">
        <f t="shared" si="2066"/>
        <v>0</v>
      </c>
      <c r="I1134" s="104">
        <f t="shared" si="2066"/>
        <v>0</v>
      </c>
      <c r="J1134" s="104">
        <f t="shared" si="2066"/>
        <v>0</v>
      </c>
      <c r="K1134" s="105">
        <f t="shared" ref="K1134" si="2067">IFERROR(AVERAGE(F1134:J1134)," ")</f>
        <v>0</v>
      </c>
      <c r="L1134" s="179" t="str">
        <f t="shared" ref="L1134" si="2068">IFERROR((1-((MAX(F1134:J1134)-MIN(F1134:J1134))/(2*AVERAGE(F1134:J1134))))*100," ")</f>
        <v xml:space="preserve"> </v>
      </c>
      <c r="M1134" s="180"/>
      <c r="N1134" s="104">
        <f t="shared" ref="N1134:R1134" si="2069">(N1131-N1132)*10</f>
        <v>0</v>
      </c>
      <c r="O1134" s="104">
        <f t="shared" si="2069"/>
        <v>0</v>
      </c>
      <c r="P1134" s="104">
        <f t="shared" si="2069"/>
        <v>0</v>
      </c>
      <c r="Q1134" s="104">
        <f t="shared" si="2069"/>
        <v>0</v>
      </c>
      <c r="R1134" s="104">
        <f t="shared" si="2069"/>
        <v>0</v>
      </c>
      <c r="S1134" s="105">
        <f t="shared" ref="S1134" si="2070">IFERROR(AVERAGE(N1134:R1134)," ")</f>
        <v>0</v>
      </c>
      <c r="T1134" s="171" t="str">
        <f t="shared" ref="T1134" si="2071">IFERROR((1-((MAX(N1134:R1134)-MIN(N1134:R1134))/(2*AVERAGE(N1134:R1134))))*100," ")</f>
        <v xml:space="preserve"> </v>
      </c>
      <c r="U1134" s="172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 x14ac:dyDescent="0.45">
      <c r="A1135" s="21"/>
      <c r="B1135" s="173"/>
      <c r="C1135" s="176"/>
      <c r="D1135" s="173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67" t="s">
        <v>54</v>
      </c>
      <c r="M1135" s="168"/>
      <c r="N1135" s="10"/>
      <c r="O1135" s="11"/>
      <c r="P1135" s="11"/>
      <c r="Q1135" s="11"/>
      <c r="R1135" s="11"/>
      <c r="S1135" s="141" t="s">
        <v>54</v>
      </c>
      <c r="T1135" s="167" t="s">
        <v>54</v>
      </c>
      <c r="U1135" s="168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 x14ac:dyDescent="0.45">
      <c r="A1136" s="54"/>
      <c r="B1136" s="174"/>
      <c r="C1136" s="177"/>
      <c r="D1136" s="174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67" t="s">
        <v>54</v>
      </c>
      <c r="M1136" s="168"/>
      <c r="N1136" s="10"/>
      <c r="O1136" s="11"/>
      <c r="P1136" s="11"/>
      <c r="Q1136" s="11"/>
      <c r="R1136" s="11"/>
      <c r="S1136" s="141" t="s">
        <v>54</v>
      </c>
      <c r="T1136" s="167" t="s">
        <v>54</v>
      </c>
      <c r="U1136" s="168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 x14ac:dyDescent="0.45">
      <c r="A1137" s="24"/>
      <c r="B1137" s="174"/>
      <c r="C1137" s="177"/>
      <c r="D1137" s="174"/>
      <c r="E1137" s="100" t="s">
        <v>56</v>
      </c>
      <c r="F1137" s="103">
        <f t="shared" ref="F1137:J1137" si="2072">F1135-F1136</f>
        <v>0</v>
      </c>
      <c r="G1137" s="103">
        <f t="shared" si="2072"/>
        <v>0</v>
      </c>
      <c r="H1137" s="103">
        <f t="shared" si="2072"/>
        <v>0</v>
      </c>
      <c r="I1137" s="103">
        <f t="shared" si="2072"/>
        <v>0</v>
      </c>
      <c r="J1137" s="103">
        <f t="shared" si="2072"/>
        <v>0</v>
      </c>
      <c r="K1137" s="12" t="s">
        <v>54</v>
      </c>
      <c r="L1137" s="169" t="s">
        <v>54</v>
      </c>
      <c r="M1137" s="170"/>
      <c r="N1137" s="103">
        <f t="shared" ref="N1137:R1137" si="2073">N1135-N1136</f>
        <v>0</v>
      </c>
      <c r="O1137" s="103">
        <f t="shared" si="2073"/>
        <v>0</v>
      </c>
      <c r="P1137" s="103">
        <f t="shared" si="2073"/>
        <v>0</v>
      </c>
      <c r="Q1137" s="103">
        <f t="shared" si="2073"/>
        <v>0</v>
      </c>
      <c r="R1137" s="103">
        <f t="shared" si="2073"/>
        <v>0</v>
      </c>
      <c r="S1137" s="12" t="s">
        <v>54</v>
      </c>
      <c r="T1137" s="169" t="s">
        <v>54</v>
      </c>
      <c r="U1137" s="170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 x14ac:dyDescent="0.45">
      <c r="A1138" s="25"/>
      <c r="B1138" s="175"/>
      <c r="C1138" s="178"/>
      <c r="D1138" s="175"/>
      <c r="E1138" s="100" t="s">
        <v>57</v>
      </c>
      <c r="F1138" s="104">
        <f t="shared" ref="F1138:J1138" si="2074">(F1135-F1136)*10</f>
        <v>0</v>
      </c>
      <c r="G1138" s="104">
        <f t="shared" si="2074"/>
        <v>0</v>
      </c>
      <c r="H1138" s="104">
        <f t="shared" si="2074"/>
        <v>0</v>
      </c>
      <c r="I1138" s="104">
        <f t="shared" si="2074"/>
        <v>0</v>
      </c>
      <c r="J1138" s="104">
        <f t="shared" si="2074"/>
        <v>0</v>
      </c>
      <c r="K1138" s="105">
        <f t="shared" ref="K1138" si="2075">IFERROR(AVERAGE(F1138:J1138)," ")</f>
        <v>0</v>
      </c>
      <c r="L1138" s="179" t="str">
        <f t="shared" ref="L1138" si="2076">IFERROR((1-((MAX(F1138:J1138)-MIN(F1138:J1138))/(2*AVERAGE(F1138:J1138))))*100," ")</f>
        <v xml:space="preserve"> </v>
      </c>
      <c r="M1138" s="180"/>
      <c r="N1138" s="104">
        <f t="shared" ref="N1138:R1138" si="2077">(N1135-N1136)*10</f>
        <v>0</v>
      </c>
      <c r="O1138" s="104">
        <f t="shared" si="2077"/>
        <v>0</v>
      </c>
      <c r="P1138" s="104">
        <f t="shared" si="2077"/>
        <v>0</v>
      </c>
      <c r="Q1138" s="104">
        <f t="shared" si="2077"/>
        <v>0</v>
      </c>
      <c r="R1138" s="104">
        <f t="shared" si="2077"/>
        <v>0</v>
      </c>
      <c r="S1138" s="105">
        <f t="shared" ref="S1138" si="2078">IFERROR(AVERAGE(N1138:R1138)," ")</f>
        <v>0</v>
      </c>
      <c r="T1138" s="171" t="str">
        <f t="shared" ref="T1138" si="2079">IFERROR((1-((MAX(N1138:R1138)-MIN(N1138:R1138))/(2*AVERAGE(N1138:R1138))))*100," ")</f>
        <v xml:space="preserve"> </v>
      </c>
      <c r="U1138" s="172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 x14ac:dyDescent="0.45">
      <c r="A1139" s="21"/>
      <c r="B1139" s="173"/>
      <c r="C1139" s="176"/>
      <c r="D1139" s="173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67" t="s">
        <v>54</v>
      </c>
      <c r="M1139" s="168"/>
      <c r="N1139" s="10"/>
      <c r="O1139" s="11"/>
      <c r="P1139" s="11"/>
      <c r="Q1139" s="11"/>
      <c r="R1139" s="11"/>
      <c r="S1139" s="141" t="s">
        <v>54</v>
      </c>
      <c r="T1139" s="167" t="s">
        <v>54</v>
      </c>
      <c r="U1139" s="168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 x14ac:dyDescent="0.45">
      <c r="A1140" s="54"/>
      <c r="B1140" s="174"/>
      <c r="C1140" s="177"/>
      <c r="D1140" s="174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67" t="s">
        <v>54</v>
      </c>
      <c r="M1140" s="168"/>
      <c r="N1140" s="10"/>
      <c r="O1140" s="11"/>
      <c r="P1140" s="11"/>
      <c r="Q1140" s="11"/>
      <c r="R1140" s="11"/>
      <c r="S1140" s="141" t="s">
        <v>54</v>
      </c>
      <c r="T1140" s="167" t="s">
        <v>54</v>
      </c>
      <c r="U1140" s="168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 x14ac:dyDescent="0.45">
      <c r="A1141" s="24"/>
      <c r="B1141" s="174"/>
      <c r="C1141" s="177"/>
      <c r="D1141" s="174"/>
      <c r="E1141" s="100" t="s">
        <v>56</v>
      </c>
      <c r="F1141" s="103">
        <f t="shared" ref="F1141:J1141" si="2080">F1139-F1140</f>
        <v>0</v>
      </c>
      <c r="G1141" s="103">
        <f t="shared" si="2080"/>
        <v>0</v>
      </c>
      <c r="H1141" s="103">
        <f t="shared" si="2080"/>
        <v>0</v>
      </c>
      <c r="I1141" s="103">
        <f t="shared" si="2080"/>
        <v>0</v>
      </c>
      <c r="J1141" s="103">
        <f t="shared" si="2080"/>
        <v>0</v>
      </c>
      <c r="K1141" s="12" t="s">
        <v>54</v>
      </c>
      <c r="L1141" s="169" t="s">
        <v>54</v>
      </c>
      <c r="M1141" s="170"/>
      <c r="N1141" s="103">
        <f t="shared" ref="N1141:R1141" si="2081">N1139-N1140</f>
        <v>0</v>
      </c>
      <c r="O1141" s="103">
        <f t="shared" si="2081"/>
        <v>0</v>
      </c>
      <c r="P1141" s="103">
        <f t="shared" si="2081"/>
        <v>0</v>
      </c>
      <c r="Q1141" s="103">
        <f t="shared" si="2081"/>
        <v>0</v>
      </c>
      <c r="R1141" s="103">
        <f t="shared" si="2081"/>
        <v>0</v>
      </c>
      <c r="S1141" s="12" t="s">
        <v>54</v>
      </c>
      <c r="T1141" s="169" t="s">
        <v>54</v>
      </c>
      <c r="U1141" s="170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 x14ac:dyDescent="0.45">
      <c r="A1142" s="25"/>
      <c r="B1142" s="175"/>
      <c r="C1142" s="178"/>
      <c r="D1142" s="175"/>
      <c r="E1142" s="100" t="s">
        <v>57</v>
      </c>
      <c r="F1142" s="104">
        <f t="shared" ref="F1142:J1142" si="2082">(F1139-F1140)*10</f>
        <v>0</v>
      </c>
      <c r="G1142" s="104">
        <f t="shared" si="2082"/>
        <v>0</v>
      </c>
      <c r="H1142" s="104">
        <f t="shared" si="2082"/>
        <v>0</v>
      </c>
      <c r="I1142" s="104">
        <f t="shared" si="2082"/>
        <v>0</v>
      </c>
      <c r="J1142" s="104">
        <f t="shared" si="2082"/>
        <v>0</v>
      </c>
      <c r="K1142" s="105">
        <f t="shared" ref="K1142" si="2083">IFERROR(AVERAGE(F1142:J1142)," ")</f>
        <v>0</v>
      </c>
      <c r="L1142" s="179" t="str">
        <f t="shared" ref="L1142" si="2084">IFERROR((1-((MAX(F1142:J1142)-MIN(F1142:J1142))/(2*AVERAGE(F1142:J1142))))*100," ")</f>
        <v xml:space="preserve"> </v>
      </c>
      <c r="M1142" s="180"/>
      <c r="N1142" s="104">
        <f t="shared" ref="N1142:R1142" si="2085">(N1139-N1140)*10</f>
        <v>0</v>
      </c>
      <c r="O1142" s="104">
        <f t="shared" si="2085"/>
        <v>0</v>
      </c>
      <c r="P1142" s="104">
        <f t="shared" si="2085"/>
        <v>0</v>
      </c>
      <c r="Q1142" s="104">
        <f t="shared" si="2085"/>
        <v>0</v>
      </c>
      <c r="R1142" s="104">
        <f t="shared" si="2085"/>
        <v>0</v>
      </c>
      <c r="S1142" s="105">
        <f t="shared" ref="S1142" si="2086">IFERROR(AVERAGE(N1142:R1142)," ")</f>
        <v>0</v>
      </c>
      <c r="T1142" s="171" t="str">
        <f t="shared" ref="T1142" si="2087">IFERROR((1-((MAX(N1142:R1142)-MIN(N1142:R1142))/(2*AVERAGE(N1142:R1142))))*100," ")</f>
        <v xml:space="preserve"> </v>
      </c>
      <c r="U1142" s="172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 x14ac:dyDescent="0.45">
      <c r="A1143" s="21"/>
      <c r="B1143" s="173"/>
      <c r="C1143" s="176"/>
      <c r="D1143" s="173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67" t="s">
        <v>54</v>
      </c>
      <c r="M1143" s="168"/>
      <c r="N1143" s="10"/>
      <c r="O1143" s="11"/>
      <c r="P1143" s="11"/>
      <c r="Q1143" s="11"/>
      <c r="R1143" s="11"/>
      <c r="S1143" s="141" t="s">
        <v>54</v>
      </c>
      <c r="T1143" s="167" t="s">
        <v>54</v>
      </c>
      <c r="U1143" s="168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 x14ac:dyDescent="0.45">
      <c r="A1144" s="54"/>
      <c r="B1144" s="174"/>
      <c r="C1144" s="177"/>
      <c r="D1144" s="174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67" t="s">
        <v>54</v>
      </c>
      <c r="M1144" s="168"/>
      <c r="N1144" s="10"/>
      <c r="O1144" s="11"/>
      <c r="P1144" s="11"/>
      <c r="Q1144" s="11"/>
      <c r="R1144" s="11"/>
      <c r="S1144" s="141" t="s">
        <v>54</v>
      </c>
      <c r="T1144" s="167" t="s">
        <v>54</v>
      </c>
      <c r="U1144" s="168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 x14ac:dyDescent="0.45">
      <c r="A1145" s="24"/>
      <c r="B1145" s="174"/>
      <c r="C1145" s="177"/>
      <c r="D1145" s="174"/>
      <c r="E1145" s="100" t="s">
        <v>56</v>
      </c>
      <c r="F1145" s="103">
        <f t="shared" ref="F1145:J1145" si="2088">F1143-F1144</f>
        <v>0</v>
      </c>
      <c r="G1145" s="103">
        <f t="shared" si="2088"/>
        <v>0</v>
      </c>
      <c r="H1145" s="103">
        <f t="shared" si="2088"/>
        <v>0</v>
      </c>
      <c r="I1145" s="103">
        <f t="shared" si="2088"/>
        <v>0</v>
      </c>
      <c r="J1145" s="103">
        <f t="shared" si="2088"/>
        <v>0</v>
      </c>
      <c r="K1145" s="12" t="s">
        <v>54</v>
      </c>
      <c r="L1145" s="169" t="s">
        <v>54</v>
      </c>
      <c r="M1145" s="170"/>
      <c r="N1145" s="103">
        <f t="shared" ref="N1145:R1145" si="2089">N1143-N1144</f>
        <v>0</v>
      </c>
      <c r="O1145" s="103">
        <f t="shared" si="2089"/>
        <v>0</v>
      </c>
      <c r="P1145" s="103">
        <f t="shared" si="2089"/>
        <v>0</v>
      </c>
      <c r="Q1145" s="103">
        <f t="shared" si="2089"/>
        <v>0</v>
      </c>
      <c r="R1145" s="103">
        <f t="shared" si="2089"/>
        <v>0</v>
      </c>
      <c r="S1145" s="12" t="s">
        <v>54</v>
      </c>
      <c r="T1145" s="169" t="s">
        <v>54</v>
      </c>
      <c r="U1145" s="170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 x14ac:dyDescent="0.45">
      <c r="A1146" s="25"/>
      <c r="B1146" s="175"/>
      <c r="C1146" s="178"/>
      <c r="D1146" s="175"/>
      <c r="E1146" s="100" t="s">
        <v>57</v>
      </c>
      <c r="F1146" s="104">
        <f t="shared" ref="F1146:J1146" si="2090">(F1143-F1144)*10</f>
        <v>0</v>
      </c>
      <c r="G1146" s="104">
        <f t="shared" si="2090"/>
        <v>0</v>
      </c>
      <c r="H1146" s="104">
        <f t="shared" si="2090"/>
        <v>0</v>
      </c>
      <c r="I1146" s="104">
        <f t="shared" si="2090"/>
        <v>0</v>
      </c>
      <c r="J1146" s="104">
        <f t="shared" si="2090"/>
        <v>0</v>
      </c>
      <c r="K1146" s="105">
        <f t="shared" ref="K1146" si="2091">IFERROR(AVERAGE(F1146:J1146)," ")</f>
        <v>0</v>
      </c>
      <c r="L1146" s="179" t="str">
        <f t="shared" ref="L1146" si="2092">IFERROR((1-((MAX(F1146:J1146)-MIN(F1146:J1146))/(2*AVERAGE(F1146:J1146))))*100," ")</f>
        <v xml:space="preserve"> </v>
      </c>
      <c r="M1146" s="180"/>
      <c r="N1146" s="104">
        <f t="shared" ref="N1146:R1146" si="2093">(N1143-N1144)*10</f>
        <v>0</v>
      </c>
      <c r="O1146" s="104">
        <f t="shared" si="2093"/>
        <v>0</v>
      </c>
      <c r="P1146" s="104">
        <f t="shared" si="2093"/>
        <v>0</v>
      </c>
      <c r="Q1146" s="104">
        <f t="shared" si="2093"/>
        <v>0</v>
      </c>
      <c r="R1146" s="104">
        <f t="shared" si="2093"/>
        <v>0</v>
      </c>
      <c r="S1146" s="105">
        <f t="shared" ref="S1146" si="2094">IFERROR(AVERAGE(N1146:R1146)," ")</f>
        <v>0</v>
      </c>
      <c r="T1146" s="171" t="str">
        <f t="shared" ref="T1146" si="2095">IFERROR((1-((MAX(N1146:R1146)-MIN(N1146:R1146))/(2*AVERAGE(N1146:R1146))))*100," ")</f>
        <v xml:space="preserve"> </v>
      </c>
      <c r="U1146" s="172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 x14ac:dyDescent="0.45">
      <c r="A1147" s="21"/>
      <c r="B1147" s="173"/>
      <c r="C1147" s="176"/>
      <c r="D1147" s="173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67" t="s">
        <v>54</v>
      </c>
      <c r="M1147" s="168"/>
      <c r="N1147" s="10"/>
      <c r="O1147" s="11"/>
      <c r="P1147" s="11"/>
      <c r="Q1147" s="11"/>
      <c r="R1147" s="11"/>
      <c r="S1147" s="141" t="s">
        <v>54</v>
      </c>
      <c r="T1147" s="167" t="s">
        <v>54</v>
      </c>
      <c r="U1147" s="168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 x14ac:dyDescent="0.45">
      <c r="A1148" s="54"/>
      <c r="B1148" s="174"/>
      <c r="C1148" s="177"/>
      <c r="D1148" s="174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67" t="s">
        <v>54</v>
      </c>
      <c r="M1148" s="168"/>
      <c r="N1148" s="10"/>
      <c r="O1148" s="11"/>
      <c r="P1148" s="11"/>
      <c r="Q1148" s="11"/>
      <c r="R1148" s="11"/>
      <c r="S1148" s="141" t="s">
        <v>54</v>
      </c>
      <c r="T1148" s="167" t="s">
        <v>54</v>
      </c>
      <c r="U1148" s="168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 x14ac:dyDescent="0.45">
      <c r="A1149" s="24"/>
      <c r="B1149" s="174"/>
      <c r="C1149" s="177"/>
      <c r="D1149" s="174"/>
      <c r="E1149" s="100" t="s">
        <v>56</v>
      </c>
      <c r="F1149" s="103">
        <f t="shared" ref="F1149:J1149" si="2096">F1147-F1148</f>
        <v>0</v>
      </c>
      <c r="G1149" s="103">
        <f t="shared" si="2096"/>
        <v>0</v>
      </c>
      <c r="H1149" s="103">
        <f t="shared" si="2096"/>
        <v>0</v>
      </c>
      <c r="I1149" s="103">
        <f t="shared" si="2096"/>
        <v>0</v>
      </c>
      <c r="J1149" s="103">
        <f t="shared" si="2096"/>
        <v>0</v>
      </c>
      <c r="K1149" s="12" t="s">
        <v>54</v>
      </c>
      <c r="L1149" s="169" t="s">
        <v>54</v>
      </c>
      <c r="M1149" s="170"/>
      <c r="N1149" s="103">
        <f t="shared" ref="N1149:R1149" si="2097">N1147-N1148</f>
        <v>0</v>
      </c>
      <c r="O1149" s="103">
        <f t="shared" si="2097"/>
        <v>0</v>
      </c>
      <c r="P1149" s="103">
        <f t="shared" si="2097"/>
        <v>0</v>
      </c>
      <c r="Q1149" s="103">
        <f t="shared" si="2097"/>
        <v>0</v>
      </c>
      <c r="R1149" s="103">
        <f t="shared" si="2097"/>
        <v>0</v>
      </c>
      <c r="S1149" s="12" t="s">
        <v>54</v>
      </c>
      <c r="T1149" s="169" t="s">
        <v>54</v>
      </c>
      <c r="U1149" s="170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 x14ac:dyDescent="0.45">
      <c r="A1150" s="25"/>
      <c r="B1150" s="175"/>
      <c r="C1150" s="178"/>
      <c r="D1150" s="175"/>
      <c r="E1150" s="100" t="s">
        <v>57</v>
      </c>
      <c r="F1150" s="104">
        <f t="shared" ref="F1150:J1150" si="2098">(F1147-F1148)*10</f>
        <v>0</v>
      </c>
      <c r="G1150" s="104">
        <f t="shared" si="2098"/>
        <v>0</v>
      </c>
      <c r="H1150" s="104">
        <f t="shared" si="2098"/>
        <v>0</v>
      </c>
      <c r="I1150" s="104">
        <f t="shared" si="2098"/>
        <v>0</v>
      </c>
      <c r="J1150" s="104">
        <f t="shared" si="2098"/>
        <v>0</v>
      </c>
      <c r="K1150" s="105">
        <f t="shared" ref="K1150" si="2099">IFERROR(AVERAGE(F1150:J1150)," ")</f>
        <v>0</v>
      </c>
      <c r="L1150" s="179" t="str">
        <f t="shared" ref="L1150" si="2100">IFERROR((1-((MAX(F1150:J1150)-MIN(F1150:J1150))/(2*AVERAGE(F1150:J1150))))*100," ")</f>
        <v xml:space="preserve"> </v>
      </c>
      <c r="M1150" s="180"/>
      <c r="N1150" s="104">
        <f t="shared" ref="N1150:R1150" si="2101">(N1147-N1148)*10</f>
        <v>0</v>
      </c>
      <c r="O1150" s="104">
        <f t="shared" si="2101"/>
        <v>0</v>
      </c>
      <c r="P1150" s="104">
        <f t="shared" si="2101"/>
        <v>0</v>
      </c>
      <c r="Q1150" s="104">
        <f t="shared" si="2101"/>
        <v>0</v>
      </c>
      <c r="R1150" s="104">
        <f t="shared" si="2101"/>
        <v>0</v>
      </c>
      <c r="S1150" s="105">
        <f t="shared" ref="S1150" si="2102">IFERROR(AVERAGE(N1150:R1150)," ")</f>
        <v>0</v>
      </c>
      <c r="T1150" s="171" t="str">
        <f t="shared" ref="T1150" si="2103">IFERROR((1-((MAX(N1150:R1150)-MIN(N1150:R1150))/(2*AVERAGE(N1150:R1150))))*100," ")</f>
        <v xml:space="preserve"> </v>
      </c>
      <c r="U1150" s="172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 x14ac:dyDescent="0.45">
      <c r="A1151" s="21"/>
      <c r="B1151" s="173"/>
      <c r="C1151" s="176"/>
      <c r="D1151" s="173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67" t="s">
        <v>54</v>
      </c>
      <c r="M1151" s="168"/>
      <c r="N1151" s="10"/>
      <c r="O1151" s="11"/>
      <c r="P1151" s="11"/>
      <c r="Q1151" s="11"/>
      <c r="R1151" s="11"/>
      <c r="S1151" s="141" t="s">
        <v>54</v>
      </c>
      <c r="T1151" s="167" t="s">
        <v>54</v>
      </c>
      <c r="U1151" s="168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 x14ac:dyDescent="0.45">
      <c r="A1152" s="54"/>
      <c r="B1152" s="174"/>
      <c r="C1152" s="177"/>
      <c r="D1152" s="174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67" t="s">
        <v>54</v>
      </c>
      <c r="M1152" s="168"/>
      <c r="N1152" s="10"/>
      <c r="O1152" s="11"/>
      <c r="P1152" s="11"/>
      <c r="Q1152" s="11"/>
      <c r="R1152" s="11"/>
      <c r="S1152" s="141" t="s">
        <v>54</v>
      </c>
      <c r="T1152" s="167" t="s">
        <v>54</v>
      </c>
      <c r="U1152" s="168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 x14ac:dyDescent="0.45">
      <c r="A1153" s="24"/>
      <c r="B1153" s="174"/>
      <c r="C1153" s="177"/>
      <c r="D1153" s="174"/>
      <c r="E1153" s="100" t="s">
        <v>56</v>
      </c>
      <c r="F1153" s="103">
        <f t="shared" ref="F1153:J1153" si="2104">F1151-F1152</f>
        <v>0</v>
      </c>
      <c r="G1153" s="103">
        <f t="shared" si="2104"/>
        <v>0</v>
      </c>
      <c r="H1153" s="103">
        <f t="shared" si="2104"/>
        <v>0</v>
      </c>
      <c r="I1153" s="103">
        <f t="shared" si="2104"/>
        <v>0</v>
      </c>
      <c r="J1153" s="103">
        <f t="shared" si="2104"/>
        <v>0</v>
      </c>
      <c r="K1153" s="12" t="s">
        <v>54</v>
      </c>
      <c r="L1153" s="169" t="s">
        <v>54</v>
      </c>
      <c r="M1153" s="170"/>
      <c r="N1153" s="103">
        <f t="shared" ref="N1153:R1153" si="2105">N1151-N1152</f>
        <v>0</v>
      </c>
      <c r="O1153" s="103">
        <f t="shared" si="2105"/>
        <v>0</v>
      </c>
      <c r="P1153" s="103">
        <f t="shared" si="2105"/>
        <v>0</v>
      </c>
      <c r="Q1153" s="103">
        <f t="shared" si="2105"/>
        <v>0</v>
      </c>
      <c r="R1153" s="103">
        <f t="shared" si="2105"/>
        <v>0</v>
      </c>
      <c r="S1153" s="12" t="s">
        <v>54</v>
      </c>
      <c r="T1153" s="169" t="s">
        <v>54</v>
      </c>
      <c r="U1153" s="170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 x14ac:dyDescent="0.45">
      <c r="A1154" s="25"/>
      <c r="B1154" s="175"/>
      <c r="C1154" s="178"/>
      <c r="D1154" s="175"/>
      <c r="E1154" s="100" t="s">
        <v>57</v>
      </c>
      <c r="F1154" s="104">
        <f t="shared" ref="F1154:J1154" si="2106">(F1151-F1152)*10</f>
        <v>0</v>
      </c>
      <c r="G1154" s="104">
        <f t="shared" si="2106"/>
        <v>0</v>
      </c>
      <c r="H1154" s="104">
        <f t="shared" si="2106"/>
        <v>0</v>
      </c>
      <c r="I1154" s="104">
        <f t="shared" si="2106"/>
        <v>0</v>
      </c>
      <c r="J1154" s="104">
        <f t="shared" si="2106"/>
        <v>0</v>
      </c>
      <c r="K1154" s="105">
        <f t="shared" ref="K1154" si="2107">IFERROR(AVERAGE(F1154:J1154)," ")</f>
        <v>0</v>
      </c>
      <c r="L1154" s="179" t="str">
        <f t="shared" ref="L1154" si="2108">IFERROR((1-((MAX(F1154:J1154)-MIN(F1154:J1154))/(2*AVERAGE(F1154:J1154))))*100," ")</f>
        <v xml:space="preserve"> </v>
      </c>
      <c r="M1154" s="180"/>
      <c r="N1154" s="104">
        <f t="shared" ref="N1154:R1154" si="2109">(N1151-N1152)*10</f>
        <v>0</v>
      </c>
      <c r="O1154" s="104">
        <f t="shared" si="2109"/>
        <v>0</v>
      </c>
      <c r="P1154" s="104">
        <f t="shared" si="2109"/>
        <v>0</v>
      </c>
      <c r="Q1154" s="104">
        <f t="shared" si="2109"/>
        <v>0</v>
      </c>
      <c r="R1154" s="104">
        <f t="shared" si="2109"/>
        <v>0</v>
      </c>
      <c r="S1154" s="105">
        <f t="shared" ref="S1154" si="2110">IFERROR(AVERAGE(N1154:R1154)," ")</f>
        <v>0</v>
      </c>
      <c r="T1154" s="171" t="str">
        <f t="shared" ref="T1154" si="2111">IFERROR((1-((MAX(N1154:R1154)-MIN(N1154:R1154))/(2*AVERAGE(N1154:R1154))))*100," ")</f>
        <v xml:space="preserve"> </v>
      </c>
      <c r="U1154" s="172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 x14ac:dyDescent="0.45">
      <c r="A1155" s="21"/>
      <c r="B1155" s="173"/>
      <c r="C1155" s="176"/>
      <c r="D1155" s="173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67" t="s">
        <v>54</v>
      </c>
      <c r="M1155" s="168"/>
      <c r="N1155" s="10"/>
      <c r="O1155" s="11"/>
      <c r="P1155" s="11"/>
      <c r="Q1155" s="11"/>
      <c r="R1155" s="11"/>
      <c r="S1155" s="141" t="s">
        <v>54</v>
      </c>
      <c r="T1155" s="167" t="s">
        <v>54</v>
      </c>
      <c r="U1155" s="168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 x14ac:dyDescent="0.45">
      <c r="A1156" s="54"/>
      <c r="B1156" s="174"/>
      <c r="C1156" s="177"/>
      <c r="D1156" s="174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67" t="s">
        <v>54</v>
      </c>
      <c r="M1156" s="168"/>
      <c r="N1156" s="10"/>
      <c r="O1156" s="11"/>
      <c r="P1156" s="11"/>
      <c r="Q1156" s="11"/>
      <c r="R1156" s="11"/>
      <c r="S1156" s="141" t="s">
        <v>54</v>
      </c>
      <c r="T1156" s="167" t="s">
        <v>54</v>
      </c>
      <c r="U1156" s="168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 x14ac:dyDescent="0.45">
      <c r="A1157" s="24"/>
      <c r="B1157" s="174"/>
      <c r="C1157" s="177"/>
      <c r="D1157" s="174"/>
      <c r="E1157" s="100" t="s">
        <v>56</v>
      </c>
      <c r="F1157" s="103">
        <f t="shared" ref="F1157:J1157" si="2112">F1155-F1156</f>
        <v>0</v>
      </c>
      <c r="G1157" s="103">
        <f t="shared" si="2112"/>
        <v>0</v>
      </c>
      <c r="H1157" s="103">
        <f t="shared" si="2112"/>
        <v>0</v>
      </c>
      <c r="I1157" s="103">
        <f t="shared" si="2112"/>
        <v>0</v>
      </c>
      <c r="J1157" s="103">
        <f t="shared" si="2112"/>
        <v>0</v>
      </c>
      <c r="K1157" s="12" t="s">
        <v>54</v>
      </c>
      <c r="L1157" s="169" t="s">
        <v>54</v>
      </c>
      <c r="M1157" s="170"/>
      <c r="N1157" s="103">
        <f t="shared" ref="N1157:R1157" si="2113">N1155-N1156</f>
        <v>0</v>
      </c>
      <c r="O1157" s="103">
        <f t="shared" si="2113"/>
        <v>0</v>
      </c>
      <c r="P1157" s="103">
        <f t="shared" si="2113"/>
        <v>0</v>
      </c>
      <c r="Q1157" s="103">
        <f t="shared" si="2113"/>
        <v>0</v>
      </c>
      <c r="R1157" s="103">
        <f t="shared" si="2113"/>
        <v>0</v>
      </c>
      <c r="S1157" s="12" t="s">
        <v>54</v>
      </c>
      <c r="T1157" s="169" t="s">
        <v>54</v>
      </c>
      <c r="U1157" s="170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 x14ac:dyDescent="0.45">
      <c r="A1158" s="25"/>
      <c r="B1158" s="175"/>
      <c r="C1158" s="178"/>
      <c r="D1158" s="175"/>
      <c r="E1158" s="100" t="s">
        <v>57</v>
      </c>
      <c r="F1158" s="104">
        <f t="shared" ref="F1158:J1158" si="2114">(F1155-F1156)*10</f>
        <v>0</v>
      </c>
      <c r="G1158" s="104">
        <f t="shared" si="2114"/>
        <v>0</v>
      </c>
      <c r="H1158" s="104">
        <f t="shared" si="2114"/>
        <v>0</v>
      </c>
      <c r="I1158" s="104">
        <f t="shared" si="2114"/>
        <v>0</v>
      </c>
      <c r="J1158" s="104">
        <f t="shared" si="2114"/>
        <v>0</v>
      </c>
      <c r="K1158" s="105">
        <f t="shared" ref="K1158" si="2115">IFERROR(AVERAGE(F1158:J1158)," ")</f>
        <v>0</v>
      </c>
      <c r="L1158" s="179" t="str">
        <f t="shared" ref="L1158" si="2116">IFERROR((1-((MAX(F1158:J1158)-MIN(F1158:J1158))/(2*AVERAGE(F1158:J1158))))*100," ")</f>
        <v xml:space="preserve"> </v>
      </c>
      <c r="M1158" s="180"/>
      <c r="N1158" s="104">
        <f t="shared" ref="N1158:R1158" si="2117">(N1155-N1156)*10</f>
        <v>0</v>
      </c>
      <c r="O1158" s="104">
        <f t="shared" si="2117"/>
        <v>0</v>
      </c>
      <c r="P1158" s="104">
        <f t="shared" si="2117"/>
        <v>0</v>
      </c>
      <c r="Q1158" s="104">
        <f t="shared" si="2117"/>
        <v>0</v>
      </c>
      <c r="R1158" s="104">
        <f t="shared" si="2117"/>
        <v>0</v>
      </c>
      <c r="S1158" s="105">
        <f t="shared" ref="S1158" si="2118">IFERROR(AVERAGE(N1158:R1158)," ")</f>
        <v>0</v>
      </c>
      <c r="T1158" s="171" t="str">
        <f t="shared" ref="T1158" si="2119">IFERROR((1-((MAX(N1158:R1158)-MIN(N1158:R1158))/(2*AVERAGE(N1158:R1158))))*100," ")</f>
        <v xml:space="preserve"> </v>
      </c>
      <c r="U1158" s="172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 x14ac:dyDescent="0.45">
      <c r="A1159" s="21"/>
      <c r="B1159" s="173"/>
      <c r="C1159" s="176"/>
      <c r="D1159" s="173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67" t="s">
        <v>54</v>
      </c>
      <c r="M1159" s="168"/>
      <c r="N1159" s="10"/>
      <c r="O1159" s="11"/>
      <c r="P1159" s="11"/>
      <c r="Q1159" s="11"/>
      <c r="R1159" s="11"/>
      <c r="S1159" s="141" t="s">
        <v>54</v>
      </c>
      <c r="T1159" s="167" t="s">
        <v>54</v>
      </c>
      <c r="U1159" s="168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 x14ac:dyDescent="0.45">
      <c r="A1160" s="54"/>
      <c r="B1160" s="174"/>
      <c r="C1160" s="177"/>
      <c r="D1160" s="174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67" t="s">
        <v>54</v>
      </c>
      <c r="M1160" s="168"/>
      <c r="N1160" s="10"/>
      <c r="O1160" s="11"/>
      <c r="P1160" s="11"/>
      <c r="Q1160" s="11"/>
      <c r="R1160" s="11"/>
      <c r="S1160" s="141" t="s">
        <v>54</v>
      </c>
      <c r="T1160" s="167" t="s">
        <v>54</v>
      </c>
      <c r="U1160" s="168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 x14ac:dyDescent="0.45">
      <c r="A1161" s="24"/>
      <c r="B1161" s="174"/>
      <c r="C1161" s="177"/>
      <c r="D1161" s="174"/>
      <c r="E1161" s="100" t="s">
        <v>56</v>
      </c>
      <c r="F1161" s="103">
        <f t="shared" ref="F1161:J1161" si="2120">F1159-F1160</f>
        <v>0</v>
      </c>
      <c r="G1161" s="103">
        <f t="shared" si="2120"/>
        <v>0</v>
      </c>
      <c r="H1161" s="103">
        <f t="shared" si="2120"/>
        <v>0</v>
      </c>
      <c r="I1161" s="103">
        <f t="shared" si="2120"/>
        <v>0</v>
      </c>
      <c r="J1161" s="103">
        <f t="shared" si="2120"/>
        <v>0</v>
      </c>
      <c r="K1161" s="12" t="s">
        <v>54</v>
      </c>
      <c r="L1161" s="169" t="s">
        <v>54</v>
      </c>
      <c r="M1161" s="170"/>
      <c r="N1161" s="103">
        <f t="shared" ref="N1161:R1161" si="2121">N1159-N1160</f>
        <v>0</v>
      </c>
      <c r="O1161" s="103">
        <f t="shared" si="2121"/>
        <v>0</v>
      </c>
      <c r="P1161" s="103">
        <f t="shared" si="2121"/>
        <v>0</v>
      </c>
      <c r="Q1161" s="103">
        <f t="shared" si="2121"/>
        <v>0</v>
      </c>
      <c r="R1161" s="103">
        <f t="shared" si="2121"/>
        <v>0</v>
      </c>
      <c r="S1161" s="12" t="s">
        <v>54</v>
      </c>
      <c r="T1161" s="169" t="s">
        <v>54</v>
      </c>
      <c r="U1161" s="170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 x14ac:dyDescent="0.45">
      <c r="A1162" s="25"/>
      <c r="B1162" s="175"/>
      <c r="C1162" s="178"/>
      <c r="D1162" s="175"/>
      <c r="E1162" s="100" t="s">
        <v>57</v>
      </c>
      <c r="F1162" s="104">
        <f t="shared" ref="F1162:J1162" si="2122">(F1159-F1160)*10</f>
        <v>0</v>
      </c>
      <c r="G1162" s="104">
        <f t="shared" si="2122"/>
        <v>0</v>
      </c>
      <c r="H1162" s="104">
        <f t="shared" si="2122"/>
        <v>0</v>
      </c>
      <c r="I1162" s="104">
        <f t="shared" si="2122"/>
        <v>0</v>
      </c>
      <c r="J1162" s="104">
        <f t="shared" si="2122"/>
        <v>0</v>
      </c>
      <c r="K1162" s="105">
        <f t="shared" ref="K1162" si="2123">IFERROR(AVERAGE(F1162:J1162)," ")</f>
        <v>0</v>
      </c>
      <c r="L1162" s="179" t="str">
        <f t="shared" ref="L1162" si="2124">IFERROR((1-((MAX(F1162:J1162)-MIN(F1162:J1162))/(2*AVERAGE(F1162:J1162))))*100," ")</f>
        <v xml:space="preserve"> </v>
      </c>
      <c r="M1162" s="180"/>
      <c r="N1162" s="104">
        <f t="shared" ref="N1162:R1162" si="2125">(N1159-N1160)*10</f>
        <v>0</v>
      </c>
      <c r="O1162" s="104">
        <f t="shared" si="2125"/>
        <v>0</v>
      </c>
      <c r="P1162" s="104">
        <f t="shared" si="2125"/>
        <v>0</v>
      </c>
      <c r="Q1162" s="104">
        <f t="shared" si="2125"/>
        <v>0</v>
      </c>
      <c r="R1162" s="104">
        <f t="shared" si="2125"/>
        <v>0</v>
      </c>
      <c r="S1162" s="105">
        <f t="shared" ref="S1162" si="2126">IFERROR(AVERAGE(N1162:R1162)," ")</f>
        <v>0</v>
      </c>
      <c r="T1162" s="171" t="str">
        <f t="shared" ref="T1162" si="2127">IFERROR((1-((MAX(N1162:R1162)-MIN(N1162:R1162))/(2*AVERAGE(N1162:R1162))))*100," ")</f>
        <v xml:space="preserve"> </v>
      </c>
      <c r="U1162" s="172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 x14ac:dyDescent="0.45">
      <c r="A1163" s="21"/>
      <c r="B1163" s="173"/>
      <c r="C1163" s="176"/>
      <c r="D1163" s="173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67" t="s">
        <v>54</v>
      </c>
      <c r="M1163" s="168"/>
      <c r="N1163" s="10"/>
      <c r="O1163" s="11"/>
      <c r="P1163" s="11"/>
      <c r="Q1163" s="11"/>
      <c r="R1163" s="11"/>
      <c r="S1163" s="141" t="s">
        <v>54</v>
      </c>
      <c r="T1163" s="167" t="s">
        <v>54</v>
      </c>
      <c r="U1163" s="168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 x14ac:dyDescent="0.45">
      <c r="A1164" s="54"/>
      <c r="B1164" s="174"/>
      <c r="C1164" s="177"/>
      <c r="D1164" s="174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67" t="s">
        <v>54</v>
      </c>
      <c r="M1164" s="168"/>
      <c r="N1164" s="10"/>
      <c r="O1164" s="11"/>
      <c r="P1164" s="11"/>
      <c r="Q1164" s="11"/>
      <c r="R1164" s="11"/>
      <c r="S1164" s="141" t="s">
        <v>54</v>
      </c>
      <c r="T1164" s="167" t="s">
        <v>54</v>
      </c>
      <c r="U1164" s="168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 x14ac:dyDescent="0.45">
      <c r="A1165" s="24"/>
      <c r="B1165" s="174"/>
      <c r="C1165" s="177"/>
      <c r="D1165" s="174"/>
      <c r="E1165" s="100" t="s">
        <v>56</v>
      </c>
      <c r="F1165" s="103">
        <f t="shared" ref="F1165:J1165" si="2128">F1163-F1164</f>
        <v>0</v>
      </c>
      <c r="G1165" s="103">
        <f t="shared" si="2128"/>
        <v>0</v>
      </c>
      <c r="H1165" s="103">
        <f t="shared" si="2128"/>
        <v>0</v>
      </c>
      <c r="I1165" s="103">
        <f t="shared" si="2128"/>
        <v>0</v>
      </c>
      <c r="J1165" s="103">
        <f t="shared" si="2128"/>
        <v>0</v>
      </c>
      <c r="K1165" s="12" t="s">
        <v>54</v>
      </c>
      <c r="L1165" s="169" t="s">
        <v>54</v>
      </c>
      <c r="M1165" s="170"/>
      <c r="N1165" s="103">
        <f t="shared" ref="N1165:R1165" si="2129">N1163-N1164</f>
        <v>0</v>
      </c>
      <c r="O1165" s="103">
        <f t="shared" si="2129"/>
        <v>0</v>
      </c>
      <c r="P1165" s="103">
        <f t="shared" si="2129"/>
        <v>0</v>
      </c>
      <c r="Q1165" s="103">
        <f t="shared" si="2129"/>
        <v>0</v>
      </c>
      <c r="R1165" s="103">
        <f t="shared" si="2129"/>
        <v>0</v>
      </c>
      <c r="S1165" s="12" t="s">
        <v>54</v>
      </c>
      <c r="T1165" s="169" t="s">
        <v>54</v>
      </c>
      <c r="U1165" s="170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 x14ac:dyDescent="0.45">
      <c r="A1166" s="25"/>
      <c r="B1166" s="175"/>
      <c r="C1166" s="178"/>
      <c r="D1166" s="175"/>
      <c r="E1166" s="100" t="s">
        <v>57</v>
      </c>
      <c r="F1166" s="104">
        <f t="shared" ref="F1166:J1166" si="2130">(F1163-F1164)*10</f>
        <v>0</v>
      </c>
      <c r="G1166" s="104">
        <f t="shared" si="2130"/>
        <v>0</v>
      </c>
      <c r="H1166" s="104">
        <f t="shared" si="2130"/>
        <v>0</v>
      </c>
      <c r="I1166" s="104">
        <f t="shared" si="2130"/>
        <v>0</v>
      </c>
      <c r="J1166" s="104">
        <f t="shared" si="2130"/>
        <v>0</v>
      </c>
      <c r="K1166" s="105">
        <f t="shared" ref="K1166" si="2131">IFERROR(AVERAGE(F1166:J1166)," ")</f>
        <v>0</v>
      </c>
      <c r="L1166" s="179" t="str">
        <f t="shared" ref="L1166" si="2132">IFERROR((1-((MAX(F1166:J1166)-MIN(F1166:J1166))/(2*AVERAGE(F1166:J1166))))*100," ")</f>
        <v xml:space="preserve"> </v>
      </c>
      <c r="M1166" s="180"/>
      <c r="N1166" s="104">
        <f t="shared" ref="N1166:R1166" si="2133">(N1163-N1164)*10</f>
        <v>0</v>
      </c>
      <c r="O1166" s="104">
        <f t="shared" si="2133"/>
        <v>0</v>
      </c>
      <c r="P1166" s="104">
        <f t="shared" si="2133"/>
        <v>0</v>
      </c>
      <c r="Q1166" s="104">
        <f t="shared" si="2133"/>
        <v>0</v>
      </c>
      <c r="R1166" s="104">
        <f t="shared" si="2133"/>
        <v>0</v>
      </c>
      <c r="S1166" s="105">
        <f t="shared" ref="S1166" si="2134">IFERROR(AVERAGE(N1166:R1166)," ")</f>
        <v>0</v>
      </c>
      <c r="T1166" s="171" t="str">
        <f t="shared" ref="T1166" si="2135">IFERROR((1-((MAX(N1166:R1166)-MIN(N1166:R1166))/(2*AVERAGE(N1166:R1166))))*100," ")</f>
        <v xml:space="preserve"> </v>
      </c>
      <c r="U1166" s="172"/>
      <c r="V1166" s="9"/>
      <c r="W1166" s="9"/>
      <c r="X1166" s="9"/>
      <c r="Y1166" s="9"/>
      <c r="Z1166" s="5"/>
      <c r="AA1166" s="6"/>
      <c r="AB1166" s="6"/>
      <c r="AC1166" s="7"/>
      <c r="AD1166" s="8"/>
    </row>
    <row r="1167" spans="1:30" ht="21.75" x14ac:dyDescent="0.45">
      <c r="A1167" s="21"/>
      <c r="B1167" s="173"/>
      <c r="C1167" s="176"/>
      <c r="D1167" s="173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67" t="s">
        <v>54</v>
      </c>
      <c r="M1167" s="168"/>
      <c r="N1167" s="10"/>
      <c r="O1167" s="11"/>
      <c r="P1167" s="11"/>
      <c r="Q1167" s="11"/>
      <c r="R1167" s="11"/>
      <c r="S1167" s="141" t="s">
        <v>54</v>
      </c>
      <c r="T1167" s="167" t="s">
        <v>54</v>
      </c>
      <c r="U1167" s="168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 x14ac:dyDescent="0.45">
      <c r="A1168" s="54"/>
      <c r="B1168" s="174"/>
      <c r="C1168" s="177"/>
      <c r="D1168" s="174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67" t="s">
        <v>54</v>
      </c>
      <c r="M1168" s="168"/>
      <c r="N1168" s="10"/>
      <c r="O1168" s="11"/>
      <c r="P1168" s="11"/>
      <c r="Q1168" s="11"/>
      <c r="R1168" s="11"/>
      <c r="S1168" s="141" t="s">
        <v>54</v>
      </c>
      <c r="T1168" s="167" t="s">
        <v>54</v>
      </c>
      <c r="U1168" s="168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 x14ac:dyDescent="0.45">
      <c r="A1169" s="24"/>
      <c r="B1169" s="174"/>
      <c r="C1169" s="177"/>
      <c r="D1169" s="174"/>
      <c r="E1169" s="100" t="s">
        <v>56</v>
      </c>
      <c r="F1169" s="103">
        <f t="shared" ref="F1169:J1169" si="2136">F1167-F1168</f>
        <v>0</v>
      </c>
      <c r="G1169" s="103">
        <f t="shared" si="2136"/>
        <v>0</v>
      </c>
      <c r="H1169" s="103">
        <f t="shared" si="2136"/>
        <v>0</v>
      </c>
      <c r="I1169" s="103">
        <f t="shared" si="2136"/>
        <v>0</v>
      </c>
      <c r="J1169" s="103">
        <f t="shared" si="2136"/>
        <v>0</v>
      </c>
      <c r="K1169" s="12" t="s">
        <v>54</v>
      </c>
      <c r="L1169" s="169" t="s">
        <v>54</v>
      </c>
      <c r="M1169" s="170"/>
      <c r="N1169" s="103">
        <f t="shared" ref="N1169:R1169" si="2137">N1167-N1168</f>
        <v>0</v>
      </c>
      <c r="O1169" s="103">
        <f t="shared" si="2137"/>
        <v>0</v>
      </c>
      <c r="P1169" s="103">
        <f t="shared" si="2137"/>
        <v>0</v>
      </c>
      <c r="Q1169" s="103">
        <f t="shared" si="2137"/>
        <v>0</v>
      </c>
      <c r="R1169" s="103">
        <f t="shared" si="2137"/>
        <v>0</v>
      </c>
      <c r="S1169" s="12" t="s">
        <v>54</v>
      </c>
      <c r="T1169" s="169" t="s">
        <v>54</v>
      </c>
      <c r="U1169" s="170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 x14ac:dyDescent="0.45">
      <c r="A1170" s="25"/>
      <c r="B1170" s="175"/>
      <c r="C1170" s="178"/>
      <c r="D1170" s="175"/>
      <c r="E1170" s="100" t="s">
        <v>57</v>
      </c>
      <c r="F1170" s="104">
        <f t="shared" ref="F1170:J1170" si="2138">(F1167-F1168)*10</f>
        <v>0</v>
      </c>
      <c r="G1170" s="104">
        <f t="shared" si="2138"/>
        <v>0</v>
      </c>
      <c r="H1170" s="104">
        <f t="shared" si="2138"/>
        <v>0</v>
      </c>
      <c r="I1170" s="104">
        <f t="shared" si="2138"/>
        <v>0</v>
      </c>
      <c r="J1170" s="104">
        <f t="shared" si="2138"/>
        <v>0</v>
      </c>
      <c r="K1170" s="105">
        <f t="shared" ref="K1170" si="2139">IFERROR(AVERAGE(F1170:J1170)," ")</f>
        <v>0</v>
      </c>
      <c r="L1170" s="179" t="str">
        <f t="shared" ref="L1170" si="2140">IFERROR((1-((MAX(F1170:J1170)-MIN(F1170:J1170))/(2*AVERAGE(F1170:J1170))))*100," ")</f>
        <v xml:space="preserve"> </v>
      </c>
      <c r="M1170" s="180"/>
      <c r="N1170" s="104">
        <f t="shared" ref="N1170:R1170" si="2141">(N1167-N1168)*10</f>
        <v>0</v>
      </c>
      <c r="O1170" s="104">
        <f t="shared" si="2141"/>
        <v>0</v>
      </c>
      <c r="P1170" s="104">
        <f t="shared" si="2141"/>
        <v>0</v>
      </c>
      <c r="Q1170" s="104">
        <f t="shared" si="2141"/>
        <v>0</v>
      </c>
      <c r="R1170" s="104">
        <f t="shared" si="2141"/>
        <v>0</v>
      </c>
      <c r="S1170" s="105">
        <f t="shared" ref="S1170" si="2142">IFERROR(AVERAGE(N1170:R1170)," ")</f>
        <v>0</v>
      </c>
      <c r="T1170" s="171" t="str">
        <f t="shared" ref="T1170" si="2143">IFERROR((1-((MAX(N1170:R1170)-MIN(N1170:R1170))/(2*AVERAGE(N1170:R1170))))*100," ")</f>
        <v xml:space="preserve"> </v>
      </c>
      <c r="U1170" s="172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 x14ac:dyDescent="0.45">
      <c r="A1171" s="21"/>
      <c r="B1171" s="173"/>
      <c r="C1171" s="176"/>
      <c r="D1171" s="173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67" t="s">
        <v>54</v>
      </c>
      <c r="M1171" s="168"/>
      <c r="N1171" s="10"/>
      <c r="O1171" s="11"/>
      <c r="P1171" s="11"/>
      <c r="Q1171" s="11"/>
      <c r="R1171" s="11"/>
      <c r="S1171" s="141" t="s">
        <v>54</v>
      </c>
      <c r="T1171" s="167" t="s">
        <v>54</v>
      </c>
      <c r="U1171" s="168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 x14ac:dyDescent="0.45">
      <c r="A1172" s="54"/>
      <c r="B1172" s="174"/>
      <c r="C1172" s="177"/>
      <c r="D1172" s="174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67" t="s">
        <v>54</v>
      </c>
      <c r="M1172" s="168"/>
      <c r="N1172" s="10"/>
      <c r="O1172" s="11"/>
      <c r="P1172" s="11"/>
      <c r="Q1172" s="11"/>
      <c r="R1172" s="11"/>
      <c r="S1172" s="141" t="s">
        <v>54</v>
      </c>
      <c r="T1172" s="167" t="s">
        <v>54</v>
      </c>
      <c r="U1172" s="168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 x14ac:dyDescent="0.45">
      <c r="A1173" s="24"/>
      <c r="B1173" s="174"/>
      <c r="C1173" s="177"/>
      <c r="D1173" s="174"/>
      <c r="E1173" s="100" t="s">
        <v>56</v>
      </c>
      <c r="F1173" s="103">
        <f t="shared" ref="F1173:J1173" si="2144">F1171-F1172</f>
        <v>0</v>
      </c>
      <c r="G1173" s="103">
        <f t="shared" si="2144"/>
        <v>0</v>
      </c>
      <c r="H1173" s="103">
        <f t="shared" si="2144"/>
        <v>0</v>
      </c>
      <c r="I1173" s="103">
        <f t="shared" si="2144"/>
        <v>0</v>
      </c>
      <c r="J1173" s="103">
        <f t="shared" si="2144"/>
        <v>0</v>
      </c>
      <c r="K1173" s="12" t="s">
        <v>54</v>
      </c>
      <c r="L1173" s="169" t="s">
        <v>54</v>
      </c>
      <c r="M1173" s="170"/>
      <c r="N1173" s="103">
        <f t="shared" ref="N1173:R1173" si="2145">N1171-N1172</f>
        <v>0</v>
      </c>
      <c r="O1173" s="103">
        <f t="shared" si="2145"/>
        <v>0</v>
      </c>
      <c r="P1173" s="103">
        <f t="shared" si="2145"/>
        <v>0</v>
      </c>
      <c r="Q1173" s="103">
        <f t="shared" si="2145"/>
        <v>0</v>
      </c>
      <c r="R1173" s="103">
        <f t="shared" si="2145"/>
        <v>0</v>
      </c>
      <c r="S1173" s="12" t="s">
        <v>54</v>
      </c>
      <c r="T1173" s="169" t="s">
        <v>54</v>
      </c>
      <c r="U1173" s="170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 x14ac:dyDescent="0.45">
      <c r="A1174" s="25"/>
      <c r="B1174" s="175"/>
      <c r="C1174" s="178"/>
      <c r="D1174" s="175"/>
      <c r="E1174" s="100" t="s">
        <v>57</v>
      </c>
      <c r="F1174" s="104">
        <f t="shared" ref="F1174:J1174" si="2146">(F1171-F1172)*10</f>
        <v>0</v>
      </c>
      <c r="G1174" s="104">
        <f t="shared" si="2146"/>
        <v>0</v>
      </c>
      <c r="H1174" s="104">
        <f t="shared" si="2146"/>
        <v>0</v>
      </c>
      <c r="I1174" s="104">
        <f t="shared" si="2146"/>
        <v>0</v>
      </c>
      <c r="J1174" s="104">
        <f t="shared" si="2146"/>
        <v>0</v>
      </c>
      <c r="K1174" s="105">
        <f t="shared" ref="K1174" si="2147">IFERROR(AVERAGE(F1174:J1174)," ")</f>
        <v>0</v>
      </c>
      <c r="L1174" s="179" t="str">
        <f t="shared" ref="L1174" si="2148">IFERROR((1-((MAX(F1174:J1174)-MIN(F1174:J1174))/(2*AVERAGE(F1174:J1174))))*100," ")</f>
        <v xml:space="preserve"> </v>
      </c>
      <c r="M1174" s="180"/>
      <c r="N1174" s="104">
        <f t="shared" ref="N1174:R1174" si="2149">(N1171-N1172)*10</f>
        <v>0</v>
      </c>
      <c r="O1174" s="104">
        <f t="shared" si="2149"/>
        <v>0</v>
      </c>
      <c r="P1174" s="104">
        <f t="shared" si="2149"/>
        <v>0</v>
      </c>
      <c r="Q1174" s="104">
        <f t="shared" si="2149"/>
        <v>0</v>
      </c>
      <c r="R1174" s="104">
        <f t="shared" si="2149"/>
        <v>0</v>
      </c>
      <c r="S1174" s="105">
        <f t="shared" ref="S1174" si="2150">IFERROR(AVERAGE(N1174:R1174)," ")</f>
        <v>0</v>
      </c>
      <c r="T1174" s="171" t="str">
        <f t="shared" ref="T1174" si="2151">IFERROR((1-((MAX(N1174:R1174)-MIN(N1174:R1174))/(2*AVERAGE(N1174:R1174))))*100," ")</f>
        <v xml:space="preserve"> </v>
      </c>
      <c r="U1174" s="172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 x14ac:dyDescent="0.45">
      <c r="A1175" s="21"/>
      <c r="B1175" s="173"/>
      <c r="C1175" s="176"/>
      <c r="D1175" s="173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67" t="s">
        <v>54</v>
      </c>
      <c r="M1175" s="168"/>
      <c r="N1175" s="10"/>
      <c r="O1175" s="11"/>
      <c r="P1175" s="11"/>
      <c r="Q1175" s="11"/>
      <c r="R1175" s="11"/>
      <c r="S1175" s="141" t="s">
        <v>54</v>
      </c>
      <c r="T1175" s="167" t="s">
        <v>54</v>
      </c>
      <c r="U1175" s="168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 x14ac:dyDescent="0.45">
      <c r="A1176" s="54"/>
      <c r="B1176" s="174"/>
      <c r="C1176" s="177"/>
      <c r="D1176" s="174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67" t="s">
        <v>54</v>
      </c>
      <c r="M1176" s="168"/>
      <c r="N1176" s="10"/>
      <c r="O1176" s="11"/>
      <c r="P1176" s="11"/>
      <c r="Q1176" s="11"/>
      <c r="R1176" s="11"/>
      <c r="S1176" s="141" t="s">
        <v>54</v>
      </c>
      <c r="T1176" s="167" t="s">
        <v>54</v>
      </c>
      <c r="U1176" s="168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 x14ac:dyDescent="0.45">
      <c r="A1177" s="24"/>
      <c r="B1177" s="174"/>
      <c r="C1177" s="177"/>
      <c r="D1177" s="174"/>
      <c r="E1177" s="100" t="s">
        <v>56</v>
      </c>
      <c r="F1177" s="103">
        <f t="shared" ref="F1177:J1177" si="2152">F1175-F1176</f>
        <v>0</v>
      </c>
      <c r="G1177" s="103">
        <f t="shared" si="2152"/>
        <v>0</v>
      </c>
      <c r="H1177" s="103">
        <f t="shared" si="2152"/>
        <v>0</v>
      </c>
      <c r="I1177" s="103">
        <f t="shared" si="2152"/>
        <v>0</v>
      </c>
      <c r="J1177" s="103">
        <f t="shared" si="2152"/>
        <v>0</v>
      </c>
      <c r="K1177" s="12" t="s">
        <v>54</v>
      </c>
      <c r="L1177" s="169" t="s">
        <v>54</v>
      </c>
      <c r="M1177" s="170"/>
      <c r="N1177" s="103">
        <f t="shared" ref="N1177:R1177" si="2153">N1175-N1176</f>
        <v>0</v>
      </c>
      <c r="O1177" s="103">
        <f t="shared" si="2153"/>
        <v>0</v>
      </c>
      <c r="P1177" s="103">
        <f t="shared" si="2153"/>
        <v>0</v>
      </c>
      <c r="Q1177" s="103">
        <f t="shared" si="2153"/>
        <v>0</v>
      </c>
      <c r="R1177" s="103">
        <f t="shared" si="2153"/>
        <v>0</v>
      </c>
      <c r="S1177" s="12" t="s">
        <v>54</v>
      </c>
      <c r="T1177" s="169" t="s">
        <v>54</v>
      </c>
      <c r="U1177" s="170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 x14ac:dyDescent="0.45">
      <c r="A1178" s="25"/>
      <c r="B1178" s="175"/>
      <c r="C1178" s="178"/>
      <c r="D1178" s="175"/>
      <c r="E1178" s="100" t="s">
        <v>57</v>
      </c>
      <c r="F1178" s="104">
        <f t="shared" ref="F1178:J1178" si="2154">(F1175-F1176)*10</f>
        <v>0</v>
      </c>
      <c r="G1178" s="104">
        <f t="shared" si="2154"/>
        <v>0</v>
      </c>
      <c r="H1178" s="104">
        <f t="shared" si="2154"/>
        <v>0</v>
      </c>
      <c r="I1178" s="104">
        <f t="shared" si="2154"/>
        <v>0</v>
      </c>
      <c r="J1178" s="104">
        <f t="shared" si="2154"/>
        <v>0</v>
      </c>
      <c r="K1178" s="105">
        <f t="shared" ref="K1178" si="2155">IFERROR(AVERAGE(F1178:J1178)," ")</f>
        <v>0</v>
      </c>
      <c r="L1178" s="179" t="str">
        <f t="shared" ref="L1178" si="2156">IFERROR((1-((MAX(F1178:J1178)-MIN(F1178:J1178))/(2*AVERAGE(F1178:J1178))))*100," ")</f>
        <v xml:space="preserve"> </v>
      </c>
      <c r="M1178" s="180"/>
      <c r="N1178" s="104">
        <f t="shared" ref="N1178:R1178" si="2157">(N1175-N1176)*10</f>
        <v>0</v>
      </c>
      <c r="O1178" s="104">
        <f t="shared" si="2157"/>
        <v>0</v>
      </c>
      <c r="P1178" s="104">
        <f t="shared" si="2157"/>
        <v>0</v>
      </c>
      <c r="Q1178" s="104">
        <f t="shared" si="2157"/>
        <v>0</v>
      </c>
      <c r="R1178" s="104">
        <f t="shared" si="2157"/>
        <v>0</v>
      </c>
      <c r="S1178" s="105">
        <f t="shared" ref="S1178" si="2158">IFERROR(AVERAGE(N1178:R1178)," ")</f>
        <v>0</v>
      </c>
      <c r="T1178" s="171" t="str">
        <f t="shared" ref="T1178" si="2159">IFERROR((1-((MAX(N1178:R1178)-MIN(N1178:R1178))/(2*AVERAGE(N1178:R1178))))*100," ")</f>
        <v xml:space="preserve"> </v>
      </c>
      <c r="U1178" s="172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 x14ac:dyDescent="0.45">
      <c r="A1179" s="21"/>
      <c r="B1179" s="173"/>
      <c r="C1179" s="176"/>
      <c r="D1179" s="173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67" t="s">
        <v>54</v>
      </c>
      <c r="M1179" s="168"/>
      <c r="N1179" s="10"/>
      <c r="O1179" s="11"/>
      <c r="P1179" s="11"/>
      <c r="Q1179" s="11"/>
      <c r="R1179" s="11"/>
      <c r="S1179" s="141" t="s">
        <v>54</v>
      </c>
      <c r="T1179" s="167" t="s">
        <v>54</v>
      </c>
      <c r="U1179" s="168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 x14ac:dyDescent="0.45">
      <c r="A1180" s="54"/>
      <c r="B1180" s="174"/>
      <c r="C1180" s="177"/>
      <c r="D1180" s="174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67" t="s">
        <v>54</v>
      </c>
      <c r="M1180" s="168"/>
      <c r="N1180" s="10"/>
      <c r="O1180" s="11"/>
      <c r="P1180" s="11"/>
      <c r="Q1180" s="11"/>
      <c r="R1180" s="11"/>
      <c r="S1180" s="141" t="s">
        <v>54</v>
      </c>
      <c r="T1180" s="167" t="s">
        <v>54</v>
      </c>
      <c r="U1180" s="168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 x14ac:dyDescent="0.45">
      <c r="A1181" s="24"/>
      <c r="B1181" s="174"/>
      <c r="C1181" s="177"/>
      <c r="D1181" s="174"/>
      <c r="E1181" s="100" t="s">
        <v>56</v>
      </c>
      <c r="F1181" s="103">
        <f t="shared" ref="F1181:J1181" si="2160">F1179-F1180</f>
        <v>0</v>
      </c>
      <c r="G1181" s="103">
        <f t="shared" si="2160"/>
        <v>0</v>
      </c>
      <c r="H1181" s="103">
        <f t="shared" si="2160"/>
        <v>0</v>
      </c>
      <c r="I1181" s="103">
        <f t="shared" si="2160"/>
        <v>0</v>
      </c>
      <c r="J1181" s="103">
        <f t="shared" si="2160"/>
        <v>0</v>
      </c>
      <c r="K1181" s="12" t="s">
        <v>54</v>
      </c>
      <c r="L1181" s="169" t="s">
        <v>54</v>
      </c>
      <c r="M1181" s="170"/>
      <c r="N1181" s="103">
        <f t="shared" ref="N1181:R1181" si="2161">N1179-N1180</f>
        <v>0</v>
      </c>
      <c r="O1181" s="103">
        <f t="shared" si="2161"/>
        <v>0</v>
      </c>
      <c r="P1181" s="103">
        <f t="shared" si="2161"/>
        <v>0</v>
      </c>
      <c r="Q1181" s="103">
        <f t="shared" si="2161"/>
        <v>0</v>
      </c>
      <c r="R1181" s="103">
        <f t="shared" si="2161"/>
        <v>0</v>
      </c>
      <c r="S1181" s="12" t="s">
        <v>54</v>
      </c>
      <c r="T1181" s="169" t="s">
        <v>54</v>
      </c>
      <c r="U1181" s="170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 x14ac:dyDescent="0.45">
      <c r="A1182" s="25"/>
      <c r="B1182" s="175"/>
      <c r="C1182" s="178"/>
      <c r="D1182" s="175"/>
      <c r="E1182" s="100" t="s">
        <v>57</v>
      </c>
      <c r="F1182" s="104">
        <f t="shared" ref="F1182:J1182" si="2162">(F1179-F1180)*10</f>
        <v>0</v>
      </c>
      <c r="G1182" s="104">
        <f t="shared" si="2162"/>
        <v>0</v>
      </c>
      <c r="H1182" s="104">
        <f t="shared" si="2162"/>
        <v>0</v>
      </c>
      <c r="I1182" s="104">
        <f t="shared" si="2162"/>
        <v>0</v>
      </c>
      <c r="J1182" s="104">
        <f t="shared" si="2162"/>
        <v>0</v>
      </c>
      <c r="K1182" s="105">
        <f t="shared" ref="K1182" si="2163">IFERROR(AVERAGE(F1182:J1182)," ")</f>
        <v>0</v>
      </c>
      <c r="L1182" s="179" t="str">
        <f t="shared" ref="L1182" si="2164">IFERROR((1-((MAX(F1182:J1182)-MIN(F1182:J1182))/(2*AVERAGE(F1182:J1182))))*100," ")</f>
        <v xml:space="preserve"> </v>
      </c>
      <c r="M1182" s="180"/>
      <c r="N1182" s="104">
        <f t="shared" ref="N1182:R1182" si="2165">(N1179-N1180)*10</f>
        <v>0</v>
      </c>
      <c r="O1182" s="104">
        <f t="shared" si="2165"/>
        <v>0</v>
      </c>
      <c r="P1182" s="104">
        <f t="shared" si="2165"/>
        <v>0</v>
      </c>
      <c r="Q1182" s="104">
        <f t="shared" si="2165"/>
        <v>0</v>
      </c>
      <c r="R1182" s="104">
        <f t="shared" si="2165"/>
        <v>0</v>
      </c>
      <c r="S1182" s="105">
        <f t="shared" ref="S1182" si="2166">IFERROR(AVERAGE(N1182:R1182)," ")</f>
        <v>0</v>
      </c>
      <c r="T1182" s="171" t="str">
        <f t="shared" ref="T1182" si="2167">IFERROR((1-((MAX(N1182:R1182)-MIN(N1182:R1182))/(2*AVERAGE(N1182:R1182))))*100," ")</f>
        <v xml:space="preserve"> </v>
      </c>
      <c r="U1182" s="172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 x14ac:dyDescent="0.45">
      <c r="A1183" s="21"/>
      <c r="B1183" s="173"/>
      <c r="C1183" s="176"/>
      <c r="D1183" s="173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67" t="s">
        <v>54</v>
      </c>
      <c r="M1183" s="168"/>
      <c r="N1183" s="10"/>
      <c r="O1183" s="11"/>
      <c r="P1183" s="11"/>
      <c r="Q1183" s="11"/>
      <c r="R1183" s="11"/>
      <c r="S1183" s="141" t="s">
        <v>54</v>
      </c>
      <c r="T1183" s="167" t="s">
        <v>54</v>
      </c>
      <c r="U1183" s="168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 x14ac:dyDescent="0.45">
      <c r="A1184" s="54"/>
      <c r="B1184" s="174"/>
      <c r="C1184" s="177"/>
      <c r="D1184" s="174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67" t="s">
        <v>54</v>
      </c>
      <c r="M1184" s="168"/>
      <c r="N1184" s="10"/>
      <c r="O1184" s="11"/>
      <c r="P1184" s="11"/>
      <c r="Q1184" s="11"/>
      <c r="R1184" s="11"/>
      <c r="S1184" s="141" t="s">
        <v>54</v>
      </c>
      <c r="T1184" s="167" t="s">
        <v>54</v>
      </c>
      <c r="U1184" s="168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 x14ac:dyDescent="0.45">
      <c r="A1185" s="24"/>
      <c r="B1185" s="174"/>
      <c r="C1185" s="177"/>
      <c r="D1185" s="174"/>
      <c r="E1185" s="100" t="s">
        <v>56</v>
      </c>
      <c r="F1185" s="103">
        <f t="shared" ref="F1185:J1185" si="2168">F1183-F1184</f>
        <v>0</v>
      </c>
      <c r="G1185" s="103">
        <f t="shared" si="2168"/>
        <v>0</v>
      </c>
      <c r="H1185" s="103">
        <f t="shared" si="2168"/>
        <v>0</v>
      </c>
      <c r="I1185" s="103">
        <f t="shared" si="2168"/>
        <v>0</v>
      </c>
      <c r="J1185" s="103">
        <f t="shared" si="2168"/>
        <v>0</v>
      </c>
      <c r="K1185" s="12" t="s">
        <v>54</v>
      </c>
      <c r="L1185" s="169" t="s">
        <v>54</v>
      </c>
      <c r="M1185" s="170"/>
      <c r="N1185" s="103">
        <f t="shared" ref="N1185:R1185" si="2169">N1183-N1184</f>
        <v>0</v>
      </c>
      <c r="O1185" s="103">
        <f t="shared" si="2169"/>
        <v>0</v>
      </c>
      <c r="P1185" s="103">
        <f t="shared" si="2169"/>
        <v>0</v>
      </c>
      <c r="Q1185" s="103">
        <f t="shared" si="2169"/>
        <v>0</v>
      </c>
      <c r="R1185" s="103">
        <f t="shared" si="2169"/>
        <v>0</v>
      </c>
      <c r="S1185" s="12" t="s">
        <v>54</v>
      </c>
      <c r="T1185" s="169" t="s">
        <v>54</v>
      </c>
      <c r="U1185" s="170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 x14ac:dyDescent="0.45">
      <c r="A1186" s="25"/>
      <c r="B1186" s="175"/>
      <c r="C1186" s="178"/>
      <c r="D1186" s="175"/>
      <c r="E1186" s="100" t="s">
        <v>57</v>
      </c>
      <c r="F1186" s="104">
        <f t="shared" ref="F1186:J1186" si="2170">(F1183-F1184)*10</f>
        <v>0</v>
      </c>
      <c r="G1186" s="104">
        <f t="shared" si="2170"/>
        <v>0</v>
      </c>
      <c r="H1186" s="104">
        <f t="shared" si="2170"/>
        <v>0</v>
      </c>
      <c r="I1186" s="104">
        <f t="shared" si="2170"/>
        <v>0</v>
      </c>
      <c r="J1186" s="104">
        <f t="shared" si="2170"/>
        <v>0</v>
      </c>
      <c r="K1186" s="105">
        <f t="shared" ref="K1186" si="2171">IFERROR(AVERAGE(F1186:J1186)," ")</f>
        <v>0</v>
      </c>
      <c r="L1186" s="179" t="str">
        <f t="shared" ref="L1186" si="2172">IFERROR((1-((MAX(F1186:J1186)-MIN(F1186:J1186))/(2*AVERAGE(F1186:J1186))))*100," ")</f>
        <v xml:space="preserve"> </v>
      </c>
      <c r="M1186" s="180"/>
      <c r="N1186" s="104">
        <f t="shared" ref="N1186:R1186" si="2173">(N1183-N1184)*10</f>
        <v>0</v>
      </c>
      <c r="O1186" s="104">
        <f t="shared" si="2173"/>
        <v>0</v>
      </c>
      <c r="P1186" s="104">
        <f t="shared" si="2173"/>
        <v>0</v>
      </c>
      <c r="Q1186" s="104">
        <f t="shared" si="2173"/>
        <v>0</v>
      </c>
      <c r="R1186" s="104">
        <f t="shared" si="2173"/>
        <v>0</v>
      </c>
      <c r="S1186" s="105">
        <f t="shared" ref="S1186" si="2174">IFERROR(AVERAGE(N1186:R1186)," ")</f>
        <v>0</v>
      </c>
      <c r="T1186" s="171" t="str">
        <f t="shared" ref="T1186" si="2175">IFERROR((1-((MAX(N1186:R1186)-MIN(N1186:R1186))/(2*AVERAGE(N1186:R1186))))*100," ")</f>
        <v xml:space="preserve"> </v>
      </c>
      <c r="U1186" s="172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 x14ac:dyDescent="0.45">
      <c r="A1187" s="21"/>
      <c r="B1187" s="173"/>
      <c r="C1187" s="176"/>
      <c r="D1187" s="173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67" t="s">
        <v>54</v>
      </c>
      <c r="M1187" s="168"/>
      <c r="N1187" s="10"/>
      <c r="O1187" s="11"/>
      <c r="P1187" s="11"/>
      <c r="Q1187" s="11"/>
      <c r="R1187" s="11"/>
      <c r="S1187" s="141" t="s">
        <v>54</v>
      </c>
      <c r="T1187" s="167" t="s">
        <v>54</v>
      </c>
      <c r="U1187" s="168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 x14ac:dyDescent="0.45">
      <c r="A1188" s="54"/>
      <c r="B1188" s="174"/>
      <c r="C1188" s="177"/>
      <c r="D1188" s="174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67" t="s">
        <v>54</v>
      </c>
      <c r="M1188" s="168"/>
      <c r="N1188" s="10"/>
      <c r="O1188" s="11"/>
      <c r="P1188" s="11"/>
      <c r="Q1188" s="11"/>
      <c r="R1188" s="11"/>
      <c r="S1188" s="141" t="s">
        <v>54</v>
      </c>
      <c r="T1188" s="167" t="s">
        <v>54</v>
      </c>
      <c r="U1188" s="168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 x14ac:dyDescent="0.45">
      <c r="A1189" s="24"/>
      <c r="B1189" s="174"/>
      <c r="C1189" s="177"/>
      <c r="D1189" s="174"/>
      <c r="E1189" s="100" t="s">
        <v>56</v>
      </c>
      <c r="F1189" s="103">
        <f t="shared" ref="F1189:J1189" si="2176">F1187-F1188</f>
        <v>0</v>
      </c>
      <c r="G1189" s="103">
        <f t="shared" si="2176"/>
        <v>0</v>
      </c>
      <c r="H1189" s="103">
        <f t="shared" si="2176"/>
        <v>0</v>
      </c>
      <c r="I1189" s="103">
        <f t="shared" si="2176"/>
        <v>0</v>
      </c>
      <c r="J1189" s="103">
        <f t="shared" si="2176"/>
        <v>0</v>
      </c>
      <c r="K1189" s="12" t="s">
        <v>54</v>
      </c>
      <c r="L1189" s="169" t="s">
        <v>54</v>
      </c>
      <c r="M1189" s="170"/>
      <c r="N1189" s="103">
        <f t="shared" ref="N1189:R1189" si="2177">N1187-N1188</f>
        <v>0</v>
      </c>
      <c r="O1189" s="103">
        <f t="shared" si="2177"/>
        <v>0</v>
      </c>
      <c r="P1189" s="103">
        <f t="shared" si="2177"/>
        <v>0</v>
      </c>
      <c r="Q1189" s="103">
        <f t="shared" si="2177"/>
        <v>0</v>
      </c>
      <c r="R1189" s="103">
        <f t="shared" si="2177"/>
        <v>0</v>
      </c>
      <c r="S1189" s="12" t="s">
        <v>54</v>
      </c>
      <c r="T1189" s="169" t="s">
        <v>54</v>
      </c>
      <c r="U1189" s="170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 x14ac:dyDescent="0.45">
      <c r="A1190" s="25"/>
      <c r="B1190" s="175"/>
      <c r="C1190" s="178"/>
      <c r="D1190" s="175"/>
      <c r="E1190" s="100" t="s">
        <v>57</v>
      </c>
      <c r="F1190" s="104">
        <f t="shared" ref="F1190:J1190" si="2178">(F1187-F1188)*10</f>
        <v>0</v>
      </c>
      <c r="G1190" s="104">
        <f t="shared" si="2178"/>
        <v>0</v>
      </c>
      <c r="H1190" s="104">
        <f t="shared" si="2178"/>
        <v>0</v>
      </c>
      <c r="I1190" s="104">
        <f t="shared" si="2178"/>
        <v>0</v>
      </c>
      <c r="J1190" s="104">
        <f t="shared" si="2178"/>
        <v>0</v>
      </c>
      <c r="K1190" s="105">
        <f t="shared" ref="K1190" si="2179">IFERROR(AVERAGE(F1190:J1190)," ")</f>
        <v>0</v>
      </c>
      <c r="L1190" s="179" t="str">
        <f t="shared" ref="L1190" si="2180">IFERROR((1-((MAX(F1190:J1190)-MIN(F1190:J1190))/(2*AVERAGE(F1190:J1190))))*100," ")</f>
        <v xml:space="preserve"> </v>
      </c>
      <c r="M1190" s="180"/>
      <c r="N1190" s="104">
        <f t="shared" ref="N1190:R1190" si="2181">(N1187-N1188)*10</f>
        <v>0</v>
      </c>
      <c r="O1190" s="104">
        <f t="shared" si="2181"/>
        <v>0</v>
      </c>
      <c r="P1190" s="104">
        <f t="shared" si="2181"/>
        <v>0</v>
      </c>
      <c r="Q1190" s="104">
        <f t="shared" si="2181"/>
        <v>0</v>
      </c>
      <c r="R1190" s="104">
        <f t="shared" si="2181"/>
        <v>0</v>
      </c>
      <c r="S1190" s="105">
        <f t="shared" ref="S1190" si="2182">IFERROR(AVERAGE(N1190:R1190)," ")</f>
        <v>0</v>
      </c>
      <c r="T1190" s="171" t="str">
        <f t="shared" ref="T1190" si="2183">IFERROR((1-((MAX(N1190:R1190)-MIN(N1190:R1190))/(2*AVERAGE(N1190:R1190))))*100," ")</f>
        <v xml:space="preserve"> </v>
      </c>
      <c r="U1190" s="172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 x14ac:dyDescent="0.45">
      <c r="A1191" s="21"/>
      <c r="B1191" s="173"/>
      <c r="C1191" s="176"/>
      <c r="D1191" s="173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67" t="s">
        <v>54</v>
      </c>
      <c r="M1191" s="168"/>
      <c r="N1191" s="10"/>
      <c r="O1191" s="11"/>
      <c r="P1191" s="11"/>
      <c r="Q1191" s="11"/>
      <c r="R1191" s="11"/>
      <c r="S1191" s="141" t="s">
        <v>54</v>
      </c>
      <c r="T1191" s="167" t="s">
        <v>54</v>
      </c>
      <c r="U1191" s="168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 x14ac:dyDescent="0.45">
      <c r="A1192" s="54"/>
      <c r="B1192" s="174"/>
      <c r="C1192" s="177"/>
      <c r="D1192" s="174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67" t="s">
        <v>54</v>
      </c>
      <c r="M1192" s="168"/>
      <c r="N1192" s="10"/>
      <c r="O1192" s="11"/>
      <c r="P1192" s="11"/>
      <c r="Q1192" s="11"/>
      <c r="R1192" s="11"/>
      <c r="S1192" s="141" t="s">
        <v>54</v>
      </c>
      <c r="T1192" s="167" t="s">
        <v>54</v>
      </c>
      <c r="U1192" s="168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 x14ac:dyDescent="0.45">
      <c r="A1193" s="24"/>
      <c r="B1193" s="174"/>
      <c r="C1193" s="177"/>
      <c r="D1193" s="174"/>
      <c r="E1193" s="100" t="s">
        <v>56</v>
      </c>
      <c r="F1193" s="103">
        <f t="shared" ref="F1193:J1193" si="2184">F1191-F1192</f>
        <v>0</v>
      </c>
      <c r="G1193" s="103">
        <f t="shared" si="2184"/>
        <v>0</v>
      </c>
      <c r="H1193" s="103">
        <f t="shared" si="2184"/>
        <v>0</v>
      </c>
      <c r="I1193" s="103">
        <f t="shared" si="2184"/>
        <v>0</v>
      </c>
      <c r="J1193" s="103">
        <f t="shared" si="2184"/>
        <v>0</v>
      </c>
      <c r="K1193" s="12" t="s">
        <v>54</v>
      </c>
      <c r="L1193" s="169" t="s">
        <v>54</v>
      </c>
      <c r="M1193" s="170"/>
      <c r="N1193" s="103">
        <f t="shared" ref="N1193:R1193" si="2185">N1191-N1192</f>
        <v>0</v>
      </c>
      <c r="O1193" s="103">
        <f t="shared" si="2185"/>
        <v>0</v>
      </c>
      <c r="P1193" s="103">
        <f t="shared" si="2185"/>
        <v>0</v>
      </c>
      <c r="Q1193" s="103">
        <f t="shared" si="2185"/>
        <v>0</v>
      </c>
      <c r="R1193" s="103">
        <f t="shared" si="2185"/>
        <v>0</v>
      </c>
      <c r="S1193" s="12" t="s">
        <v>54</v>
      </c>
      <c r="T1193" s="169" t="s">
        <v>54</v>
      </c>
      <c r="U1193" s="170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 x14ac:dyDescent="0.45">
      <c r="A1194" s="25"/>
      <c r="B1194" s="175"/>
      <c r="C1194" s="178"/>
      <c r="D1194" s="175"/>
      <c r="E1194" s="100" t="s">
        <v>57</v>
      </c>
      <c r="F1194" s="104">
        <f t="shared" ref="F1194:J1194" si="2186">(F1191-F1192)*10</f>
        <v>0</v>
      </c>
      <c r="G1194" s="104">
        <f t="shared" si="2186"/>
        <v>0</v>
      </c>
      <c r="H1194" s="104">
        <f t="shared" si="2186"/>
        <v>0</v>
      </c>
      <c r="I1194" s="104">
        <f t="shared" si="2186"/>
        <v>0</v>
      </c>
      <c r="J1194" s="104">
        <f t="shared" si="2186"/>
        <v>0</v>
      </c>
      <c r="K1194" s="105">
        <f t="shared" ref="K1194" si="2187">IFERROR(AVERAGE(F1194:J1194)," ")</f>
        <v>0</v>
      </c>
      <c r="L1194" s="179" t="str">
        <f t="shared" ref="L1194" si="2188">IFERROR((1-((MAX(F1194:J1194)-MIN(F1194:J1194))/(2*AVERAGE(F1194:J1194))))*100," ")</f>
        <v xml:space="preserve"> </v>
      </c>
      <c r="M1194" s="180"/>
      <c r="N1194" s="104">
        <f t="shared" ref="N1194:R1194" si="2189">(N1191-N1192)*10</f>
        <v>0</v>
      </c>
      <c r="O1194" s="104">
        <f t="shared" si="2189"/>
        <v>0</v>
      </c>
      <c r="P1194" s="104">
        <f t="shared" si="2189"/>
        <v>0</v>
      </c>
      <c r="Q1194" s="104">
        <f t="shared" si="2189"/>
        <v>0</v>
      </c>
      <c r="R1194" s="104">
        <f t="shared" si="2189"/>
        <v>0</v>
      </c>
      <c r="S1194" s="105">
        <f t="shared" ref="S1194" si="2190">IFERROR(AVERAGE(N1194:R1194)," ")</f>
        <v>0</v>
      </c>
      <c r="T1194" s="171" t="str">
        <f t="shared" ref="T1194" si="2191">IFERROR((1-((MAX(N1194:R1194)-MIN(N1194:R1194))/(2*AVERAGE(N1194:R1194))))*100," ")</f>
        <v xml:space="preserve"> </v>
      </c>
      <c r="U1194" s="172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 x14ac:dyDescent="0.45">
      <c r="A1195" s="21"/>
      <c r="B1195" s="173"/>
      <c r="C1195" s="176"/>
      <c r="D1195" s="173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67" t="s">
        <v>54</v>
      </c>
      <c r="M1195" s="168"/>
      <c r="N1195" s="10"/>
      <c r="O1195" s="11"/>
      <c r="P1195" s="11"/>
      <c r="Q1195" s="11"/>
      <c r="R1195" s="11"/>
      <c r="S1195" s="141" t="s">
        <v>54</v>
      </c>
      <c r="T1195" s="167" t="s">
        <v>54</v>
      </c>
      <c r="U1195" s="168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 x14ac:dyDescent="0.45">
      <c r="A1196" s="54"/>
      <c r="B1196" s="174"/>
      <c r="C1196" s="177"/>
      <c r="D1196" s="174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67" t="s">
        <v>54</v>
      </c>
      <c r="M1196" s="168"/>
      <c r="N1196" s="10"/>
      <c r="O1196" s="11"/>
      <c r="P1196" s="11"/>
      <c r="Q1196" s="11"/>
      <c r="R1196" s="11"/>
      <c r="S1196" s="141" t="s">
        <v>54</v>
      </c>
      <c r="T1196" s="167" t="s">
        <v>54</v>
      </c>
      <c r="U1196" s="168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 x14ac:dyDescent="0.45">
      <c r="A1197" s="24"/>
      <c r="B1197" s="174"/>
      <c r="C1197" s="177"/>
      <c r="D1197" s="174"/>
      <c r="E1197" s="100" t="s">
        <v>56</v>
      </c>
      <c r="F1197" s="103">
        <f t="shared" ref="F1197:J1197" si="2192">F1195-F1196</f>
        <v>0</v>
      </c>
      <c r="G1197" s="103">
        <f t="shared" si="2192"/>
        <v>0</v>
      </c>
      <c r="H1197" s="103">
        <f t="shared" si="2192"/>
        <v>0</v>
      </c>
      <c r="I1197" s="103">
        <f t="shared" si="2192"/>
        <v>0</v>
      </c>
      <c r="J1197" s="103">
        <f t="shared" si="2192"/>
        <v>0</v>
      </c>
      <c r="K1197" s="12" t="s">
        <v>54</v>
      </c>
      <c r="L1197" s="169" t="s">
        <v>54</v>
      </c>
      <c r="M1197" s="170"/>
      <c r="N1197" s="103">
        <f t="shared" ref="N1197:R1197" si="2193">N1195-N1196</f>
        <v>0</v>
      </c>
      <c r="O1197" s="103">
        <f t="shared" si="2193"/>
        <v>0</v>
      </c>
      <c r="P1197" s="103">
        <f t="shared" si="2193"/>
        <v>0</v>
      </c>
      <c r="Q1197" s="103">
        <f t="shared" si="2193"/>
        <v>0</v>
      </c>
      <c r="R1197" s="103">
        <f t="shared" si="2193"/>
        <v>0</v>
      </c>
      <c r="S1197" s="12" t="s">
        <v>54</v>
      </c>
      <c r="T1197" s="169" t="s">
        <v>54</v>
      </c>
      <c r="U1197" s="170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 x14ac:dyDescent="0.45">
      <c r="A1198" s="25"/>
      <c r="B1198" s="175"/>
      <c r="C1198" s="178"/>
      <c r="D1198" s="175"/>
      <c r="E1198" s="100" t="s">
        <v>57</v>
      </c>
      <c r="F1198" s="104">
        <f t="shared" ref="F1198:J1198" si="2194">(F1195-F1196)*10</f>
        <v>0</v>
      </c>
      <c r="G1198" s="104">
        <f t="shared" si="2194"/>
        <v>0</v>
      </c>
      <c r="H1198" s="104">
        <f t="shared" si="2194"/>
        <v>0</v>
      </c>
      <c r="I1198" s="104">
        <f t="shared" si="2194"/>
        <v>0</v>
      </c>
      <c r="J1198" s="104">
        <f t="shared" si="2194"/>
        <v>0</v>
      </c>
      <c r="K1198" s="105">
        <f t="shared" ref="K1198" si="2195">IFERROR(AVERAGE(F1198:J1198)," ")</f>
        <v>0</v>
      </c>
      <c r="L1198" s="179" t="str">
        <f t="shared" ref="L1198" si="2196">IFERROR((1-((MAX(F1198:J1198)-MIN(F1198:J1198))/(2*AVERAGE(F1198:J1198))))*100," ")</f>
        <v xml:space="preserve"> </v>
      </c>
      <c r="M1198" s="180"/>
      <c r="N1198" s="104">
        <f t="shared" ref="N1198:R1198" si="2197">(N1195-N1196)*10</f>
        <v>0</v>
      </c>
      <c r="O1198" s="104">
        <f t="shared" si="2197"/>
        <v>0</v>
      </c>
      <c r="P1198" s="104">
        <f t="shared" si="2197"/>
        <v>0</v>
      </c>
      <c r="Q1198" s="104">
        <f t="shared" si="2197"/>
        <v>0</v>
      </c>
      <c r="R1198" s="104">
        <f t="shared" si="2197"/>
        <v>0</v>
      </c>
      <c r="S1198" s="105">
        <f t="shared" ref="S1198" si="2198">IFERROR(AVERAGE(N1198:R1198)," ")</f>
        <v>0</v>
      </c>
      <c r="T1198" s="171" t="str">
        <f t="shared" ref="T1198" si="2199">IFERROR((1-((MAX(N1198:R1198)-MIN(N1198:R1198))/(2*AVERAGE(N1198:R1198))))*100," ")</f>
        <v xml:space="preserve"> </v>
      </c>
      <c r="U1198" s="172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 x14ac:dyDescent="0.45">
      <c r="A1199" s="21"/>
      <c r="B1199" s="173"/>
      <c r="C1199" s="176"/>
      <c r="D1199" s="173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67" t="s">
        <v>54</v>
      </c>
      <c r="M1199" s="168"/>
      <c r="N1199" s="10"/>
      <c r="O1199" s="11"/>
      <c r="P1199" s="11"/>
      <c r="Q1199" s="11"/>
      <c r="R1199" s="11"/>
      <c r="S1199" s="141" t="s">
        <v>54</v>
      </c>
      <c r="T1199" s="167" t="s">
        <v>54</v>
      </c>
      <c r="U1199" s="168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 x14ac:dyDescent="0.45">
      <c r="A1200" s="54"/>
      <c r="B1200" s="174"/>
      <c r="C1200" s="177"/>
      <c r="D1200" s="174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67" t="s">
        <v>54</v>
      </c>
      <c r="M1200" s="168"/>
      <c r="N1200" s="10"/>
      <c r="O1200" s="11"/>
      <c r="P1200" s="11"/>
      <c r="Q1200" s="11"/>
      <c r="R1200" s="11"/>
      <c r="S1200" s="141" t="s">
        <v>54</v>
      </c>
      <c r="T1200" s="167" t="s">
        <v>54</v>
      </c>
      <c r="U1200" s="168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 x14ac:dyDescent="0.45">
      <c r="A1201" s="24"/>
      <c r="B1201" s="174"/>
      <c r="C1201" s="177"/>
      <c r="D1201" s="174"/>
      <c r="E1201" s="100" t="s">
        <v>56</v>
      </c>
      <c r="F1201" s="103">
        <f t="shared" ref="F1201:J1201" si="2200">F1199-F1200</f>
        <v>0</v>
      </c>
      <c r="G1201" s="103">
        <f t="shared" si="2200"/>
        <v>0</v>
      </c>
      <c r="H1201" s="103">
        <f t="shared" si="2200"/>
        <v>0</v>
      </c>
      <c r="I1201" s="103">
        <f t="shared" si="2200"/>
        <v>0</v>
      </c>
      <c r="J1201" s="103">
        <f t="shared" si="2200"/>
        <v>0</v>
      </c>
      <c r="K1201" s="12" t="s">
        <v>54</v>
      </c>
      <c r="L1201" s="169" t="s">
        <v>54</v>
      </c>
      <c r="M1201" s="170"/>
      <c r="N1201" s="103">
        <f t="shared" ref="N1201:R1201" si="2201">N1199-N1200</f>
        <v>0</v>
      </c>
      <c r="O1201" s="103">
        <f t="shared" si="2201"/>
        <v>0</v>
      </c>
      <c r="P1201" s="103">
        <f t="shared" si="2201"/>
        <v>0</v>
      </c>
      <c r="Q1201" s="103">
        <f t="shared" si="2201"/>
        <v>0</v>
      </c>
      <c r="R1201" s="103">
        <f t="shared" si="2201"/>
        <v>0</v>
      </c>
      <c r="S1201" s="12" t="s">
        <v>54</v>
      </c>
      <c r="T1201" s="169" t="s">
        <v>54</v>
      </c>
      <c r="U1201" s="170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 x14ac:dyDescent="0.45">
      <c r="A1202" s="25"/>
      <c r="B1202" s="175"/>
      <c r="C1202" s="178"/>
      <c r="D1202" s="175"/>
      <c r="E1202" s="100" t="s">
        <v>57</v>
      </c>
      <c r="F1202" s="104">
        <f t="shared" ref="F1202:J1202" si="2202">(F1199-F1200)*10</f>
        <v>0</v>
      </c>
      <c r="G1202" s="104">
        <f t="shared" si="2202"/>
        <v>0</v>
      </c>
      <c r="H1202" s="104">
        <f t="shared" si="2202"/>
        <v>0</v>
      </c>
      <c r="I1202" s="104">
        <f t="shared" si="2202"/>
        <v>0</v>
      </c>
      <c r="J1202" s="104">
        <f t="shared" si="2202"/>
        <v>0</v>
      </c>
      <c r="K1202" s="105">
        <f t="shared" ref="K1202" si="2203">IFERROR(AVERAGE(F1202:J1202)," ")</f>
        <v>0</v>
      </c>
      <c r="L1202" s="179" t="str">
        <f t="shared" ref="L1202" si="2204">IFERROR((1-((MAX(F1202:J1202)-MIN(F1202:J1202))/(2*AVERAGE(F1202:J1202))))*100," ")</f>
        <v xml:space="preserve"> </v>
      </c>
      <c r="M1202" s="180"/>
      <c r="N1202" s="104">
        <f t="shared" ref="N1202:R1202" si="2205">(N1199-N1200)*10</f>
        <v>0</v>
      </c>
      <c r="O1202" s="104">
        <f t="shared" si="2205"/>
        <v>0</v>
      </c>
      <c r="P1202" s="104">
        <f t="shared" si="2205"/>
        <v>0</v>
      </c>
      <c r="Q1202" s="104">
        <f t="shared" si="2205"/>
        <v>0</v>
      </c>
      <c r="R1202" s="104">
        <f t="shared" si="2205"/>
        <v>0</v>
      </c>
      <c r="S1202" s="105">
        <f t="shared" ref="S1202" si="2206">IFERROR(AVERAGE(N1202:R1202)," ")</f>
        <v>0</v>
      </c>
      <c r="T1202" s="171" t="str">
        <f t="shared" ref="T1202" si="2207">IFERROR((1-((MAX(N1202:R1202)-MIN(N1202:R1202))/(2*AVERAGE(N1202:R1202))))*100," ")</f>
        <v xml:space="preserve"> </v>
      </c>
      <c r="U1202" s="172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 x14ac:dyDescent="0.45">
      <c r="A1203" s="21"/>
      <c r="B1203" s="173"/>
      <c r="C1203" s="176"/>
      <c r="D1203" s="173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67" t="s">
        <v>54</v>
      </c>
      <c r="M1203" s="168"/>
      <c r="N1203" s="10"/>
      <c r="O1203" s="11"/>
      <c r="P1203" s="11"/>
      <c r="Q1203" s="11"/>
      <c r="R1203" s="11"/>
      <c r="S1203" s="141" t="s">
        <v>54</v>
      </c>
      <c r="T1203" s="167" t="s">
        <v>54</v>
      </c>
      <c r="U1203" s="168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 x14ac:dyDescent="0.45">
      <c r="A1204" s="54"/>
      <c r="B1204" s="174"/>
      <c r="C1204" s="177"/>
      <c r="D1204" s="174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67" t="s">
        <v>54</v>
      </c>
      <c r="M1204" s="168"/>
      <c r="N1204" s="10"/>
      <c r="O1204" s="11"/>
      <c r="P1204" s="11"/>
      <c r="Q1204" s="11"/>
      <c r="R1204" s="11"/>
      <c r="S1204" s="141" t="s">
        <v>54</v>
      </c>
      <c r="T1204" s="167" t="s">
        <v>54</v>
      </c>
      <c r="U1204" s="168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 x14ac:dyDescent="0.45">
      <c r="A1205" s="24"/>
      <c r="B1205" s="174"/>
      <c r="C1205" s="177"/>
      <c r="D1205" s="174"/>
      <c r="E1205" s="100" t="s">
        <v>56</v>
      </c>
      <c r="F1205" s="103">
        <f t="shared" ref="F1205:J1205" si="2208">F1203-F1204</f>
        <v>0</v>
      </c>
      <c r="G1205" s="103">
        <f t="shared" si="2208"/>
        <v>0</v>
      </c>
      <c r="H1205" s="103">
        <f t="shared" si="2208"/>
        <v>0</v>
      </c>
      <c r="I1205" s="103">
        <f t="shared" si="2208"/>
        <v>0</v>
      </c>
      <c r="J1205" s="103">
        <f t="shared" si="2208"/>
        <v>0</v>
      </c>
      <c r="K1205" s="12" t="s">
        <v>54</v>
      </c>
      <c r="L1205" s="169" t="s">
        <v>54</v>
      </c>
      <c r="M1205" s="170"/>
      <c r="N1205" s="103">
        <f t="shared" ref="N1205:R1205" si="2209">N1203-N1204</f>
        <v>0</v>
      </c>
      <c r="O1205" s="103">
        <f t="shared" si="2209"/>
        <v>0</v>
      </c>
      <c r="P1205" s="103">
        <f t="shared" si="2209"/>
        <v>0</v>
      </c>
      <c r="Q1205" s="103">
        <f t="shared" si="2209"/>
        <v>0</v>
      </c>
      <c r="R1205" s="103">
        <f t="shared" si="2209"/>
        <v>0</v>
      </c>
      <c r="S1205" s="12" t="s">
        <v>54</v>
      </c>
      <c r="T1205" s="169" t="s">
        <v>54</v>
      </c>
      <c r="U1205" s="170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 x14ac:dyDescent="0.45">
      <c r="A1206" s="25"/>
      <c r="B1206" s="175"/>
      <c r="C1206" s="178"/>
      <c r="D1206" s="175"/>
      <c r="E1206" s="100" t="s">
        <v>57</v>
      </c>
      <c r="F1206" s="104">
        <f t="shared" ref="F1206:J1206" si="2210">(F1203-F1204)*10</f>
        <v>0</v>
      </c>
      <c r="G1206" s="104">
        <f t="shared" si="2210"/>
        <v>0</v>
      </c>
      <c r="H1206" s="104">
        <f t="shared" si="2210"/>
        <v>0</v>
      </c>
      <c r="I1206" s="104">
        <f t="shared" si="2210"/>
        <v>0</v>
      </c>
      <c r="J1206" s="104">
        <f t="shared" si="2210"/>
        <v>0</v>
      </c>
      <c r="K1206" s="105">
        <f t="shared" ref="K1206" si="2211">IFERROR(AVERAGE(F1206:J1206)," ")</f>
        <v>0</v>
      </c>
      <c r="L1206" s="179" t="str">
        <f t="shared" ref="L1206" si="2212">IFERROR((1-((MAX(F1206:J1206)-MIN(F1206:J1206))/(2*AVERAGE(F1206:J1206))))*100," ")</f>
        <v xml:space="preserve"> </v>
      </c>
      <c r="M1206" s="180"/>
      <c r="N1206" s="104">
        <f t="shared" ref="N1206:R1206" si="2213">(N1203-N1204)*10</f>
        <v>0</v>
      </c>
      <c r="O1206" s="104">
        <f t="shared" si="2213"/>
        <v>0</v>
      </c>
      <c r="P1206" s="104">
        <f t="shared" si="2213"/>
        <v>0</v>
      </c>
      <c r="Q1206" s="104">
        <f t="shared" si="2213"/>
        <v>0</v>
      </c>
      <c r="R1206" s="104">
        <f t="shared" si="2213"/>
        <v>0</v>
      </c>
      <c r="S1206" s="105">
        <f t="shared" ref="S1206" si="2214">IFERROR(AVERAGE(N1206:R1206)," ")</f>
        <v>0</v>
      </c>
      <c r="T1206" s="171" t="str">
        <f t="shared" ref="T1206" si="2215">IFERROR((1-((MAX(N1206:R1206)-MIN(N1206:R1206))/(2*AVERAGE(N1206:R1206))))*100," ")</f>
        <v xml:space="preserve"> </v>
      </c>
      <c r="U1206" s="172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 x14ac:dyDescent="0.45">
      <c r="A1207" s="21"/>
      <c r="B1207" s="173"/>
      <c r="C1207" s="176"/>
      <c r="D1207" s="173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67" t="s">
        <v>54</v>
      </c>
      <c r="M1207" s="168"/>
      <c r="N1207" s="10"/>
      <c r="O1207" s="11"/>
      <c r="P1207" s="11"/>
      <c r="Q1207" s="11"/>
      <c r="R1207" s="11"/>
      <c r="S1207" s="141" t="s">
        <v>54</v>
      </c>
      <c r="T1207" s="167" t="s">
        <v>54</v>
      </c>
      <c r="U1207" s="168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 x14ac:dyDescent="0.45">
      <c r="A1208" s="54"/>
      <c r="B1208" s="174"/>
      <c r="C1208" s="177"/>
      <c r="D1208" s="174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67" t="s">
        <v>54</v>
      </c>
      <c r="M1208" s="168"/>
      <c r="N1208" s="10"/>
      <c r="O1208" s="11"/>
      <c r="P1208" s="11"/>
      <c r="Q1208" s="11"/>
      <c r="R1208" s="11"/>
      <c r="S1208" s="141" t="s">
        <v>54</v>
      </c>
      <c r="T1208" s="167" t="s">
        <v>54</v>
      </c>
      <c r="U1208" s="168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 x14ac:dyDescent="0.45">
      <c r="A1209" s="24"/>
      <c r="B1209" s="174"/>
      <c r="C1209" s="177"/>
      <c r="D1209" s="174"/>
      <c r="E1209" s="100" t="s">
        <v>56</v>
      </c>
      <c r="F1209" s="103">
        <f t="shared" ref="F1209:J1209" si="2216">F1207-F1208</f>
        <v>0</v>
      </c>
      <c r="G1209" s="103">
        <f t="shared" si="2216"/>
        <v>0</v>
      </c>
      <c r="H1209" s="103">
        <f t="shared" si="2216"/>
        <v>0</v>
      </c>
      <c r="I1209" s="103">
        <f t="shared" si="2216"/>
        <v>0</v>
      </c>
      <c r="J1209" s="103">
        <f t="shared" si="2216"/>
        <v>0</v>
      </c>
      <c r="K1209" s="12" t="s">
        <v>54</v>
      </c>
      <c r="L1209" s="169" t="s">
        <v>54</v>
      </c>
      <c r="M1209" s="170"/>
      <c r="N1209" s="103">
        <f t="shared" ref="N1209:R1209" si="2217">N1207-N1208</f>
        <v>0</v>
      </c>
      <c r="O1209" s="103">
        <f t="shared" si="2217"/>
        <v>0</v>
      </c>
      <c r="P1209" s="103">
        <f t="shared" si="2217"/>
        <v>0</v>
      </c>
      <c r="Q1209" s="103">
        <f t="shared" si="2217"/>
        <v>0</v>
      </c>
      <c r="R1209" s="103">
        <f t="shared" si="2217"/>
        <v>0</v>
      </c>
      <c r="S1209" s="12" t="s">
        <v>54</v>
      </c>
      <c r="T1209" s="169" t="s">
        <v>54</v>
      </c>
      <c r="U1209" s="170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 x14ac:dyDescent="0.45">
      <c r="A1210" s="25"/>
      <c r="B1210" s="175"/>
      <c r="C1210" s="178"/>
      <c r="D1210" s="175"/>
      <c r="E1210" s="100" t="s">
        <v>57</v>
      </c>
      <c r="F1210" s="104">
        <f t="shared" ref="F1210:J1210" si="2218">(F1207-F1208)*10</f>
        <v>0</v>
      </c>
      <c r="G1210" s="104">
        <f t="shared" si="2218"/>
        <v>0</v>
      </c>
      <c r="H1210" s="104">
        <f t="shared" si="2218"/>
        <v>0</v>
      </c>
      <c r="I1210" s="104">
        <f t="shared" si="2218"/>
        <v>0</v>
      </c>
      <c r="J1210" s="104">
        <f t="shared" si="2218"/>
        <v>0</v>
      </c>
      <c r="K1210" s="105">
        <f t="shared" ref="K1210" si="2219">IFERROR(AVERAGE(F1210:J1210)," ")</f>
        <v>0</v>
      </c>
      <c r="L1210" s="179" t="str">
        <f t="shared" ref="L1210" si="2220">IFERROR((1-((MAX(F1210:J1210)-MIN(F1210:J1210))/(2*AVERAGE(F1210:J1210))))*100," ")</f>
        <v xml:space="preserve"> </v>
      </c>
      <c r="M1210" s="180"/>
      <c r="N1210" s="104">
        <f t="shared" ref="N1210:R1210" si="2221">(N1207-N1208)*10</f>
        <v>0</v>
      </c>
      <c r="O1210" s="104">
        <f t="shared" si="2221"/>
        <v>0</v>
      </c>
      <c r="P1210" s="104">
        <f t="shared" si="2221"/>
        <v>0</v>
      </c>
      <c r="Q1210" s="104">
        <f t="shared" si="2221"/>
        <v>0</v>
      </c>
      <c r="R1210" s="104">
        <f t="shared" si="2221"/>
        <v>0</v>
      </c>
      <c r="S1210" s="105">
        <f t="shared" ref="S1210" si="2222">IFERROR(AVERAGE(N1210:R1210)," ")</f>
        <v>0</v>
      </c>
      <c r="T1210" s="171" t="str">
        <f t="shared" ref="T1210" si="2223">IFERROR((1-((MAX(N1210:R1210)-MIN(N1210:R1210))/(2*AVERAGE(N1210:R1210))))*100," ")</f>
        <v xml:space="preserve"> </v>
      </c>
      <c r="U1210" s="172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 x14ac:dyDescent="0.45">
      <c r="A1211" s="21"/>
      <c r="B1211" s="173"/>
      <c r="C1211" s="176"/>
      <c r="D1211" s="173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67" t="s">
        <v>54</v>
      </c>
      <c r="M1211" s="168"/>
      <c r="N1211" s="10"/>
      <c r="O1211" s="11"/>
      <c r="P1211" s="11"/>
      <c r="Q1211" s="11"/>
      <c r="R1211" s="11"/>
      <c r="S1211" s="141" t="s">
        <v>54</v>
      </c>
      <c r="T1211" s="167" t="s">
        <v>54</v>
      </c>
      <c r="U1211" s="168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 x14ac:dyDescent="0.45">
      <c r="A1212" s="54"/>
      <c r="B1212" s="174"/>
      <c r="C1212" s="177"/>
      <c r="D1212" s="174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67" t="s">
        <v>54</v>
      </c>
      <c r="M1212" s="168"/>
      <c r="N1212" s="10"/>
      <c r="O1212" s="11"/>
      <c r="P1212" s="11"/>
      <c r="Q1212" s="11"/>
      <c r="R1212" s="11"/>
      <c r="S1212" s="141" t="s">
        <v>54</v>
      </c>
      <c r="T1212" s="167" t="s">
        <v>54</v>
      </c>
      <c r="U1212" s="168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 x14ac:dyDescent="0.45">
      <c r="A1213" s="24"/>
      <c r="B1213" s="174"/>
      <c r="C1213" s="177"/>
      <c r="D1213" s="174"/>
      <c r="E1213" s="100" t="s">
        <v>56</v>
      </c>
      <c r="F1213" s="103">
        <f t="shared" ref="F1213:J1213" si="2224">F1211-F1212</f>
        <v>0</v>
      </c>
      <c r="G1213" s="103">
        <f t="shared" si="2224"/>
        <v>0</v>
      </c>
      <c r="H1213" s="103">
        <f t="shared" si="2224"/>
        <v>0</v>
      </c>
      <c r="I1213" s="103">
        <f t="shared" si="2224"/>
        <v>0</v>
      </c>
      <c r="J1213" s="103">
        <f t="shared" si="2224"/>
        <v>0</v>
      </c>
      <c r="K1213" s="12" t="s">
        <v>54</v>
      </c>
      <c r="L1213" s="169" t="s">
        <v>54</v>
      </c>
      <c r="M1213" s="170"/>
      <c r="N1213" s="103">
        <f t="shared" ref="N1213:R1213" si="2225">N1211-N1212</f>
        <v>0</v>
      </c>
      <c r="O1213" s="103">
        <f t="shared" si="2225"/>
        <v>0</v>
      </c>
      <c r="P1213" s="103">
        <f t="shared" si="2225"/>
        <v>0</v>
      </c>
      <c r="Q1213" s="103">
        <f t="shared" si="2225"/>
        <v>0</v>
      </c>
      <c r="R1213" s="103">
        <f t="shared" si="2225"/>
        <v>0</v>
      </c>
      <c r="S1213" s="12" t="s">
        <v>54</v>
      </c>
      <c r="T1213" s="169" t="s">
        <v>54</v>
      </c>
      <c r="U1213" s="170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 x14ac:dyDescent="0.45">
      <c r="A1214" s="25"/>
      <c r="B1214" s="175"/>
      <c r="C1214" s="178"/>
      <c r="D1214" s="175"/>
      <c r="E1214" s="100" t="s">
        <v>57</v>
      </c>
      <c r="F1214" s="104">
        <f t="shared" ref="F1214:J1214" si="2226">(F1211-F1212)*10</f>
        <v>0</v>
      </c>
      <c r="G1214" s="104">
        <f t="shared" si="2226"/>
        <v>0</v>
      </c>
      <c r="H1214" s="104">
        <f t="shared" si="2226"/>
        <v>0</v>
      </c>
      <c r="I1214" s="104">
        <f t="shared" si="2226"/>
        <v>0</v>
      </c>
      <c r="J1214" s="104">
        <f t="shared" si="2226"/>
        <v>0</v>
      </c>
      <c r="K1214" s="105">
        <f t="shared" ref="K1214" si="2227">IFERROR(AVERAGE(F1214:J1214)," ")</f>
        <v>0</v>
      </c>
      <c r="L1214" s="179" t="str">
        <f t="shared" ref="L1214" si="2228">IFERROR((1-((MAX(F1214:J1214)-MIN(F1214:J1214))/(2*AVERAGE(F1214:J1214))))*100," ")</f>
        <v xml:space="preserve"> </v>
      </c>
      <c r="M1214" s="180"/>
      <c r="N1214" s="104">
        <f t="shared" ref="N1214:R1214" si="2229">(N1211-N1212)*10</f>
        <v>0</v>
      </c>
      <c r="O1214" s="104">
        <f t="shared" si="2229"/>
        <v>0</v>
      </c>
      <c r="P1214" s="104">
        <f t="shared" si="2229"/>
        <v>0</v>
      </c>
      <c r="Q1214" s="104">
        <f t="shared" si="2229"/>
        <v>0</v>
      </c>
      <c r="R1214" s="104">
        <f t="shared" si="2229"/>
        <v>0</v>
      </c>
      <c r="S1214" s="105">
        <f t="shared" ref="S1214" si="2230">IFERROR(AVERAGE(N1214:R1214)," ")</f>
        <v>0</v>
      </c>
      <c r="T1214" s="171" t="str">
        <f t="shared" ref="T1214" si="2231">IFERROR((1-((MAX(N1214:R1214)-MIN(N1214:R1214))/(2*AVERAGE(N1214:R1214))))*100," ")</f>
        <v xml:space="preserve"> </v>
      </c>
      <c r="U1214" s="172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 x14ac:dyDescent="0.45">
      <c r="A1215" s="21"/>
      <c r="B1215" s="173"/>
      <c r="C1215" s="176"/>
      <c r="D1215" s="173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67" t="s">
        <v>54</v>
      </c>
      <c r="M1215" s="168"/>
      <c r="N1215" s="10"/>
      <c r="O1215" s="11"/>
      <c r="P1215" s="11"/>
      <c r="Q1215" s="11"/>
      <c r="R1215" s="11"/>
      <c r="S1215" s="141" t="s">
        <v>54</v>
      </c>
      <c r="T1215" s="167" t="s">
        <v>54</v>
      </c>
      <c r="U1215" s="168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 x14ac:dyDescent="0.45">
      <c r="A1216" s="54"/>
      <c r="B1216" s="174"/>
      <c r="C1216" s="177"/>
      <c r="D1216" s="174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67" t="s">
        <v>54</v>
      </c>
      <c r="M1216" s="168"/>
      <c r="N1216" s="10"/>
      <c r="O1216" s="11"/>
      <c r="P1216" s="11"/>
      <c r="Q1216" s="11"/>
      <c r="R1216" s="11"/>
      <c r="S1216" s="141" t="s">
        <v>54</v>
      </c>
      <c r="T1216" s="167" t="s">
        <v>54</v>
      </c>
      <c r="U1216" s="168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 x14ac:dyDescent="0.45">
      <c r="A1217" s="24"/>
      <c r="B1217" s="174"/>
      <c r="C1217" s="177"/>
      <c r="D1217" s="174"/>
      <c r="E1217" s="100" t="s">
        <v>56</v>
      </c>
      <c r="F1217" s="103">
        <f t="shared" ref="F1217:J1217" si="2232">F1215-F1216</f>
        <v>0</v>
      </c>
      <c r="G1217" s="103">
        <f t="shared" si="2232"/>
        <v>0</v>
      </c>
      <c r="H1217" s="103">
        <f t="shared" si="2232"/>
        <v>0</v>
      </c>
      <c r="I1217" s="103">
        <f t="shared" si="2232"/>
        <v>0</v>
      </c>
      <c r="J1217" s="103">
        <f t="shared" si="2232"/>
        <v>0</v>
      </c>
      <c r="K1217" s="12" t="s">
        <v>54</v>
      </c>
      <c r="L1217" s="169" t="s">
        <v>54</v>
      </c>
      <c r="M1217" s="170"/>
      <c r="N1217" s="103">
        <f t="shared" ref="N1217:R1217" si="2233">N1215-N1216</f>
        <v>0</v>
      </c>
      <c r="O1217" s="103">
        <f t="shared" si="2233"/>
        <v>0</v>
      </c>
      <c r="P1217" s="103">
        <f t="shared" si="2233"/>
        <v>0</v>
      </c>
      <c r="Q1217" s="103">
        <f t="shared" si="2233"/>
        <v>0</v>
      </c>
      <c r="R1217" s="103">
        <f t="shared" si="2233"/>
        <v>0</v>
      </c>
      <c r="S1217" s="12" t="s">
        <v>54</v>
      </c>
      <c r="T1217" s="169" t="s">
        <v>54</v>
      </c>
      <c r="U1217" s="170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 x14ac:dyDescent="0.45">
      <c r="A1218" s="25"/>
      <c r="B1218" s="175"/>
      <c r="C1218" s="178"/>
      <c r="D1218" s="175"/>
      <c r="E1218" s="100" t="s">
        <v>57</v>
      </c>
      <c r="F1218" s="104">
        <f t="shared" ref="F1218:J1218" si="2234">(F1215-F1216)*10</f>
        <v>0</v>
      </c>
      <c r="G1218" s="104">
        <f t="shared" si="2234"/>
        <v>0</v>
      </c>
      <c r="H1218" s="104">
        <f t="shared" si="2234"/>
        <v>0</v>
      </c>
      <c r="I1218" s="104">
        <f t="shared" si="2234"/>
        <v>0</v>
      </c>
      <c r="J1218" s="104">
        <f t="shared" si="2234"/>
        <v>0</v>
      </c>
      <c r="K1218" s="105">
        <f t="shared" ref="K1218" si="2235">IFERROR(AVERAGE(F1218:J1218)," ")</f>
        <v>0</v>
      </c>
      <c r="L1218" s="179" t="str">
        <f t="shared" ref="L1218" si="2236">IFERROR((1-((MAX(F1218:J1218)-MIN(F1218:J1218))/(2*AVERAGE(F1218:J1218))))*100," ")</f>
        <v xml:space="preserve"> </v>
      </c>
      <c r="M1218" s="180"/>
      <c r="N1218" s="104">
        <f t="shared" ref="N1218:R1218" si="2237">(N1215-N1216)*10</f>
        <v>0</v>
      </c>
      <c r="O1218" s="104">
        <f t="shared" si="2237"/>
        <v>0</v>
      </c>
      <c r="P1218" s="104">
        <f t="shared" si="2237"/>
        <v>0</v>
      </c>
      <c r="Q1218" s="104">
        <f t="shared" si="2237"/>
        <v>0</v>
      </c>
      <c r="R1218" s="104">
        <f t="shared" si="2237"/>
        <v>0</v>
      </c>
      <c r="S1218" s="105">
        <f t="shared" ref="S1218" si="2238">IFERROR(AVERAGE(N1218:R1218)," ")</f>
        <v>0</v>
      </c>
      <c r="T1218" s="171" t="str">
        <f t="shared" ref="T1218" si="2239">IFERROR((1-((MAX(N1218:R1218)-MIN(N1218:R1218))/(2*AVERAGE(N1218:R1218))))*100," ")</f>
        <v xml:space="preserve"> </v>
      </c>
      <c r="U1218" s="172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 x14ac:dyDescent="0.45">
      <c r="A1219" s="21"/>
      <c r="B1219" s="173"/>
      <c r="C1219" s="176"/>
      <c r="D1219" s="173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67" t="s">
        <v>54</v>
      </c>
      <c r="M1219" s="168"/>
      <c r="N1219" s="10"/>
      <c r="O1219" s="11"/>
      <c r="P1219" s="11"/>
      <c r="Q1219" s="11"/>
      <c r="R1219" s="11"/>
      <c r="S1219" s="141" t="s">
        <v>54</v>
      </c>
      <c r="T1219" s="167" t="s">
        <v>54</v>
      </c>
      <c r="U1219" s="168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 x14ac:dyDescent="0.45">
      <c r="A1220" s="54"/>
      <c r="B1220" s="174"/>
      <c r="C1220" s="177"/>
      <c r="D1220" s="174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67" t="s">
        <v>54</v>
      </c>
      <c r="M1220" s="168"/>
      <c r="N1220" s="10"/>
      <c r="O1220" s="11"/>
      <c r="P1220" s="11"/>
      <c r="Q1220" s="11"/>
      <c r="R1220" s="11"/>
      <c r="S1220" s="141" t="s">
        <v>54</v>
      </c>
      <c r="T1220" s="167" t="s">
        <v>54</v>
      </c>
      <c r="U1220" s="168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 x14ac:dyDescent="0.45">
      <c r="A1221" s="24"/>
      <c r="B1221" s="174"/>
      <c r="C1221" s="177"/>
      <c r="D1221" s="174"/>
      <c r="E1221" s="100" t="s">
        <v>56</v>
      </c>
      <c r="F1221" s="103">
        <f t="shared" ref="F1221:J1221" si="2240">F1219-F1220</f>
        <v>0</v>
      </c>
      <c r="G1221" s="103">
        <f t="shared" si="2240"/>
        <v>0</v>
      </c>
      <c r="H1221" s="103">
        <f t="shared" si="2240"/>
        <v>0</v>
      </c>
      <c r="I1221" s="103">
        <f t="shared" si="2240"/>
        <v>0</v>
      </c>
      <c r="J1221" s="103">
        <f t="shared" si="2240"/>
        <v>0</v>
      </c>
      <c r="K1221" s="12" t="s">
        <v>54</v>
      </c>
      <c r="L1221" s="169" t="s">
        <v>54</v>
      </c>
      <c r="M1221" s="170"/>
      <c r="N1221" s="103">
        <f t="shared" ref="N1221:R1221" si="2241">N1219-N1220</f>
        <v>0</v>
      </c>
      <c r="O1221" s="103">
        <f t="shared" si="2241"/>
        <v>0</v>
      </c>
      <c r="P1221" s="103">
        <f t="shared" si="2241"/>
        <v>0</v>
      </c>
      <c r="Q1221" s="103">
        <f t="shared" si="2241"/>
        <v>0</v>
      </c>
      <c r="R1221" s="103">
        <f t="shared" si="2241"/>
        <v>0</v>
      </c>
      <c r="S1221" s="12" t="s">
        <v>54</v>
      </c>
      <c r="T1221" s="169" t="s">
        <v>54</v>
      </c>
      <c r="U1221" s="170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 x14ac:dyDescent="0.45">
      <c r="A1222" s="25"/>
      <c r="B1222" s="175"/>
      <c r="C1222" s="178"/>
      <c r="D1222" s="175"/>
      <c r="E1222" s="100" t="s">
        <v>57</v>
      </c>
      <c r="F1222" s="104">
        <f t="shared" ref="F1222:J1222" si="2242">(F1219-F1220)*10</f>
        <v>0</v>
      </c>
      <c r="G1222" s="104">
        <f t="shared" si="2242"/>
        <v>0</v>
      </c>
      <c r="H1222" s="104">
        <f t="shared" si="2242"/>
        <v>0</v>
      </c>
      <c r="I1222" s="104">
        <f t="shared" si="2242"/>
        <v>0</v>
      </c>
      <c r="J1222" s="104">
        <f t="shared" si="2242"/>
        <v>0</v>
      </c>
      <c r="K1222" s="105">
        <f t="shared" ref="K1222" si="2243">IFERROR(AVERAGE(F1222:J1222)," ")</f>
        <v>0</v>
      </c>
      <c r="L1222" s="179" t="str">
        <f t="shared" ref="L1222" si="2244">IFERROR((1-((MAX(F1222:J1222)-MIN(F1222:J1222))/(2*AVERAGE(F1222:J1222))))*100," ")</f>
        <v xml:space="preserve"> </v>
      </c>
      <c r="M1222" s="180"/>
      <c r="N1222" s="104">
        <f t="shared" ref="N1222:R1222" si="2245">(N1219-N1220)*10</f>
        <v>0</v>
      </c>
      <c r="O1222" s="104">
        <f t="shared" si="2245"/>
        <v>0</v>
      </c>
      <c r="P1222" s="104">
        <f t="shared" si="2245"/>
        <v>0</v>
      </c>
      <c r="Q1222" s="104">
        <f t="shared" si="2245"/>
        <v>0</v>
      </c>
      <c r="R1222" s="104">
        <f t="shared" si="2245"/>
        <v>0</v>
      </c>
      <c r="S1222" s="105">
        <f t="shared" ref="S1222" si="2246">IFERROR(AVERAGE(N1222:R1222)," ")</f>
        <v>0</v>
      </c>
      <c r="T1222" s="171" t="str">
        <f t="shared" ref="T1222" si="2247">IFERROR((1-((MAX(N1222:R1222)-MIN(N1222:R1222))/(2*AVERAGE(N1222:R1222))))*100," ")</f>
        <v xml:space="preserve"> </v>
      </c>
      <c r="U1222" s="172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 x14ac:dyDescent="0.45">
      <c r="A1223" s="21"/>
      <c r="B1223" s="173"/>
      <c r="C1223" s="176"/>
      <c r="D1223" s="173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67" t="s">
        <v>54</v>
      </c>
      <c r="M1223" s="168"/>
      <c r="N1223" s="10"/>
      <c r="O1223" s="11"/>
      <c r="P1223" s="11"/>
      <c r="Q1223" s="11"/>
      <c r="R1223" s="11"/>
      <c r="S1223" s="141" t="s">
        <v>54</v>
      </c>
      <c r="T1223" s="167" t="s">
        <v>54</v>
      </c>
      <c r="U1223" s="168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 x14ac:dyDescent="0.45">
      <c r="A1224" s="54"/>
      <c r="B1224" s="174"/>
      <c r="C1224" s="177"/>
      <c r="D1224" s="174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67" t="s">
        <v>54</v>
      </c>
      <c r="M1224" s="168"/>
      <c r="N1224" s="10"/>
      <c r="O1224" s="11"/>
      <c r="P1224" s="11"/>
      <c r="Q1224" s="11"/>
      <c r="R1224" s="11"/>
      <c r="S1224" s="141" t="s">
        <v>54</v>
      </c>
      <c r="T1224" s="167" t="s">
        <v>54</v>
      </c>
      <c r="U1224" s="168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 x14ac:dyDescent="0.45">
      <c r="A1225" s="24"/>
      <c r="B1225" s="174"/>
      <c r="C1225" s="177"/>
      <c r="D1225" s="174"/>
      <c r="E1225" s="100" t="s">
        <v>56</v>
      </c>
      <c r="F1225" s="103">
        <f t="shared" ref="F1225:J1225" si="2248">F1223-F1224</f>
        <v>0</v>
      </c>
      <c r="G1225" s="103">
        <f t="shared" si="2248"/>
        <v>0</v>
      </c>
      <c r="H1225" s="103">
        <f t="shared" si="2248"/>
        <v>0</v>
      </c>
      <c r="I1225" s="103">
        <f t="shared" si="2248"/>
        <v>0</v>
      </c>
      <c r="J1225" s="103">
        <f t="shared" si="2248"/>
        <v>0</v>
      </c>
      <c r="K1225" s="12" t="s">
        <v>54</v>
      </c>
      <c r="L1225" s="169" t="s">
        <v>54</v>
      </c>
      <c r="M1225" s="170"/>
      <c r="N1225" s="103">
        <f t="shared" ref="N1225:R1225" si="2249">N1223-N1224</f>
        <v>0</v>
      </c>
      <c r="O1225" s="103">
        <f t="shared" si="2249"/>
        <v>0</v>
      </c>
      <c r="P1225" s="103">
        <f t="shared" si="2249"/>
        <v>0</v>
      </c>
      <c r="Q1225" s="103">
        <f t="shared" si="2249"/>
        <v>0</v>
      </c>
      <c r="R1225" s="103">
        <f t="shared" si="2249"/>
        <v>0</v>
      </c>
      <c r="S1225" s="12" t="s">
        <v>54</v>
      </c>
      <c r="T1225" s="169" t="s">
        <v>54</v>
      </c>
      <c r="U1225" s="170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 x14ac:dyDescent="0.45">
      <c r="A1226" s="25"/>
      <c r="B1226" s="175"/>
      <c r="C1226" s="178"/>
      <c r="D1226" s="175"/>
      <c r="E1226" s="100" t="s">
        <v>57</v>
      </c>
      <c r="F1226" s="104">
        <f t="shared" ref="F1226:J1226" si="2250">(F1223-F1224)*10</f>
        <v>0</v>
      </c>
      <c r="G1226" s="104">
        <f t="shared" si="2250"/>
        <v>0</v>
      </c>
      <c r="H1226" s="104">
        <f t="shared" si="2250"/>
        <v>0</v>
      </c>
      <c r="I1226" s="104">
        <f t="shared" si="2250"/>
        <v>0</v>
      </c>
      <c r="J1226" s="104">
        <f t="shared" si="2250"/>
        <v>0</v>
      </c>
      <c r="K1226" s="105">
        <f t="shared" ref="K1226" si="2251">IFERROR(AVERAGE(F1226:J1226)," ")</f>
        <v>0</v>
      </c>
      <c r="L1226" s="179" t="str">
        <f t="shared" ref="L1226" si="2252">IFERROR((1-((MAX(F1226:J1226)-MIN(F1226:J1226))/(2*AVERAGE(F1226:J1226))))*100," ")</f>
        <v xml:space="preserve"> </v>
      </c>
      <c r="M1226" s="180"/>
      <c r="N1226" s="104">
        <f t="shared" ref="N1226:R1226" si="2253">(N1223-N1224)*10</f>
        <v>0</v>
      </c>
      <c r="O1226" s="104">
        <f t="shared" si="2253"/>
        <v>0</v>
      </c>
      <c r="P1226" s="104">
        <f t="shared" si="2253"/>
        <v>0</v>
      </c>
      <c r="Q1226" s="104">
        <f t="shared" si="2253"/>
        <v>0</v>
      </c>
      <c r="R1226" s="104">
        <f t="shared" si="2253"/>
        <v>0</v>
      </c>
      <c r="S1226" s="105">
        <f t="shared" ref="S1226" si="2254">IFERROR(AVERAGE(N1226:R1226)," ")</f>
        <v>0</v>
      </c>
      <c r="T1226" s="171" t="str">
        <f t="shared" ref="T1226" si="2255">IFERROR((1-((MAX(N1226:R1226)-MIN(N1226:R1226))/(2*AVERAGE(N1226:R1226))))*100," ")</f>
        <v xml:space="preserve"> </v>
      </c>
      <c r="U1226" s="172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 x14ac:dyDescent="0.45">
      <c r="A1227" s="21"/>
      <c r="B1227" s="173"/>
      <c r="C1227" s="176"/>
      <c r="D1227" s="173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67" t="s">
        <v>54</v>
      </c>
      <c r="M1227" s="168"/>
      <c r="N1227" s="10"/>
      <c r="O1227" s="11"/>
      <c r="P1227" s="11"/>
      <c r="Q1227" s="11"/>
      <c r="R1227" s="11"/>
      <c r="S1227" s="141" t="s">
        <v>54</v>
      </c>
      <c r="T1227" s="167" t="s">
        <v>54</v>
      </c>
      <c r="U1227" s="168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 x14ac:dyDescent="0.45">
      <c r="A1228" s="54"/>
      <c r="B1228" s="174"/>
      <c r="C1228" s="177"/>
      <c r="D1228" s="174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67" t="s">
        <v>54</v>
      </c>
      <c r="M1228" s="168"/>
      <c r="N1228" s="10"/>
      <c r="O1228" s="11"/>
      <c r="P1228" s="11"/>
      <c r="Q1228" s="11"/>
      <c r="R1228" s="11"/>
      <c r="S1228" s="141" t="s">
        <v>54</v>
      </c>
      <c r="T1228" s="167" t="s">
        <v>54</v>
      </c>
      <c r="U1228" s="168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 x14ac:dyDescent="0.45">
      <c r="A1229" s="24"/>
      <c r="B1229" s="174"/>
      <c r="C1229" s="177"/>
      <c r="D1229" s="174"/>
      <c r="E1229" s="100" t="s">
        <v>56</v>
      </c>
      <c r="F1229" s="103">
        <f t="shared" ref="F1229:J1229" si="2256">F1227-F1228</f>
        <v>0</v>
      </c>
      <c r="G1229" s="103">
        <f t="shared" si="2256"/>
        <v>0</v>
      </c>
      <c r="H1229" s="103">
        <f t="shared" si="2256"/>
        <v>0</v>
      </c>
      <c r="I1229" s="103">
        <f t="shared" si="2256"/>
        <v>0</v>
      </c>
      <c r="J1229" s="103">
        <f t="shared" si="2256"/>
        <v>0</v>
      </c>
      <c r="K1229" s="12" t="s">
        <v>54</v>
      </c>
      <c r="L1229" s="169" t="s">
        <v>54</v>
      </c>
      <c r="M1229" s="170"/>
      <c r="N1229" s="103">
        <f t="shared" ref="N1229:R1229" si="2257">N1227-N1228</f>
        <v>0</v>
      </c>
      <c r="O1229" s="103">
        <f t="shared" si="2257"/>
        <v>0</v>
      </c>
      <c r="P1229" s="103">
        <f t="shared" si="2257"/>
        <v>0</v>
      </c>
      <c r="Q1229" s="103">
        <f t="shared" si="2257"/>
        <v>0</v>
      </c>
      <c r="R1229" s="103">
        <f t="shared" si="2257"/>
        <v>0</v>
      </c>
      <c r="S1229" s="12" t="s">
        <v>54</v>
      </c>
      <c r="T1229" s="169" t="s">
        <v>54</v>
      </c>
      <c r="U1229" s="170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 x14ac:dyDescent="0.45">
      <c r="A1230" s="25"/>
      <c r="B1230" s="175"/>
      <c r="C1230" s="178"/>
      <c r="D1230" s="175"/>
      <c r="E1230" s="100" t="s">
        <v>57</v>
      </c>
      <c r="F1230" s="104">
        <f t="shared" ref="F1230:J1230" si="2258">(F1227-F1228)*10</f>
        <v>0</v>
      </c>
      <c r="G1230" s="104">
        <f t="shared" si="2258"/>
        <v>0</v>
      </c>
      <c r="H1230" s="104">
        <f t="shared" si="2258"/>
        <v>0</v>
      </c>
      <c r="I1230" s="104">
        <f t="shared" si="2258"/>
        <v>0</v>
      </c>
      <c r="J1230" s="104">
        <f t="shared" si="2258"/>
        <v>0</v>
      </c>
      <c r="K1230" s="105">
        <f t="shared" ref="K1230" si="2259">IFERROR(AVERAGE(F1230:J1230)," ")</f>
        <v>0</v>
      </c>
      <c r="L1230" s="179" t="str">
        <f t="shared" ref="L1230" si="2260">IFERROR((1-((MAX(F1230:J1230)-MIN(F1230:J1230))/(2*AVERAGE(F1230:J1230))))*100," ")</f>
        <v xml:space="preserve"> </v>
      </c>
      <c r="M1230" s="180"/>
      <c r="N1230" s="104">
        <f t="shared" ref="N1230:R1230" si="2261">(N1227-N1228)*10</f>
        <v>0</v>
      </c>
      <c r="O1230" s="104">
        <f t="shared" si="2261"/>
        <v>0</v>
      </c>
      <c r="P1230" s="104">
        <f t="shared" si="2261"/>
        <v>0</v>
      </c>
      <c r="Q1230" s="104">
        <f t="shared" si="2261"/>
        <v>0</v>
      </c>
      <c r="R1230" s="104">
        <f t="shared" si="2261"/>
        <v>0</v>
      </c>
      <c r="S1230" s="105">
        <f t="shared" ref="S1230" si="2262">IFERROR(AVERAGE(N1230:R1230)," ")</f>
        <v>0</v>
      </c>
      <c r="T1230" s="171" t="str">
        <f t="shared" ref="T1230" si="2263">IFERROR((1-((MAX(N1230:R1230)-MIN(N1230:R1230))/(2*AVERAGE(N1230:R1230))))*100," ")</f>
        <v xml:space="preserve"> </v>
      </c>
      <c r="U1230" s="172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 x14ac:dyDescent="0.45">
      <c r="A1231" s="21"/>
      <c r="B1231" s="173"/>
      <c r="C1231" s="176"/>
      <c r="D1231" s="173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67" t="s">
        <v>54</v>
      </c>
      <c r="M1231" s="168"/>
      <c r="N1231" s="10"/>
      <c r="O1231" s="11"/>
      <c r="P1231" s="11"/>
      <c r="Q1231" s="11"/>
      <c r="R1231" s="11"/>
      <c r="S1231" s="141" t="s">
        <v>54</v>
      </c>
      <c r="T1231" s="167" t="s">
        <v>54</v>
      </c>
      <c r="U1231" s="168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 x14ac:dyDescent="0.45">
      <c r="A1232" s="54"/>
      <c r="B1232" s="174"/>
      <c r="C1232" s="177"/>
      <c r="D1232" s="174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67" t="s">
        <v>54</v>
      </c>
      <c r="M1232" s="168"/>
      <c r="N1232" s="10"/>
      <c r="O1232" s="11"/>
      <c r="P1232" s="11"/>
      <c r="Q1232" s="11"/>
      <c r="R1232" s="11"/>
      <c r="S1232" s="141" t="s">
        <v>54</v>
      </c>
      <c r="T1232" s="167" t="s">
        <v>54</v>
      </c>
      <c r="U1232" s="168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 x14ac:dyDescent="0.45">
      <c r="A1233" s="24"/>
      <c r="B1233" s="174"/>
      <c r="C1233" s="177"/>
      <c r="D1233" s="174"/>
      <c r="E1233" s="100" t="s">
        <v>56</v>
      </c>
      <c r="F1233" s="103">
        <f t="shared" ref="F1233:J1233" si="2264">F1231-F1232</f>
        <v>0</v>
      </c>
      <c r="G1233" s="103">
        <f t="shared" si="2264"/>
        <v>0</v>
      </c>
      <c r="H1233" s="103">
        <f t="shared" si="2264"/>
        <v>0</v>
      </c>
      <c r="I1233" s="103">
        <f t="shared" si="2264"/>
        <v>0</v>
      </c>
      <c r="J1233" s="103">
        <f t="shared" si="2264"/>
        <v>0</v>
      </c>
      <c r="K1233" s="12" t="s">
        <v>54</v>
      </c>
      <c r="L1233" s="169" t="s">
        <v>54</v>
      </c>
      <c r="M1233" s="170"/>
      <c r="N1233" s="103">
        <f t="shared" ref="N1233:R1233" si="2265">N1231-N1232</f>
        <v>0</v>
      </c>
      <c r="O1233" s="103">
        <f t="shared" si="2265"/>
        <v>0</v>
      </c>
      <c r="P1233" s="103">
        <f t="shared" si="2265"/>
        <v>0</v>
      </c>
      <c r="Q1233" s="103">
        <f t="shared" si="2265"/>
        <v>0</v>
      </c>
      <c r="R1233" s="103">
        <f t="shared" si="2265"/>
        <v>0</v>
      </c>
      <c r="S1233" s="12" t="s">
        <v>54</v>
      </c>
      <c r="T1233" s="169" t="s">
        <v>54</v>
      </c>
      <c r="U1233" s="170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 x14ac:dyDescent="0.45">
      <c r="A1234" s="25"/>
      <c r="B1234" s="175"/>
      <c r="C1234" s="178"/>
      <c r="D1234" s="175"/>
      <c r="E1234" s="100" t="s">
        <v>57</v>
      </c>
      <c r="F1234" s="104">
        <f t="shared" ref="F1234:J1234" si="2266">(F1231-F1232)*10</f>
        <v>0</v>
      </c>
      <c r="G1234" s="104">
        <f t="shared" si="2266"/>
        <v>0</v>
      </c>
      <c r="H1234" s="104">
        <f t="shared" si="2266"/>
        <v>0</v>
      </c>
      <c r="I1234" s="104">
        <f t="shared" si="2266"/>
        <v>0</v>
      </c>
      <c r="J1234" s="104">
        <f t="shared" si="2266"/>
        <v>0</v>
      </c>
      <c r="K1234" s="105">
        <f t="shared" ref="K1234" si="2267">IFERROR(AVERAGE(F1234:J1234)," ")</f>
        <v>0</v>
      </c>
      <c r="L1234" s="179" t="str">
        <f t="shared" ref="L1234" si="2268">IFERROR((1-((MAX(F1234:J1234)-MIN(F1234:J1234))/(2*AVERAGE(F1234:J1234))))*100," ")</f>
        <v xml:space="preserve"> </v>
      </c>
      <c r="M1234" s="180"/>
      <c r="N1234" s="104">
        <f t="shared" ref="N1234:R1234" si="2269">(N1231-N1232)*10</f>
        <v>0</v>
      </c>
      <c r="O1234" s="104">
        <f t="shared" si="2269"/>
        <v>0</v>
      </c>
      <c r="P1234" s="104">
        <f t="shared" si="2269"/>
        <v>0</v>
      </c>
      <c r="Q1234" s="104">
        <f t="shared" si="2269"/>
        <v>0</v>
      </c>
      <c r="R1234" s="104">
        <f t="shared" si="2269"/>
        <v>0</v>
      </c>
      <c r="S1234" s="105">
        <f t="shared" ref="S1234" si="2270">IFERROR(AVERAGE(N1234:R1234)," ")</f>
        <v>0</v>
      </c>
      <c r="T1234" s="171" t="str">
        <f t="shared" ref="T1234" si="2271">IFERROR((1-((MAX(N1234:R1234)-MIN(N1234:R1234))/(2*AVERAGE(N1234:R1234))))*100," ")</f>
        <v xml:space="preserve"> </v>
      </c>
      <c r="U1234" s="172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 x14ac:dyDescent="0.45">
      <c r="A1235" s="21"/>
      <c r="B1235" s="173"/>
      <c r="C1235" s="176"/>
      <c r="D1235" s="173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67" t="s">
        <v>54</v>
      </c>
      <c r="M1235" s="168"/>
      <c r="N1235" s="10"/>
      <c r="O1235" s="11"/>
      <c r="P1235" s="11"/>
      <c r="Q1235" s="11"/>
      <c r="R1235" s="11"/>
      <c r="S1235" s="141" t="s">
        <v>54</v>
      </c>
      <c r="T1235" s="167" t="s">
        <v>54</v>
      </c>
      <c r="U1235" s="168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 x14ac:dyDescent="0.45">
      <c r="A1236" s="54"/>
      <c r="B1236" s="174"/>
      <c r="C1236" s="177"/>
      <c r="D1236" s="174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67" t="s">
        <v>54</v>
      </c>
      <c r="M1236" s="168"/>
      <c r="N1236" s="10"/>
      <c r="O1236" s="11"/>
      <c r="P1236" s="11"/>
      <c r="Q1236" s="11"/>
      <c r="R1236" s="11"/>
      <c r="S1236" s="141" t="s">
        <v>54</v>
      </c>
      <c r="T1236" s="167" t="s">
        <v>54</v>
      </c>
      <c r="U1236" s="168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 x14ac:dyDescent="0.45">
      <c r="A1237" s="24"/>
      <c r="B1237" s="174"/>
      <c r="C1237" s="177"/>
      <c r="D1237" s="174"/>
      <c r="E1237" s="100" t="s">
        <v>56</v>
      </c>
      <c r="F1237" s="103">
        <f t="shared" ref="F1237:J1237" si="2272">F1235-F1236</f>
        <v>0</v>
      </c>
      <c r="G1237" s="103">
        <f t="shared" si="2272"/>
        <v>0</v>
      </c>
      <c r="H1237" s="103">
        <f t="shared" si="2272"/>
        <v>0</v>
      </c>
      <c r="I1237" s="103">
        <f t="shared" si="2272"/>
        <v>0</v>
      </c>
      <c r="J1237" s="103">
        <f t="shared" si="2272"/>
        <v>0</v>
      </c>
      <c r="K1237" s="12" t="s">
        <v>54</v>
      </c>
      <c r="L1237" s="169" t="s">
        <v>54</v>
      </c>
      <c r="M1237" s="170"/>
      <c r="N1237" s="103">
        <f t="shared" ref="N1237:R1237" si="2273">N1235-N1236</f>
        <v>0</v>
      </c>
      <c r="O1237" s="103">
        <f t="shared" si="2273"/>
        <v>0</v>
      </c>
      <c r="P1237" s="103">
        <f t="shared" si="2273"/>
        <v>0</v>
      </c>
      <c r="Q1237" s="103">
        <f t="shared" si="2273"/>
        <v>0</v>
      </c>
      <c r="R1237" s="103">
        <f t="shared" si="2273"/>
        <v>0</v>
      </c>
      <c r="S1237" s="12" t="s">
        <v>54</v>
      </c>
      <c r="T1237" s="169" t="s">
        <v>54</v>
      </c>
      <c r="U1237" s="170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 x14ac:dyDescent="0.45">
      <c r="A1238" s="25"/>
      <c r="B1238" s="175"/>
      <c r="C1238" s="178"/>
      <c r="D1238" s="175"/>
      <c r="E1238" s="100" t="s">
        <v>57</v>
      </c>
      <c r="F1238" s="104">
        <f t="shared" ref="F1238:J1238" si="2274">(F1235-F1236)*10</f>
        <v>0</v>
      </c>
      <c r="G1238" s="104">
        <f t="shared" si="2274"/>
        <v>0</v>
      </c>
      <c r="H1238" s="104">
        <f t="shared" si="2274"/>
        <v>0</v>
      </c>
      <c r="I1238" s="104">
        <f t="shared" si="2274"/>
        <v>0</v>
      </c>
      <c r="J1238" s="104">
        <f t="shared" si="2274"/>
        <v>0</v>
      </c>
      <c r="K1238" s="105">
        <f t="shared" ref="K1238" si="2275">IFERROR(AVERAGE(F1238:J1238)," ")</f>
        <v>0</v>
      </c>
      <c r="L1238" s="179" t="str">
        <f t="shared" ref="L1238" si="2276">IFERROR((1-((MAX(F1238:J1238)-MIN(F1238:J1238))/(2*AVERAGE(F1238:J1238))))*100," ")</f>
        <v xml:space="preserve"> </v>
      </c>
      <c r="M1238" s="180"/>
      <c r="N1238" s="104">
        <f t="shared" ref="N1238:R1238" si="2277">(N1235-N1236)*10</f>
        <v>0</v>
      </c>
      <c r="O1238" s="104">
        <f t="shared" si="2277"/>
        <v>0</v>
      </c>
      <c r="P1238" s="104">
        <f t="shared" si="2277"/>
        <v>0</v>
      </c>
      <c r="Q1238" s="104">
        <f t="shared" si="2277"/>
        <v>0</v>
      </c>
      <c r="R1238" s="104">
        <f t="shared" si="2277"/>
        <v>0</v>
      </c>
      <c r="S1238" s="105">
        <f t="shared" ref="S1238" si="2278">IFERROR(AVERAGE(N1238:R1238)," ")</f>
        <v>0</v>
      </c>
      <c r="T1238" s="171" t="str">
        <f t="shared" ref="T1238" si="2279">IFERROR((1-((MAX(N1238:R1238)-MIN(N1238:R1238))/(2*AVERAGE(N1238:R1238))))*100," ")</f>
        <v xml:space="preserve"> </v>
      </c>
      <c r="U1238" s="172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 x14ac:dyDescent="0.45">
      <c r="A1239" s="21"/>
      <c r="B1239" s="173"/>
      <c r="C1239" s="176"/>
      <c r="D1239" s="173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67" t="s">
        <v>54</v>
      </c>
      <c r="M1239" s="168"/>
      <c r="N1239" s="10"/>
      <c r="O1239" s="11"/>
      <c r="P1239" s="11"/>
      <c r="Q1239" s="11"/>
      <c r="R1239" s="11"/>
      <c r="S1239" s="141" t="s">
        <v>54</v>
      </c>
      <c r="T1239" s="167" t="s">
        <v>54</v>
      </c>
      <c r="U1239" s="168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 x14ac:dyDescent="0.45">
      <c r="A1240" s="54"/>
      <c r="B1240" s="174"/>
      <c r="C1240" s="177"/>
      <c r="D1240" s="174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67" t="s">
        <v>54</v>
      </c>
      <c r="M1240" s="168"/>
      <c r="N1240" s="10"/>
      <c r="O1240" s="11"/>
      <c r="P1240" s="11"/>
      <c r="Q1240" s="11"/>
      <c r="R1240" s="11"/>
      <c r="S1240" s="141" t="s">
        <v>54</v>
      </c>
      <c r="T1240" s="167" t="s">
        <v>54</v>
      </c>
      <c r="U1240" s="168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 x14ac:dyDescent="0.45">
      <c r="A1241" s="24"/>
      <c r="B1241" s="174"/>
      <c r="C1241" s="177"/>
      <c r="D1241" s="174"/>
      <c r="E1241" s="100" t="s">
        <v>56</v>
      </c>
      <c r="F1241" s="103">
        <f t="shared" ref="F1241:J1241" si="2280">F1239-F1240</f>
        <v>0</v>
      </c>
      <c r="G1241" s="103">
        <f t="shared" si="2280"/>
        <v>0</v>
      </c>
      <c r="H1241" s="103">
        <f t="shared" si="2280"/>
        <v>0</v>
      </c>
      <c r="I1241" s="103">
        <f t="shared" si="2280"/>
        <v>0</v>
      </c>
      <c r="J1241" s="103">
        <f t="shared" si="2280"/>
        <v>0</v>
      </c>
      <c r="K1241" s="12" t="s">
        <v>54</v>
      </c>
      <c r="L1241" s="169" t="s">
        <v>54</v>
      </c>
      <c r="M1241" s="170"/>
      <c r="N1241" s="103">
        <f t="shared" ref="N1241:R1241" si="2281">N1239-N1240</f>
        <v>0</v>
      </c>
      <c r="O1241" s="103">
        <f t="shared" si="2281"/>
        <v>0</v>
      </c>
      <c r="P1241" s="103">
        <f t="shared" si="2281"/>
        <v>0</v>
      </c>
      <c r="Q1241" s="103">
        <f t="shared" si="2281"/>
        <v>0</v>
      </c>
      <c r="R1241" s="103">
        <f t="shared" si="2281"/>
        <v>0</v>
      </c>
      <c r="S1241" s="12" t="s">
        <v>54</v>
      </c>
      <c r="T1241" s="169" t="s">
        <v>54</v>
      </c>
      <c r="U1241" s="170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 x14ac:dyDescent="0.45">
      <c r="A1242" s="25"/>
      <c r="B1242" s="175"/>
      <c r="C1242" s="178"/>
      <c r="D1242" s="175"/>
      <c r="E1242" s="100" t="s">
        <v>57</v>
      </c>
      <c r="F1242" s="104">
        <f t="shared" ref="F1242:J1242" si="2282">(F1239-F1240)*10</f>
        <v>0</v>
      </c>
      <c r="G1242" s="104">
        <f t="shared" si="2282"/>
        <v>0</v>
      </c>
      <c r="H1242" s="104">
        <f t="shared" si="2282"/>
        <v>0</v>
      </c>
      <c r="I1242" s="104">
        <f t="shared" si="2282"/>
        <v>0</v>
      </c>
      <c r="J1242" s="104">
        <f t="shared" si="2282"/>
        <v>0</v>
      </c>
      <c r="K1242" s="105">
        <f t="shared" ref="K1242" si="2283">IFERROR(AVERAGE(F1242:J1242)," ")</f>
        <v>0</v>
      </c>
      <c r="L1242" s="179" t="str">
        <f t="shared" ref="L1242" si="2284">IFERROR((1-((MAX(F1242:J1242)-MIN(F1242:J1242))/(2*AVERAGE(F1242:J1242))))*100," ")</f>
        <v xml:space="preserve"> </v>
      </c>
      <c r="M1242" s="180"/>
      <c r="N1242" s="104">
        <f t="shared" ref="N1242:R1242" si="2285">(N1239-N1240)*10</f>
        <v>0</v>
      </c>
      <c r="O1242" s="104">
        <f t="shared" si="2285"/>
        <v>0</v>
      </c>
      <c r="P1242" s="104">
        <f t="shared" si="2285"/>
        <v>0</v>
      </c>
      <c r="Q1242" s="104">
        <f t="shared" si="2285"/>
        <v>0</v>
      </c>
      <c r="R1242" s="104">
        <f t="shared" si="2285"/>
        <v>0</v>
      </c>
      <c r="S1242" s="105">
        <f t="shared" ref="S1242" si="2286">IFERROR(AVERAGE(N1242:R1242)," ")</f>
        <v>0</v>
      </c>
      <c r="T1242" s="171" t="str">
        <f t="shared" ref="T1242" si="2287">IFERROR((1-((MAX(N1242:R1242)-MIN(N1242:R1242))/(2*AVERAGE(N1242:R1242))))*100," ")</f>
        <v xml:space="preserve"> </v>
      </c>
      <c r="U1242" s="172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 x14ac:dyDescent="0.45">
      <c r="A1243" s="21"/>
      <c r="B1243" s="173"/>
      <c r="C1243" s="176"/>
      <c r="D1243" s="173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67" t="s">
        <v>54</v>
      </c>
      <c r="M1243" s="168"/>
      <c r="N1243" s="10"/>
      <c r="O1243" s="11"/>
      <c r="P1243" s="11"/>
      <c r="Q1243" s="11"/>
      <c r="R1243" s="11"/>
      <c r="S1243" s="141" t="s">
        <v>54</v>
      </c>
      <c r="T1243" s="167" t="s">
        <v>54</v>
      </c>
      <c r="U1243" s="168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 x14ac:dyDescent="0.45">
      <c r="A1244" s="54"/>
      <c r="B1244" s="174"/>
      <c r="C1244" s="177"/>
      <c r="D1244" s="174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67" t="s">
        <v>54</v>
      </c>
      <c r="M1244" s="168"/>
      <c r="N1244" s="10"/>
      <c r="O1244" s="11"/>
      <c r="P1244" s="11"/>
      <c r="Q1244" s="11"/>
      <c r="R1244" s="11"/>
      <c r="S1244" s="141" t="s">
        <v>54</v>
      </c>
      <c r="T1244" s="167" t="s">
        <v>54</v>
      </c>
      <c r="U1244" s="168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 x14ac:dyDescent="0.45">
      <c r="A1245" s="24"/>
      <c r="B1245" s="174"/>
      <c r="C1245" s="177"/>
      <c r="D1245" s="174"/>
      <c r="E1245" s="100" t="s">
        <v>56</v>
      </c>
      <c r="F1245" s="103">
        <f t="shared" ref="F1245:J1245" si="2288">F1243-F1244</f>
        <v>0</v>
      </c>
      <c r="G1245" s="103">
        <f t="shared" si="2288"/>
        <v>0</v>
      </c>
      <c r="H1245" s="103">
        <f t="shared" si="2288"/>
        <v>0</v>
      </c>
      <c r="I1245" s="103">
        <f t="shared" si="2288"/>
        <v>0</v>
      </c>
      <c r="J1245" s="103">
        <f t="shared" si="2288"/>
        <v>0</v>
      </c>
      <c r="K1245" s="12" t="s">
        <v>54</v>
      </c>
      <c r="L1245" s="169" t="s">
        <v>54</v>
      </c>
      <c r="M1245" s="170"/>
      <c r="N1245" s="103">
        <f t="shared" ref="N1245:R1245" si="2289">N1243-N1244</f>
        <v>0</v>
      </c>
      <c r="O1245" s="103">
        <f t="shared" si="2289"/>
        <v>0</v>
      </c>
      <c r="P1245" s="103">
        <f t="shared" si="2289"/>
        <v>0</v>
      </c>
      <c r="Q1245" s="103">
        <f t="shared" si="2289"/>
        <v>0</v>
      </c>
      <c r="R1245" s="103">
        <f t="shared" si="2289"/>
        <v>0</v>
      </c>
      <c r="S1245" s="12" t="s">
        <v>54</v>
      </c>
      <c r="T1245" s="169" t="s">
        <v>54</v>
      </c>
      <c r="U1245" s="170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 x14ac:dyDescent="0.45">
      <c r="A1246" s="25"/>
      <c r="B1246" s="175"/>
      <c r="C1246" s="178"/>
      <c r="D1246" s="175"/>
      <c r="E1246" s="100" t="s">
        <v>57</v>
      </c>
      <c r="F1246" s="104">
        <f t="shared" ref="F1246:J1246" si="2290">(F1243-F1244)*10</f>
        <v>0</v>
      </c>
      <c r="G1246" s="104">
        <f t="shared" si="2290"/>
        <v>0</v>
      </c>
      <c r="H1246" s="104">
        <f t="shared" si="2290"/>
        <v>0</v>
      </c>
      <c r="I1246" s="104">
        <f t="shared" si="2290"/>
        <v>0</v>
      </c>
      <c r="J1246" s="104">
        <f t="shared" si="2290"/>
        <v>0</v>
      </c>
      <c r="K1246" s="105">
        <f t="shared" ref="K1246" si="2291">IFERROR(AVERAGE(F1246:J1246)," ")</f>
        <v>0</v>
      </c>
      <c r="L1246" s="179" t="str">
        <f t="shared" ref="L1246" si="2292">IFERROR((1-((MAX(F1246:J1246)-MIN(F1246:J1246))/(2*AVERAGE(F1246:J1246))))*100," ")</f>
        <v xml:space="preserve"> </v>
      </c>
      <c r="M1246" s="180"/>
      <c r="N1246" s="104">
        <f t="shared" ref="N1246:R1246" si="2293">(N1243-N1244)*10</f>
        <v>0</v>
      </c>
      <c r="O1246" s="104">
        <f t="shared" si="2293"/>
        <v>0</v>
      </c>
      <c r="P1246" s="104">
        <f t="shared" si="2293"/>
        <v>0</v>
      </c>
      <c r="Q1246" s="104">
        <f t="shared" si="2293"/>
        <v>0</v>
      </c>
      <c r="R1246" s="104">
        <f t="shared" si="2293"/>
        <v>0</v>
      </c>
      <c r="S1246" s="105">
        <f t="shared" ref="S1246" si="2294">IFERROR(AVERAGE(N1246:R1246)," ")</f>
        <v>0</v>
      </c>
      <c r="T1246" s="171" t="str">
        <f t="shared" ref="T1246" si="2295">IFERROR((1-((MAX(N1246:R1246)-MIN(N1246:R1246))/(2*AVERAGE(N1246:R1246))))*100," ")</f>
        <v xml:space="preserve"> </v>
      </c>
      <c r="U1246" s="172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 x14ac:dyDescent="0.45">
      <c r="A1247" s="21"/>
      <c r="B1247" s="173"/>
      <c r="C1247" s="176"/>
      <c r="D1247" s="173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67" t="s">
        <v>54</v>
      </c>
      <c r="M1247" s="168"/>
      <c r="N1247" s="10"/>
      <c r="O1247" s="11"/>
      <c r="P1247" s="11"/>
      <c r="Q1247" s="11"/>
      <c r="R1247" s="11"/>
      <c r="S1247" s="141" t="s">
        <v>54</v>
      </c>
      <c r="T1247" s="167" t="s">
        <v>54</v>
      </c>
      <c r="U1247" s="168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 x14ac:dyDescent="0.45">
      <c r="A1248" s="54"/>
      <c r="B1248" s="174"/>
      <c r="C1248" s="177"/>
      <c r="D1248" s="174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67" t="s">
        <v>54</v>
      </c>
      <c r="M1248" s="168"/>
      <c r="N1248" s="10"/>
      <c r="O1248" s="11"/>
      <c r="P1248" s="11"/>
      <c r="Q1248" s="11"/>
      <c r="R1248" s="11"/>
      <c r="S1248" s="141" t="s">
        <v>54</v>
      </c>
      <c r="T1248" s="167" t="s">
        <v>54</v>
      </c>
      <c r="U1248" s="168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 x14ac:dyDescent="0.45">
      <c r="A1249" s="24"/>
      <c r="B1249" s="174"/>
      <c r="C1249" s="177"/>
      <c r="D1249" s="174"/>
      <c r="E1249" s="100" t="s">
        <v>56</v>
      </c>
      <c r="F1249" s="103">
        <f t="shared" ref="F1249:J1249" si="2296">F1247-F1248</f>
        <v>0</v>
      </c>
      <c r="G1249" s="103">
        <f t="shared" si="2296"/>
        <v>0</v>
      </c>
      <c r="H1249" s="103">
        <f t="shared" si="2296"/>
        <v>0</v>
      </c>
      <c r="I1249" s="103">
        <f t="shared" si="2296"/>
        <v>0</v>
      </c>
      <c r="J1249" s="103">
        <f t="shared" si="2296"/>
        <v>0</v>
      </c>
      <c r="K1249" s="12" t="s">
        <v>54</v>
      </c>
      <c r="L1249" s="169" t="s">
        <v>54</v>
      </c>
      <c r="M1249" s="170"/>
      <c r="N1249" s="103">
        <f t="shared" ref="N1249:R1249" si="2297">N1247-N1248</f>
        <v>0</v>
      </c>
      <c r="O1249" s="103">
        <f t="shared" si="2297"/>
        <v>0</v>
      </c>
      <c r="P1249" s="103">
        <f t="shared" si="2297"/>
        <v>0</v>
      </c>
      <c r="Q1249" s="103">
        <f t="shared" si="2297"/>
        <v>0</v>
      </c>
      <c r="R1249" s="103">
        <f t="shared" si="2297"/>
        <v>0</v>
      </c>
      <c r="S1249" s="12" t="s">
        <v>54</v>
      </c>
      <c r="T1249" s="169" t="s">
        <v>54</v>
      </c>
      <c r="U1249" s="170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 x14ac:dyDescent="0.45">
      <c r="A1250" s="25"/>
      <c r="B1250" s="175"/>
      <c r="C1250" s="178"/>
      <c r="D1250" s="175"/>
      <c r="E1250" s="100" t="s">
        <v>57</v>
      </c>
      <c r="F1250" s="104">
        <f t="shared" ref="F1250:J1250" si="2298">(F1247-F1248)*10</f>
        <v>0</v>
      </c>
      <c r="G1250" s="104">
        <f t="shared" si="2298"/>
        <v>0</v>
      </c>
      <c r="H1250" s="104">
        <f t="shared" si="2298"/>
        <v>0</v>
      </c>
      <c r="I1250" s="104">
        <f t="shared" si="2298"/>
        <v>0</v>
      </c>
      <c r="J1250" s="104">
        <f t="shared" si="2298"/>
        <v>0</v>
      </c>
      <c r="K1250" s="105">
        <f t="shared" ref="K1250" si="2299">IFERROR(AVERAGE(F1250:J1250)," ")</f>
        <v>0</v>
      </c>
      <c r="L1250" s="179" t="str">
        <f t="shared" ref="L1250" si="2300">IFERROR((1-((MAX(F1250:J1250)-MIN(F1250:J1250))/(2*AVERAGE(F1250:J1250))))*100," ")</f>
        <v xml:space="preserve"> </v>
      </c>
      <c r="M1250" s="180"/>
      <c r="N1250" s="104">
        <f t="shared" ref="N1250:R1250" si="2301">(N1247-N1248)*10</f>
        <v>0</v>
      </c>
      <c r="O1250" s="104">
        <f t="shared" si="2301"/>
        <v>0</v>
      </c>
      <c r="P1250" s="104">
        <f t="shared" si="2301"/>
        <v>0</v>
      </c>
      <c r="Q1250" s="104">
        <f t="shared" si="2301"/>
        <v>0</v>
      </c>
      <c r="R1250" s="104">
        <f t="shared" si="2301"/>
        <v>0</v>
      </c>
      <c r="S1250" s="105">
        <f t="shared" ref="S1250" si="2302">IFERROR(AVERAGE(N1250:R1250)," ")</f>
        <v>0</v>
      </c>
      <c r="T1250" s="171" t="str">
        <f t="shared" ref="T1250" si="2303">IFERROR((1-((MAX(N1250:R1250)-MIN(N1250:R1250))/(2*AVERAGE(N1250:R1250))))*100," ")</f>
        <v xml:space="preserve"> </v>
      </c>
      <c r="U1250" s="172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 x14ac:dyDescent="0.45">
      <c r="A1251" s="21"/>
      <c r="B1251" s="173"/>
      <c r="C1251" s="176"/>
      <c r="D1251" s="173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67" t="s">
        <v>54</v>
      </c>
      <c r="M1251" s="168"/>
      <c r="N1251" s="10"/>
      <c r="O1251" s="11"/>
      <c r="P1251" s="11"/>
      <c r="Q1251" s="11"/>
      <c r="R1251" s="11"/>
      <c r="S1251" s="141" t="s">
        <v>54</v>
      </c>
      <c r="T1251" s="167" t="s">
        <v>54</v>
      </c>
      <c r="U1251" s="168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 x14ac:dyDescent="0.45">
      <c r="A1252" s="54"/>
      <c r="B1252" s="174"/>
      <c r="C1252" s="177"/>
      <c r="D1252" s="174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67" t="s">
        <v>54</v>
      </c>
      <c r="M1252" s="168"/>
      <c r="N1252" s="10"/>
      <c r="O1252" s="11"/>
      <c r="P1252" s="11"/>
      <c r="Q1252" s="11"/>
      <c r="R1252" s="11"/>
      <c r="S1252" s="141" t="s">
        <v>54</v>
      </c>
      <c r="T1252" s="167" t="s">
        <v>54</v>
      </c>
      <c r="U1252" s="168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 x14ac:dyDescent="0.45">
      <c r="A1253" s="24"/>
      <c r="B1253" s="174"/>
      <c r="C1253" s="177"/>
      <c r="D1253" s="174"/>
      <c r="E1253" s="100" t="s">
        <v>56</v>
      </c>
      <c r="F1253" s="103">
        <f t="shared" ref="F1253:J1253" si="2304">F1251-F1252</f>
        <v>0</v>
      </c>
      <c r="G1253" s="103">
        <f t="shared" si="2304"/>
        <v>0</v>
      </c>
      <c r="H1253" s="103">
        <f t="shared" si="2304"/>
        <v>0</v>
      </c>
      <c r="I1253" s="103">
        <f t="shared" si="2304"/>
        <v>0</v>
      </c>
      <c r="J1253" s="103">
        <f t="shared" si="2304"/>
        <v>0</v>
      </c>
      <c r="K1253" s="12" t="s">
        <v>54</v>
      </c>
      <c r="L1253" s="169" t="s">
        <v>54</v>
      </c>
      <c r="M1253" s="170"/>
      <c r="N1253" s="103">
        <f t="shared" ref="N1253:R1253" si="2305">N1251-N1252</f>
        <v>0</v>
      </c>
      <c r="O1253" s="103">
        <f t="shared" si="2305"/>
        <v>0</v>
      </c>
      <c r="P1253" s="103">
        <f t="shared" si="2305"/>
        <v>0</v>
      </c>
      <c r="Q1253" s="103">
        <f t="shared" si="2305"/>
        <v>0</v>
      </c>
      <c r="R1253" s="103">
        <f t="shared" si="2305"/>
        <v>0</v>
      </c>
      <c r="S1253" s="12" t="s">
        <v>54</v>
      </c>
      <c r="T1253" s="169" t="s">
        <v>54</v>
      </c>
      <c r="U1253" s="170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 x14ac:dyDescent="0.45">
      <c r="A1254" s="25"/>
      <c r="B1254" s="175"/>
      <c r="C1254" s="178"/>
      <c r="D1254" s="175"/>
      <c r="E1254" s="100" t="s">
        <v>57</v>
      </c>
      <c r="F1254" s="104">
        <f t="shared" ref="F1254:J1254" si="2306">(F1251-F1252)*10</f>
        <v>0</v>
      </c>
      <c r="G1254" s="104">
        <f t="shared" si="2306"/>
        <v>0</v>
      </c>
      <c r="H1254" s="104">
        <f t="shared" si="2306"/>
        <v>0</v>
      </c>
      <c r="I1254" s="104">
        <f t="shared" si="2306"/>
        <v>0</v>
      </c>
      <c r="J1254" s="104">
        <f t="shared" si="2306"/>
        <v>0</v>
      </c>
      <c r="K1254" s="105">
        <f t="shared" ref="K1254" si="2307">IFERROR(AVERAGE(F1254:J1254)," ")</f>
        <v>0</v>
      </c>
      <c r="L1254" s="179" t="str">
        <f t="shared" ref="L1254" si="2308">IFERROR((1-((MAX(F1254:J1254)-MIN(F1254:J1254))/(2*AVERAGE(F1254:J1254))))*100," ")</f>
        <v xml:space="preserve"> </v>
      </c>
      <c r="M1254" s="180"/>
      <c r="N1254" s="104">
        <f t="shared" ref="N1254:R1254" si="2309">(N1251-N1252)*10</f>
        <v>0</v>
      </c>
      <c r="O1254" s="104">
        <f t="shared" si="2309"/>
        <v>0</v>
      </c>
      <c r="P1254" s="104">
        <f t="shared" si="2309"/>
        <v>0</v>
      </c>
      <c r="Q1254" s="104">
        <f t="shared" si="2309"/>
        <v>0</v>
      </c>
      <c r="R1254" s="104">
        <f t="shared" si="2309"/>
        <v>0</v>
      </c>
      <c r="S1254" s="105">
        <f t="shared" ref="S1254" si="2310">IFERROR(AVERAGE(N1254:R1254)," ")</f>
        <v>0</v>
      </c>
      <c r="T1254" s="171" t="str">
        <f t="shared" ref="T1254" si="2311">IFERROR((1-((MAX(N1254:R1254)-MIN(N1254:R1254))/(2*AVERAGE(N1254:R1254))))*100," ")</f>
        <v xml:space="preserve"> </v>
      </c>
      <c r="U1254" s="172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 x14ac:dyDescent="0.45">
      <c r="A1255" s="21"/>
      <c r="B1255" s="173"/>
      <c r="C1255" s="176"/>
      <c r="D1255" s="173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67" t="s">
        <v>54</v>
      </c>
      <c r="M1255" s="168"/>
      <c r="N1255" s="10"/>
      <c r="O1255" s="11"/>
      <c r="P1255" s="11"/>
      <c r="Q1255" s="11"/>
      <c r="R1255" s="11"/>
      <c r="S1255" s="141" t="s">
        <v>54</v>
      </c>
      <c r="T1255" s="167" t="s">
        <v>54</v>
      </c>
      <c r="U1255" s="168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 x14ac:dyDescent="0.45">
      <c r="A1256" s="54"/>
      <c r="B1256" s="174"/>
      <c r="C1256" s="177"/>
      <c r="D1256" s="174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67" t="s">
        <v>54</v>
      </c>
      <c r="M1256" s="168"/>
      <c r="N1256" s="10"/>
      <c r="O1256" s="11"/>
      <c r="P1256" s="11"/>
      <c r="Q1256" s="11"/>
      <c r="R1256" s="11"/>
      <c r="S1256" s="141" t="s">
        <v>54</v>
      </c>
      <c r="T1256" s="167" t="s">
        <v>54</v>
      </c>
      <c r="U1256" s="168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 x14ac:dyDescent="0.45">
      <c r="A1257" s="24"/>
      <c r="B1257" s="174"/>
      <c r="C1257" s="177"/>
      <c r="D1257" s="174"/>
      <c r="E1257" s="100" t="s">
        <v>56</v>
      </c>
      <c r="F1257" s="103">
        <f t="shared" ref="F1257:J1257" si="2312">F1255-F1256</f>
        <v>0</v>
      </c>
      <c r="G1257" s="103">
        <f t="shared" si="2312"/>
        <v>0</v>
      </c>
      <c r="H1257" s="103">
        <f t="shared" si="2312"/>
        <v>0</v>
      </c>
      <c r="I1257" s="103">
        <f t="shared" si="2312"/>
        <v>0</v>
      </c>
      <c r="J1257" s="103">
        <f t="shared" si="2312"/>
        <v>0</v>
      </c>
      <c r="K1257" s="12" t="s">
        <v>54</v>
      </c>
      <c r="L1257" s="169" t="s">
        <v>54</v>
      </c>
      <c r="M1257" s="170"/>
      <c r="N1257" s="103">
        <f t="shared" ref="N1257:R1257" si="2313">N1255-N1256</f>
        <v>0</v>
      </c>
      <c r="O1257" s="103">
        <f t="shared" si="2313"/>
        <v>0</v>
      </c>
      <c r="P1257" s="103">
        <f t="shared" si="2313"/>
        <v>0</v>
      </c>
      <c r="Q1257" s="103">
        <f t="shared" si="2313"/>
        <v>0</v>
      </c>
      <c r="R1257" s="103">
        <f t="shared" si="2313"/>
        <v>0</v>
      </c>
      <c r="S1257" s="12" t="s">
        <v>54</v>
      </c>
      <c r="T1257" s="169" t="s">
        <v>54</v>
      </c>
      <c r="U1257" s="170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 x14ac:dyDescent="0.45">
      <c r="A1258" s="25"/>
      <c r="B1258" s="175"/>
      <c r="C1258" s="178"/>
      <c r="D1258" s="175"/>
      <c r="E1258" s="100" t="s">
        <v>57</v>
      </c>
      <c r="F1258" s="104">
        <f t="shared" ref="F1258:J1258" si="2314">(F1255-F1256)*10</f>
        <v>0</v>
      </c>
      <c r="G1258" s="104">
        <f t="shared" si="2314"/>
        <v>0</v>
      </c>
      <c r="H1258" s="104">
        <f t="shared" si="2314"/>
        <v>0</v>
      </c>
      <c r="I1258" s="104">
        <f t="shared" si="2314"/>
        <v>0</v>
      </c>
      <c r="J1258" s="104">
        <f t="shared" si="2314"/>
        <v>0</v>
      </c>
      <c r="K1258" s="105">
        <f t="shared" ref="K1258" si="2315">IFERROR(AVERAGE(F1258:J1258)," ")</f>
        <v>0</v>
      </c>
      <c r="L1258" s="179" t="str">
        <f t="shared" ref="L1258" si="2316">IFERROR((1-((MAX(F1258:J1258)-MIN(F1258:J1258))/(2*AVERAGE(F1258:J1258))))*100," ")</f>
        <v xml:space="preserve"> </v>
      </c>
      <c r="M1258" s="180"/>
      <c r="N1258" s="104">
        <f t="shared" ref="N1258:R1258" si="2317">(N1255-N1256)*10</f>
        <v>0</v>
      </c>
      <c r="O1258" s="104">
        <f t="shared" si="2317"/>
        <v>0</v>
      </c>
      <c r="P1258" s="104">
        <f t="shared" si="2317"/>
        <v>0</v>
      </c>
      <c r="Q1258" s="104">
        <f t="shared" si="2317"/>
        <v>0</v>
      </c>
      <c r="R1258" s="104">
        <f t="shared" si="2317"/>
        <v>0</v>
      </c>
      <c r="S1258" s="105">
        <f t="shared" ref="S1258" si="2318">IFERROR(AVERAGE(N1258:R1258)," ")</f>
        <v>0</v>
      </c>
      <c r="T1258" s="171" t="str">
        <f t="shared" ref="T1258" si="2319">IFERROR((1-((MAX(N1258:R1258)-MIN(N1258:R1258))/(2*AVERAGE(N1258:R1258))))*100," ")</f>
        <v xml:space="preserve"> </v>
      </c>
      <c r="U1258" s="172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 x14ac:dyDescent="0.45">
      <c r="A1259" s="21"/>
      <c r="B1259" s="173"/>
      <c r="C1259" s="176"/>
      <c r="D1259" s="173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67" t="s">
        <v>54</v>
      </c>
      <c r="M1259" s="168"/>
      <c r="N1259" s="10"/>
      <c r="O1259" s="11"/>
      <c r="P1259" s="11"/>
      <c r="Q1259" s="11"/>
      <c r="R1259" s="11"/>
      <c r="S1259" s="141" t="s">
        <v>54</v>
      </c>
      <c r="T1259" s="167" t="s">
        <v>54</v>
      </c>
      <c r="U1259" s="168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 x14ac:dyDescent="0.45">
      <c r="A1260" s="54"/>
      <c r="B1260" s="174"/>
      <c r="C1260" s="177"/>
      <c r="D1260" s="174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67" t="s">
        <v>54</v>
      </c>
      <c r="M1260" s="168"/>
      <c r="N1260" s="10"/>
      <c r="O1260" s="11"/>
      <c r="P1260" s="11"/>
      <c r="Q1260" s="11"/>
      <c r="R1260" s="11"/>
      <c r="S1260" s="141" t="s">
        <v>54</v>
      </c>
      <c r="T1260" s="167" t="s">
        <v>54</v>
      </c>
      <c r="U1260" s="168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 x14ac:dyDescent="0.45">
      <c r="A1261" s="24"/>
      <c r="B1261" s="174"/>
      <c r="C1261" s="177"/>
      <c r="D1261" s="174"/>
      <c r="E1261" s="100" t="s">
        <v>56</v>
      </c>
      <c r="F1261" s="103">
        <f t="shared" ref="F1261:J1261" si="2320">F1259-F1260</f>
        <v>0</v>
      </c>
      <c r="G1261" s="103">
        <f t="shared" si="2320"/>
        <v>0</v>
      </c>
      <c r="H1261" s="103">
        <f t="shared" si="2320"/>
        <v>0</v>
      </c>
      <c r="I1261" s="103">
        <f t="shared" si="2320"/>
        <v>0</v>
      </c>
      <c r="J1261" s="103">
        <f t="shared" si="2320"/>
        <v>0</v>
      </c>
      <c r="K1261" s="12" t="s">
        <v>54</v>
      </c>
      <c r="L1261" s="169" t="s">
        <v>54</v>
      </c>
      <c r="M1261" s="170"/>
      <c r="N1261" s="103">
        <f t="shared" ref="N1261:R1261" si="2321">N1259-N1260</f>
        <v>0</v>
      </c>
      <c r="O1261" s="103">
        <f t="shared" si="2321"/>
        <v>0</v>
      </c>
      <c r="P1261" s="103">
        <f t="shared" si="2321"/>
        <v>0</v>
      </c>
      <c r="Q1261" s="103">
        <f t="shared" si="2321"/>
        <v>0</v>
      </c>
      <c r="R1261" s="103">
        <f t="shared" si="2321"/>
        <v>0</v>
      </c>
      <c r="S1261" s="12" t="s">
        <v>54</v>
      </c>
      <c r="T1261" s="169" t="s">
        <v>54</v>
      </c>
      <c r="U1261" s="170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 x14ac:dyDescent="0.45">
      <c r="A1262" s="25"/>
      <c r="B1262" s="175"/>
      <c r="C1262" s="178"/>
      <c r="D1262" s="175"/>
      <c r="E1262" s="100" t="s">
        <v>57</v>
      </c>
      <c r="F1262" s="104">
        <f t="shared" ref="F1262:J1262" si="2322">(F1259-F1260)*10</f>
        <v>0</v>
      </c>
      <c r="G1262" s="104">
        <f t="shared" si="2322"/>
        <v>0</v>
      </c>
      <c r="H1262" s="104">
        <f t="shared" si="2322"/>
        <v>0</v>
      </c>
      <c r="I1262" s="104">
        <f t="shared" si="2322"/>
        <v>0</v>
      </c>
      <c r="J1262" s="104">
        <f t="shared" si="2322"/>
        <v>0</v>
      </c>
      <c r="K1262" s="105">
        <f t="shared" ref="K1262" si="2323">IFERROR(AVERAGE(F1262:J1262)," ")</f>
        <v>0</v>
      </c>
      <c r="L1262" s="179" t="str">
        <f t="shared" ref="L1262" si="2324">IFERROR((1-((MAX(F1262:J1262)-MIN(F1262:J1262))/(2*AVERAGE(F1262:J1262))))*100," ")</f>
        <v xml:space="preserve"> </v>
      </c>
      <c r="M1262" s="180"/>
      <c r="N1262" s="104">
        <f t="shared" ref="N1262:R1262" si="2325">(N1259-N1260)*10</f>
        <v>0</v>
      </c>
      <c r="O1262" s="104">
        <f t="shared" si="2325"/>
        <v>0</v>
      </c>
      <c r="P1262" s="104">
        <f t="shared" si="2325"/>
        <v>0</v>
      </c>
      <c r="Q1262" s="104">
        <f t="shared" si="2325"/>
        <v>0</v>
      </c>
      <c r="R1262" s="104">
        <f t="shared" si="2325"/>
        <v>0</v>
      </c>
      <c r="S1262" s="105">
        <f t="shared" ref="S1262" si="2326">IFERROR(AVERAGE(N1262:R1262)," ")</f>
        <v>0</v>
      </c>
      <c r="T1262" s="171" t="str">
        <f t="shared" ref="T1262" si="2327">IFERROR((1-((MAX(N1262:R1262)-MIN(N1262:R1262))/(2*AVERAGE(N1262:R1262))))*100," ")</f>
        <v xml:space="preserve"> </v>
      </c>
      <c r="U1262" s="172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 x14ac:dyDescent="0.45">
      <c r="A1263" s="21"/>
      <c r="B1263" s="173"/>
      <c r="C1263" s="176"/>
      <c r="D1263" s="173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67" t="s">
        <v>54</v>
      </c>
      <c r="M1263" s="168"/>
      <c r="N1263" s="10"/>
      <c r="O1263" s="11"/>
      <c r="P1263" s="11"/>
      <c r="Q1263" s="11"/>
      <c r="R1263" s="11"/>
      <c r="S1263" s="141" t="s">
        <v>54</v>
      </c>
      <c r="T1263" s="167" t="s">
        <v>54</v>
      </c>
      <c r="U1263" s="168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 x14ac:dyDescent="0.45">
      <c r="A1264" s="54"/>
      <c r="B1264" s="174"/>
      <c r="C1264" s="177"/>
      <c r="D1264" s="174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67" t="s">
        <v>54</v>
      </c>
      <c r="M1264" s="168"/>
      <c r="N1264" s="10"/>
      <c r="O1264" s="11"/>
      <c r="P1264" s="11"/>
      <c r="Q1264" s="11"/>
      <c r="R1264" s="11"/>
      <c r="S1264" s="141" t="s">
        <v>54</v>
      </c>
      <c r="T1264" s="167" t="s">
        <v>54</v>
      </c>
      <c r="U1264" s="168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 x14ac:dyDescent="0.45">
      <c r="A1265" s="24"/>
      <c r="B1265" s="174"/>
      <c r="C1265" s="177"/>
      <c r="D1265" s="174"/>
      <c r="E1265" s="100" t="s">
        <v>56</v>
      </c>
      <c r="F1265" s="103">
        <f t="shared" ref="F1265:J1265" si="2328">F1263-F1264</f>
        <v>0</v>
      </c>
      <c r="G1265" s="103">
        <f t="shared" si="2328"/>
        <v>0</v>
      </c>
      <c r="H1265" s="103">
        <f t="shared" si="2328"/>
        <v>0</v>
      </c>
      <c r="I1265" s="103">
        <f t="shared" si="2328"/>
        <v>0</v>
      </c>
      <c r="J1265" s="103">
        <f t="shared" si="2328"/>
        <v>0</v>
      </c>
      <c r="K1265" s="12" t="s">
        <v>54</v>
      </c>
      <c r="L1265" s="169" t="s">
        <v>54</v>
      </c>
      <c r="M1265" s="170"/>
      <c r="N1265" s="103">
        <f t="shared" ref="N1265:R1265" si="2329">N1263-N1264</f>
        <v>0</v>
      </c>
      <c r="O1265" s="103">
        <f t="shared" si="2329"/>
        <v>0</v>
      </c>
      <c r="P1265" s="103">
        <f t="shared" si="2329"/>
        <v>0</v>
      </c>
      <c r="Q1265" s="103">
        <f t="shared" si="2329"/>
        <v>0</v>
      </c>
      <c r="R1265" s="103">
        <f t="shared" si="2329"/>
        <v>0</v>
      </c>
      <c r="S1265" s="12" t="s">
        <v>54</v>
      </c>
      <c r="T1265" s="169" t="s">
        <v>54</v>
      </c>
      <c r="U1265" s="170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 x14ac:dyDescent="0.45">
      <c r="A1266" s="25"/>
      <c r="B1266" s="175"/>
      <c r="C1266" s="178"/>
      <c r="D1266" s="175"/>
      <c r="E1266" s="100" t="s">
        <v>57</v>
      </c>
      <c r="F1266" s="104">
        <f t="shared" ref="F1266:J1266" si="2330">(F1263-F1264)*10</f>
        <v>0</v>
      </c>
      <c r="G1266" s="104">
        <f t="shared" si="2330"/>
        <v>0</v>
      </c>
      <c r="H1266" s="104">
        <f t="shared" si="2330"/>
        <v>0</v>
      </c>
      <c r="I1266" s="104">
        <f t="shared" si="2330"/>
        <v>0</v>
      </c>
      <c r="J1266" s="104">
        <f t="shared" si="2330"/>
        <v>0</v>
      </c>
      <c r="K1266" s="105">
        <f t="shared" ref="K1266" si="2331">IFERROR(AVERAGE(F1266:J1266)," ")</f>
        <v>0</v>
      </c>
      <c r="L1266" s="179" t="str">
        <f t="shared" ref="L1266" si="2332">IFERROR((1-((MAX(F1266:J1266)-MIN(F1266:J1266))/(2*AVERAGE(F1266:J1266))))*100," ")</f>
        <v xml:space="preserve"> </v>
      </c>
      <c r="M1266" s="180"/>
      <c r="N1266" s="104">
        <f t="shared" ref="N1266:R1266" si="2333">(N1263-N1264)*10</f>
        <v>0</v>
      </c>
      <c r="O1266" s="104">
        <f t="shared" si="2333"/>
        <v>0</v>
      </c>
      <c r="P1266" s="104">
        <f t="shared" si="2333"/>
        <v>0</v>
      </c>
      <c r="Q1266" s="104">
        <f t="shared" si="2333"/>
        <v>0</v>
      </c>
      <c r="R1266" s="104">
        <f t="shared" si="2333"/>
        <v>0</v>
      </c>
      <c r="S1266" s="105">
        <f t="shared" ref="S1266" si="2334">IFERROR(AVERAGE(N1266:R1266)," ")</f>
        <v>0</v>
      </c>
      <c r="T1266" s="171" t="str">
        <f t="shared" ref="T1266" si="2335">IFERROR((1-((MAX(N1266:R1266)-MIN(N1266:R1266))/(2*AVERAGE(N1266:R1266))))*100," ")</f>
        <v xml:space="preserve"> </v>
      </c>
      <c r="U1266" s="172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 x14ac:dyDescent="0.45">
      <c r="A1267" s="21"/>
      <c r="B1267" s="173"/>
      <c r="C1267" s="176"/>
      <c r="D1267" s="173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67" t="s">
        <v>54</v>
      </c>
      <c r="M1267" s="168"/>
      <c r="N1267" s="10"/>
      <c r="O1267" s="11"/>
      <c r="P1267" s="11"/>
      <c r="Q1267" s="11"/>
      <c r="R1267" s="11"/>
      <c r="S1267" s="141" t="s">
        <v>54</v>
      </c>
      <c r="T1267" s="167" t="s">
        <v>54</v>
      </c>
      <c r="U1267" s="168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 x14ac:dyDescent="0.45">
      <c r="A1268" s="54"/>
      <c r="B1268" s="174"/>
      <c r="C1268" s="177"/>
      <c r="D1268" s="174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67" t="s">
        <v>54</v>
      </c>
      <c r="M1268" s="168"/>
      <c r="N1268" s="10"/>
      <c r="O1268" s="11"/>
      <c r="P1268" s="11"/>
      <c r="Q1268" s="11"/>
      <c r="R1268" s="11"/>
      <c r="S1268" s="141" t="s">
        <v>54</v>
      </c>
      <c r="T1268" s="167" t="s">
        <v>54</v>
      </c>
      <c r="U1268" s="168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 x14ac:dyDescent="0.45">
      <c r="A1269" s="24"/>
      <c r="B1269" s="174"/>
      <c r="C1269" s="177"/>
      <c r="D1269" s="174"/>
      <c r="E1269" s="100" t="s">
        <v>56</v>
      </c>
      <c r="F1269" s="103">
        <f t="shared" ref="F1269:J1269" si="2336">F1267-F1268</f>
        <v>0</v>
      </c>
      <c r="G1269" s="103">
        <f t="shared" si="2336"/>
        <v>0</v>
      </c>
      <c r="H1269" s="103">
        <f t="shared" si="2336"/>
        <v>0</v>
      </c>
      <c r="I1269" s="103">
        <f t="shared" si="2336"/>
        <v>0</v>
      </c>
      <c r="J1269" s="103">
        <f t="shared" si="2336"/>
        <v>0</v>
      </c>
      <c r="K1269" s="12" t="s">
        <v>54</v>
      </c>
      <c r="L1269" s="169" t="s">
        <v>54</v>
      </c>
      <c r="M1269" s="170"/>
      <c r="N1269" s="103">
        <f t="shared" ref="N1269:R1269" si="2337">N1267-N1268</f>
        <v>0</v>
      </c>
      <c r="O1269" s="103">
        <f t="shared" si="2337"/>
        <v>0</v>
      </c>
      <c r="P1269" s="103">
        <f t="shared" si="2337"/>
        <v>0</v>
      </c>
      <c r="Q1269" s="103">
        <f t="shared" si="2337"/>
        <v>0</v>
      </c>
      <c r="R1269" s="103">
        <f t="shared" si="2337"/>
        <v>0</v>
      </c>
      <c r="S1269" s="12" t="s">
        <v>54</v>
      </c>
      <c r="T1269" s="169" t="s">
        <v>54</v>
      </c>
      <c r="U1269" s="170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 x14ac:dyDescent="0.45">
      <c r="A1270" s="25"/>
      <c r="B1270" s="175"/>
      <c r="C1270" s="178"/>
      <c r="D1270" s="175"/>
      <c r="E1270" s="100" t="s">
        <v>57</v>
      </c>
      <c r="F1270" s="104">
        <f t="shared" ref="F1270:J1270" si="2338">(F1267-F1268)*10</f>
        <v>0</v>
      </c>
      <c r="G1270" s="104">
        <f t="shared" si="2338"/>
        <v>0</v>
      </c>
      <c r="H1270" s="104">
        <f t="shared" si="2338"/>
        <v>0</v>
      </c>
      <c r="I1270" s="104">
        <f t="shared" si="2338"/>
        <v>0</v>
      </c>
      <c r="J1270" s="104">
        <f t="shared" si="2338"/>
        <v>0</v>
      </c>
      <c r="K1270" s="105">
        <f t="shared" ref="K1270" si="2339">IFERROR(AVERAGE(F1270:J1270)," ")</f>
        <v>0</v>
      </c>
      <c r="L1270" s="179" t="str">
        <f t="shared" ref="L1270" si="2340">IFERROR((1-((MAX(F1270:J1270)-MIN(F1270:J1270))/(2*AVERAGE(F1270:J1270))))*100," ")</f>
        <v xml:space="preserve"> </v>
      </c>
      <c r="M1270" s="180"/>
      <c r="N1270" s="104">
        <f t="shared" ref="N1270:R1270" si="2341">(N1267-N1268)*10</f>
        <v>0</v>
      </c>
      <c r="O1270" s="104">
        <f t="shared" si="2341"/>
        <v>0</v>
      </c>
      <c r="P1270" s="104">
        <f t="shared" si="2341"/>
        <v>0</v>
      </c>
      <c r="Q1270" s="104">
        <f t="shared" si="2341"/>
        <v>0</v>
      </c>
      <c r="R1270" s="104">
        <f t="shared" si="2341"/>
        <v>0</v>
      </c>
      <c r="S1270" s="105">
        <f t="shared" ref="S1270" si="2342">IFERROR(AVERAGE(N1270:R1270)," ")</f>
        <v>0</v>
      </c>
      <c r="T1270" s="171" t="str">
        <f t="shared" ref="T1270" si="2343">IFERROR((1-((MAX(N1270:R1270)-MIN(N1270:R1270))/(2*AVERAGE(N1270:R1270))))*100," ")</f>
        <v xml:space="preserve"> </v>
      </c>
      <c r="U1270" s="172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 x14ac:dyDescent="0.45">
      <c r="A1271" s="21"/>
      <c r="B1271" s="173"/>
      <c r="C1271" s="176"/>
      <c r="D1271" s="173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67" t="s">
        <v>54</v>
      </c>
      <c r="M1271" s="168"/>
      <c r="N1271" s="10"/>
      <c r="O1271" s="11"/>
      <c r="P1271" s="11"/>
      <c r="Q1271" s="11"/>
      <c r="R1271" s="11"/>
      <c r="S1271" s="141" t="s">
        <v>54</v>
      </c>
      <c r="T1271" s="167" t="s">
        <v>54</v>
      </c>
      <c r="U1271" s="168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 x14ac:dyDescent="0.45">
      <c r="A1272" s="54"/>
      <c r="B1272" s="174"/>
      <c r="C1272" s="177"/>
      <c r="D1272" s="174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67" t="s">
        <v>54</v>
      </c>
      <c r="M1272" s="168"/>
      <c r="N1272" s="10"/>
      <c r="O1272" s="11"/>
      <c r="P1272" s="11"/>
      <c r="Q1272" s="11"/>
      <c r="R1272" s="11"/>
      <c r="S1272" s="141" t="s">
        <v>54</v>
      </c>
      <c r="T1272" s="167" t="s">
        <v>54</v>
      </c>
      <c r="U1272" s="168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 x14ac:dyDescent="0.45">
      <c r="A1273" s="24"/>
      <c r="B1273" s="174"/>
      <c r="C1273" s="177"/>
      <c r="D1273" s="174"/>
      <c r="E1273" s="100" t="s">
        <v>56</v>
      </c>
      <c r="F1273" s="103">
        <f t="shared" ref="F1273:J1273" si="2344">F1271-F1272</f>
        <v>0</v>
      </c>
      <c r="G1273" s="103">
        <f t="shared" si="2344"/>
        <v>0</v>
      </c>
      <c r="H1273" s="103">
        <f t="shared" si="2344"/>
        <v>0</v>
      </c>
      <c r="I1273" s="103">
        <f t="shared" si="2344"/>
        <v>0</v>
      </c>
      <c r="J1273" s="103">
        <f t="shared" si="2344"/>
        <v>0</v>
      </c>
      <c r="K1273" s="12" t="s">
        <v>54</v>
      </c>
      <c r="L1273" s="169" t="s">
        <v>54</v>
      </c>
      <c r="M1273" s="170"/>
      <c r="N1273" s="103">
        <f t="shared" ref="N1273:R1273" si="2345">N1271-N1272</f>
        <v>0</v>
      </c>
      <c r="O1273" s="103">
        <f t="shared" si="2345"/>
        <v>0</v>
      </c>
      <c r="P1273" s="103">
        <f t="shared" si="2345"/>
        <v>0</v>
      </c>
      <c r="Q1273" s="103">
        <f t="shared" si="2345"/>
        <v>0</v>
      </c>
      <c r="R1273" s="103">
        <f t="shared" si="2345"/>
        <v>0</v>
      </c>
      <c r="S1273" s="12" t="s">
        <v>54</v>
      </c>
      <c r="T1273" s="169" t="s">
        <v>54</v>
      </c>
      <c r="U1273" s="170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 x14ac:dyDescent="0.45">
      <c r="A1274" s="25"/>
      <c r="B1274" s="175"/>
      <c r="C1274" s="178"/>
      <c r="D1274" s="175"/>
      <c r="E1274" s="100" t="s">
        <v>57</v>
      </c>
      <c r="F1274" s="104">
        <f t="shared" ref="F1274:J1274" si="2346">(F1271-F1272)*10</f>
        <v>0</v>
      </c>
      <c r="G1274" s="104">
        <f t="shared" si="2346"/>
        <v>0</v>
      </c>
      <c r="H1274" s="104">
        <f t="shared" si="2346"/>
        <v>0</v>
      </c>
      <c r="I1274" s="104">
        <f t="shared" si="2346"/>
        <v>0</v>
      </c>
      <c r="J1274" s="104">
        <f t="shared" si="2346"/>
        <v>0</v>
      </c>
      <c r="K1274" s="105">
        <f t="shared" ref="K1274" si="2347">IFERROR(AVERAGE(F1274:J1274)," ")</f>
        <v>0</v>
      </c>
      <c r="L1274" s="179" t="str">
        <f t="shared" ref="L1274" si="2348">IFERROR((1-((MAX(F1274:J1274)-MIN(F1274:J1274))/(2*AVERAGE(F1274:J1274))))*100," ")</f>
        <v xml:space="preserve"> </v>
      </c>
      <c r="M1274" s="180"/>
      <c r="N1274" s="104">
        <f t="shared" ref="N1274:R1274" si="2349">(N1271-N1272)*10</f>
        <v>0</v>
      </c>
      <c r="O1274" s="104">
        <f t="shared" si="2349"/>
        <v>0</v>
      </c>
      <c r="P1274" s="104">
        <f t="shared" si="2349"/>
        <v>0</v>
      </c>
      <c r="Q1274" s="104">
        <f t="shared" si="2349"/>
        <v>0</v>
      </c>
      <c r="R1274" s="104">
        <f t="shared" si="2349"/>
        <v>0</v>
      </c>
      <c r="S1274" s="105">
        <f t="shared" ref="S1274" si="2350">IFERROR(AVERAGE(N1274:R1274)," ")</f>
        <v>0</v>
      </c>
      <c r="T1274" s="171" t="str">
        <f t="shared" ref="T1274" si="2351">IFERROR((1-((MAX(N1274:R1274)-MIN(N1274:R1274))/(2*AVERAGE(N1274:R1274))))*100," ")</f>
        <v xml:space="preserve"> </v>
      </c>
      <c r="U1274" s="172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 x14ac:dyDescent="0.45">
      <c r="A1275" s="21"/>
      <c r="B1275" s="173"/>
      <c r="C1275" s="176"/>
      <c r="D1275" s="173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67" t="s">
        <v>54</v>
      </c>
      <c r="M1275" s="168"/>
      <c r="N1275" s="10"/>
      <c r="O1275" s="11"/>
      <c r="P1275" s="11"/>
      <c r="Q1275" s="11"/>
      <c r="R1275" s="11"/>
      <c r="S1275" s="141" t="s">
        <v>54</v>
      </c>
      <c r="T1275" s="167" t="s">
        <v>54</v>
      </c>
      <c r="U1275" s="168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 x14ac:dyDescent="0.45">
      <c r="A1276" s="54"/>
      <c r="B1276" s="174"/>
      <c r="C1276" s="177"/>
      <c r="D1276" s="174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67" t="s">
        <v>54</v>
      </c>
      <c r="M1276" s="168"/>
      <c r="N1276" s="10"/>
      <c r="O1276" s="11"/>
      <c r="P1276" s="11"/>
      <c r="Q1276" s="11"/>
      <c r="R1276" s="11"/>
      <c r="S1276" s="141" t="s">
        <v>54</v>
      </c>
      <c r="T1276" s="167" t="s">
        <v>54</v>
      </c>
      <c r="U1276" s="168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 x14ac:dyDescent="0.45">
      <c r="A1277" s="24"/>
      <c r="B1277" s="174"/>
      <c r="C1277" s="177"/>
      <c r="D1277" s="174"/>
      <c r="E1277" s="100" t="s">
        <v>56</v>
      </c>
      <c r="F1277" s="103">
        <f t="shared" ref="F1277:J1277" si="2352">F1275-F1276</f>
        <v>0</v>
      </c>
      <c r="G1277" s="103">
        <f t="shared" si="2352"/>
        <v>0</v>
      </c>
      <c r="H1277" s="103">
        <f t="shared" si="2352"/>
        <v>0</v>
      </c>
      <c r="I1277" s="103">
        <f t="shared" si="2352"/>
        <v>0</v>
      </c>
      <c r="J1277" s="103">
        <f t="shared" si="2352"/>
        <v>0</v>
      </c>
      <c r="K1277" s="12" t="s">
        <v>54</v>
      </c>
      <c r="L1277" s="169" t="s">
        <v>54</v>
      </c>
      <c r="M1277" s="170"/>
      <c r="N1277" s="103">
        <f t="shared" ref="N1277:R1277" si="2353">N1275-N1276</f>
        <v>0</v>
      </c>
      <c r="O1277" s="103">
        <f t="shared" si="2353"/>
        <v>0</v>
      </c>
      <c r="P1277" s="103">
        <f t="shared" si="2353"/>
        <v>0</v>
      </c>
      <c r="Q1277" s="103">
        <f t="shared" si="2353"/>
        <v>0</v>
      </c>
      <c r="R1277" s="103">
        <f t="shared" si="2353"/>
        <v>0</v>
      </c>
      <c r="S1277" s="12" t="s">
        <v>54</v>
      </c>
      <c r="T1277" s="169" t="s">
        <v>54</v>
      </c>
      <c r="U1277" s="170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 x14ac:dyDescent="0.45">
      <c r="A1278" s="25"/>
      <c r="B1278" s="175"/>
      <c r="C1278" s="178"/>
      <c r="D1278" s="175"/>
      <c r="E1278" s="100" t="s">
        <v>57</v>
      </c>
      <c r="F1278" s="104">
        <f t="shared" ref="F1278:J1278" si="2354">(F1275-F1276)*10</f>
        <v>0</v>
      </c>
      <c r="G1278" s="104">
        <f t="shared" si="2354"/>
        <v>0</v>
      </c>
      <c r="H1278" s="104">
        <f t="shared" si="2354"/>
        <v>0</v>
      </c>
      <c r="I1278" s="104">
        <f t="shared" si="2354"/>
        <v>0</v>
      </c>
      <c r="J1278" s="104">
        <f t="shared" si="2354"/>
        <v>0</v>
      </c>
      <c r="K1278" s="105">
        <f t="shared" ref="K1278" si="2355">IFERROR(AVERAGE(F1278:J1278)," ")</f>
        <v>0</v>
      </c>
      <c r="L1278" s="179" t="str">
        <f t="shared" ref="L1278" si="2356">IFERROR((1-((MAX(F1278:J1278)-MIN(F1278:J1278))/(2*AVERAGE(F1278:J1278))))*100," ")</f>
        <v xml:space="preserve"> </v>
      </c>
      <c r="M1278" s="180"/>
      <c r="N1278" s="104">
        <f t="shared" ref="N1278:R1278" si="2357">(N1275-N1276)*10</f>
        <v>0</v>
      </c>
      <c r="O1278" s="104">
        <f t="shared" si="2357"/>
        <v>0</v>
      </c>
      <c r="P1278" s="104">
        <f t="shared" si="2357"/>
        <v>0</v>
      </c>
      <c r="Q1278" s="104">
        <f t="shared" si="2357"/>
        <v>0</v>
      </c>
      <c r="R1278" s="104">
        <f t="shared" si="2357"/>
        <v>0</v>
      </c>
      <c r="S1278" s="105">
        <f t="shared" ref="S1278" si="2358">IFERROR(AVERAGE(N1278:R1278)," ")</f>
        <v>0</v>
      </c>
      <c r="T1278" s="171" t="str">
        <f t="shared" ref="T1278" si="2359">IFERROR((1-((MAX(N1278:R1278)-MIN(N1278:R1278))/(2*AVERAGE(N1278:R1278))))*100," ")</f>
        <v xml:space="preserve"> </v>
      </c>
      <c r="U1278" s="172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 x14ac:dyDescent="0.45">
      <c r="A1279" s="21"/>
      <c r="B1279" s="173"/>
      <c r="C1279" s="176"/>
      <c r="D1279" s="173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67" t="s">
        <v>54</v>
      </c>
      <c r="M1279" s="168"/>
      <c r="N1279" s="10"/>
      <c r="O1279" s="11"/>
      <c r="P1279" s="11"/>
      <c r="Q1279" s="11"/>
      <c r="R1279" s="11"/>
      <c r="S1279" s="141" t="s">
        <v>54</v>
      </c>
      <c r="T1279" s="167" t="s">
        <v>54</v>
      </c>
      <c r="U1279" s="168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 x14ac:dyDescent="0.45">
      <c r="A1280" s="54"/>
      <c r="B1280" s="174"/>
      <c r="C1280" s="177"/>
      <c r="D1280" s="174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67" t="s">
        <v>54</v>
      </c>
      <c r="M1280" s="168"/>
      <c r="N1280" s="10"/>
      <c r="O1280" s="11"/>
      <c r="P1280" s="11"/>
      <c r="Q1280" s="11"/>
      <c r="R1280" s="11"/>
      <c r="S1280" s="141" t="s">
        <v>54</v>
      </c>
      <c r="T1280" s="167" t="s">
        <v>54</v>
      </c>
      <c r="U1280" s="168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 x14ac:dyDescent="0.45">
      <c r="A1281" s="24"/>
      <c r="B1281" s="174"/>
      <c r="C1281" s="177"/>
      <c r="D1281" s="174"/>
      <c r="E1281" s="100" t="s">
        <v>56</v>
      </c>
      <c r="F1281" s="103">
        <f t="shared" ref="F1281:J1281" si="2360">F1279-F1280</f>
        <v>0</v>
      </c>
      <c r="G1281" s="103">
        <f t="shared" si="2360"/>
        <v>0</v>
      </c>
      <c r="H1281" s="103">
        <f t="shared" si="2360"/>
        <v>0</v>
      </c>
      <c r="I1281" s="103">
        <f t="shared" si="2360"/>
        <v>0</v>
      </c>
      <c r="J1281" s="103">
        <f t="shared" si="2360"/>
        <v>0</v>
      </c>
      <c r="K1281" s="12" t="s">
        <v>54</v>
      </c>
      <c r="L1281" s="169" t="s">
        <v>54</v>
      </c>
      <c r="M1281" s="170"/>
      <c r="N1281" s="103">
        <f t="shared" ref="N1281:R1281" si="2361">N1279-N1280</f>
        <v>0</v>
      </c>
      <c r="O1281" s="103">
        <f t="shared" si="2361"/>
        <v>0</v>
      </c>
      <c r="P1281" s="103">
        <f t="shared" si="2361"/>
        <v>0</v>
      </c>
      <c r="Q1281" s="103">
        <f t="shared" si="2361"/>
        <v>0</v>
      </c>
      <c r="R1281" s="103">
        <f t="shared" si="2361"/>
        <v>0</v>
      </c>
      <c r="S1281" s="12" t="s">
        <v>54</v>
      </c>
      <c r="T1281" s="169" t="s">
        <v>54</v>
      </c>
      <c r="U1281" s="170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 x14ac:dyDescent="0.45">
      <c r="A1282" s="25"/>
      <c r="B1282" s="175"/>
      <c r="C1282" s="178"/>
      <c r="D1282" s="175"/>
      <c r="E1282" s="100" t="s">
        <v>57</v>
      </c>
      <c r="F1282" s="104">
        <f t="shared" ref="F1282:J1282" si="2362">(F1279-F1280)*10</f>
        <v>0</v>
      </c>
      <c r="G1282" s="104">
        <f t="shared" si="2362"/>
        <v>0</v>
      </c>
      <c r="H1282" s="104">
        <f t="shared" si="2362"/>
        <v>0</v>
      </c>
      <c r="I1282" s="104">
        <f t="shared" si="2362"/>
        <v>0</v>
      </c>
      <c r="J1282" s="104">
        <f t="shared" si="2362"/>
        <v>0</v>
      </c>
      <c r="K1282" s="105">
        <f t="shared" ref="K1282" si="2363">IFERROR(AVERAGE(F1282:J1282)," ")</f>
        <v>0</v>
      </c>
      <c r="L1282" s="179" t="str">
        <f t="shared" ref="L1282" si="2364">IFERROR((1-((MAX(F1282:J1282)-MIN(F1282:J1282))/(2*AVERAGE(F1282:J1282))))*100," ")</f>
        <v xml:space="preserve"> </v>
      </c>
      <c r="M1282" s="180"/>
      <c r="N1282" s="104">
        <f t="shared" ref="N1282:R1282" si="2365">(N1279-N1280)*10</f>
        <v>0</v>
      </c>
      <c r="O1282" s="104">
        <f t="shared" si="2365"/>
        <v>0</v>
      </c>
      <c r="P1282" s="104">
        <f t="shared" si="2365"/>
        <v>0</v>
      </c>
      <c r="Q1282" s="104">
        <f t="shared" si="2365"/>
        <v>0</v>
      </c>
      <c r="R1282" s="104">
        <f t="shared" si="2365"/>
        <v>0</v>
      </c>
      <c r="S1282" s="105">
        <f t="shared" ref="S1282" si="2366">IFERROR(AVERAGE(N1282:R1282)," ")</f>
        <v>0</v>
      </c>
      <c r="T1282" s="171" t="str">
        <f t="shared" ref="T1282" si="2367">IFERROR((1-((MAX(N1282:R1282)-MIN(N1282:R1282))/(2*AVERAGE(N1282:R1282))))*100," ")</f>
        <v xml:space="preserve"> </v>
      </c>
      <c r="U1282" s="172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 x14ac:dyDescent="0.45">
      <c r="A1283" s="21"/>
      <c r="B1283" s="173"/>
      <c r="C1283" s="176"/>
      <c r="D1283" s="173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67" t="s">
        <v>54</v>
      </c>
      <c r="M1283" s="168"/>
      <c r="N1283" s="10"/>
      <c r="O1283" s="11"/>
      <c r="P1283" s="11"/>
      <c r="Q1283" s="11"/>
      <c r="R1283" s="11"/>
      <c r="S1283" s="141" t="s">
        <v>54</v>
      </c>
      <c r="T1283" s="167" t="s">
        <v>54</v>
      </c>
      <c r="U1283" s="168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 x14ac:dyDescent="0.45">
      <c r="A1284" s="54"/>
      <c r="B1284" s="174"/>
      <c r="C1284" s="177"/>
      <c r="D1284" s="174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67" t="s">
        <v>54</v>
      </c>
      <c r="M1284" s="168"/>
      <c r="N1284" s="10"/>
      <c r="O1284" s="11"/>
      <c r="P1284" s="11"/>
      <c r="Q1284" s="11"/>
      <c r="R1284" s="11"/>
      <c r="S1284" s="141" t="s">
        <v>54</v>
      </c>
      <c r="T1284" s="167" t="s">
        <v>54</v>
      </c>
      <c r="U1284" s="168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 x14ac:dyDescent="0.45">
      <c r="A1285" s="24"/>
      <c r="B1285" s="174"/>
      <c r="C1285" s="177"/>
      <c r="D1285" s="174"/>
      <c r="E1285" s="100" t="s">
        <v>56</v>
      </c>
      <c r="F1285" s="103">
        <f t="shared" ref="F1285:J1285" si="2368">F1283-F1284</f>
        <v>0</v>
      </c>
      <c r="G1285" s="103">
        <f t="shared" si="2368"/>
        <v>0</v>
      </c>
      <c r="H1285" s="103">
        <f t="shared" si="2368"/>
        <v>0</v>
      </c>
      <c r="I1285" s="103">
        <f t="shared" si="2368"/>
        <v>0</v>
      </c>
      <c r="J1285" s="103">
        <f t="shared" si="2368"/>
        <v>0</v>
      </c>
      <c r="K1285" s="12" t="s">
        <v>54</v>
      </c>
      <c r="L1285" s="169" t="s">
        <v>54</v>
      </c>
      <c r="M1285" s="170"/>
      <c r="N1285" s="103">
        <f t="shared" ref="N1285:R1285" si="2369">N1283-N1284</f>
        <v>0</v>
      </c>
      <c r="O1285" s="103">
        <f t="shared" si="2369"/>
        <v>0</v>
      </c>
      <c r="P1285" s="103">
        <f t="shared" si="2369"/>
        <v>0</v>
      </c>
      <c r="Q1285" s="103">
        <f t="shared" si="2369"/>
        <v>0</v>
      </c>
      <c r="R1285" s="103">
        <f t="shared" si="2369"/>
        <v>0</v>
      </c>
      <c r="S1285" s="12" t="s">
        <v>54</v>
      </c>
      <c r="T1285" s="169" t="s">
        <v>54</v>
      </c>
      <c r="U1285" s="170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 x14ac:dyDescent="0.45">
      <c r="A1286" s="25"/>
      <c r="B1286" s="175"/>
      <c r="C1286" s="178"/>
      <c r="D1286" s="175"/>
      <c r="E1286" s="100" t="s">
        <v>57</v>
      </c>
      <c r="F1286" s="104">
        <f t="shared" ref="F1286:J1286" si="2370">(F1283-F1284)*10</f>
        <v>0</v>
      </c>
      <c r="G1286" s="104">
        <f t="shared" si="2370"/>
        <v>0</v>
      </c>
      <c r="H1286" s="104">
        <f t="shared" si="2370"/>
        <v>0</v>
      </c>
      <c r="I1286" s="104">
        <f t="shared" si="2370"/>
        <v>0</v>
      </c>
      <c r="J1286" s="104">
        <f t="shared" si="2370"/>
        <v>0</v>
      </c>
      <c r="K1286" s="105">
        <f t="shared" ref="K1286" si="2371">IFERROR(AVERAGE(F1286:J1286)," ")</f>
        <v>0</v>
      </c>
      <c r="L1286" s="179" t="str">
        <f t="shared" ref="L1286" si="2372">IFERROR((1-((MAX(F1286:J1286)-MIN(F1286:J1286))/(2*AVERAGE(F1286:J1286))))*100," ")</f>
        <v xml:space="preserve"> </v>
      </c>
      <c r="M1286" s="180"/>
      <c r="N1286" s="104">
        <f t="shared" ref="N1286:R1286" si="2373">(N1283-N1284)*10</f>
        <v>0</v>
      </c>
      <c r="O1286" s="104">
        <f t="shared" si="2373"/>
        <v>0</v>
      </c>
      <c r="P1286" s="104">
        <f t="shared" si="2373"/>
        <v>0</v>
      </c>
      <c r="Q1286" s="104">
        <f t="shared" si="2373"/>
        <v>0</v>
      </c>
      <c r="R1286" s="104">
        <f t="shared" si="2373"/>
        <v>0</v>
      </c>
      <c r="S1286" s="105">
        <f t="shared" ref="S1286" si="2374">IFERROR(AVERAGE(N1286:R1286)," ")</f>
        <v>0</v>
      </c>
      <c r="T1286" s="171" t="str">
        <f t="shared" ref="T1286" si="2375">IFERROR((1-((MAX(N1286:R1286)-MIN(N1286:R1286))/(2*AVERAGE(N1286:R1286))))*100," ")</f>
        <v xml:space="preserve"> </v>
      </c>
      <c r="U1286" s="172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 x14ac:dyDescent="0.45">
      <c r="A1287" s="21"/>
      <c r="B1287" s="173"/>
      <c r="C1287" s="176"/>
      <c r="D1287" s="173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67" t="s">
        <v>54</v>
      </c>
      <c r="M1287" s="168"/>
      <c r="N1287" s="10"/>
      <c r="O1287" s="11"/>
      <c r="P1287" s="11"/>
      <c r="Q1287" s="11"/>
      <c r="R1287" s="11"/>
      <c r="S1287" s="141" t="s">
        <v>54</v>
      </c>
      <c r="T1287" s="167" t="s">
        <v>54</v>
      </c>
      <c r="U1287" s="168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 x14ac:dyDescent="0.45">
      <c r="A1288" s="54"/>
      <c r="B1288" s="174"/>
      <c r="C1288" s="177"/>
      <c r="D1288" s="174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67" t="s">
        <v>54</v>
      </c>
      <c r="M1288" s="168"/>
      <c r="N1288" s="10"/>
      <c r="O1288" s="11"/>
      <c r="P1288" s="11"/>
      <c r="Q1288" s="11"/>
      <c r="R1288" s="11"/>
      <c r="S1288" s="141" t="s">
        <v>54</v>
      </c>
      <c r="T1288" s="167" t="s">
        <v>54</v>
      </c>
      <c r="U1288" s="168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 x14ac:dyDescent="0.45">
      <c r="A1289" s="24"/>
      <c r="B1289" s="174"/>
      <c r="C1289" s="177"/>
      <c r="D1289" s="174"/>
      <c r="E1289" s="100" t="s">
        <v>56</v>
      </c>
      <c r="F1289" s="103">
        <f t="shared" ref="F1289:J1289" si="2376">F1287-F1288</f>
        <v>0</v>
      </c>
      <c r="G1289" s="103">
        <f t="shared" si="2376"/>
        <v>0</v>
      </c>
      <c r="H1289" s="103">
        <f t="shared" si="2376"/>
        <v>0</v>
      </c>
      <c r="I1289" s="103">
        <f t="shared" si="2376"/>
        <v>0</v>
      </c>
      <c r="J1289" s="103">
        <f t="shared" si="2376"/>
        <v>0</v>
      </c>
      <c r="K1289" s="12" t="s">
        <v>54</v>
      </c>
      <c r="L1289" s="169" t="s">
        <v>54</v>
      </c>
      <c r="M1289" s="170"/>
      <c r="N1289" s="103">
        <f t="shared" ref="N1289:R1289" si="2377">N1287-N1288</f>
        <v>0</v>
      </c>
      <c r="O1289" s="103">
        <f t="shared" si="2377"/>
        <v>0</v>
      </c>
      <c r="P1289" s="103">
        <f t="shared" si="2377"/>
        <v>0</v>
      </c>
      <c r="Q1289" s="103">
        <f t="shared" si="2377"/>
        <v>0</v>
      </c>
      <c r="R1289" s="103">
        <f t="shared" si="2377"/>
        <v>0</v>
      </c>
      <c r="S1289" s="12" t="s">
        <v>54</v>
      </c>
      <c r="T1289" s="169" t="s">
        <v>54</v>
      </c>
      <c r="U1289" s="170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 x14ac:dyDescent="0.45">
      <c r="A1290" s="25"/>
      <c r="B1290" s="175"/>
      <c r="C1290" s="178"/>
      <c r="D1290" s="175"/>
      <c r="E1290" s="100" t="s">
        <v>57</v>
      </c>
      <c r="F1290" s="104">
        <f t="shared" ref="F1290:J1290" si="2378">(F1287-F1288)*10</f>
        <v>0</v>
      </c>
      <c r="G1290" s="104">
        <f t="shared" si="2378"/>
        <v>0</v>
      </c>
      <c r="H1290" s="104">
        <f t="shared" si="2378"/>
        <v>0</v>
      </c>
      <c r="I1290" s="104">
        <f t="shared" si="2378"/>
        <v>0</v>
      </c>
      <c r="J1290" s="104">
        <f t="shared" si="2378"/>
        <v>0</v>
      </c>
      <c r="K1290" s="105">
        <f t="shared" ref="K1290" si="2379">IFERROR(AVERAGE(F1290:J1290)," ")</f>
        <v>0</v>
      </c>
      <c r="L1290" s="179" t="str">
        <f t="shared" ref="L1290" si="2380">IFERROR((1-((MAX(F1290:J1290)-MIN(F1290:J1290))/(2*AVERAGE(F1290:J1290))))*100," ")</f>
        <v xml:space="preserve"> </v>
      </c>
      <c r="M1290" s="180"/>
      <c r="N1290" s="104">
        <f t="shared" ref="N1290:R1290" si="2381">(N1287-N1288)*10</f>
        <v>0</v>
      </c>
      <c r="O1290" s="104">
        <f t="shared" si="2381"/>
        <v>0</v>
      </c>
      <c r="P1290" s="104">
        <f t="shared" si="2381"/>
        <v>0</v>
      </c>
      <c r="Q1290" s="104">
        <f t="shared" si="2381"/>
        <v>0</v>
      </c>
      <c r="R1290" s="104">
        <f t="shared" si="2381"/>
        <v>0</v>
      </c>
      <c r="S1290" s="105">
        <f t="shared" ref="S1290" si="2382">IFERROR(AVERAGE(N1290:R1290)," ")</f>
        <v>0</v>
      </c>
      <c r="T1290" s="171" t="str">
        <f t="shared" ref="T1290" si="2383">IFERROR((1-((MAX(N1290:R1290)-MIN(N1290:R1290))/(2*AVERAGE(N1290:R1290))))*100," ")</f>
        <v xml:space="preserve"> </v>
      </c>
      <c r="U1290" s="172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 x14ac:dyDescent="0.45">
      <c r="A1291" s="21"/>
      <c r="B1291" s="173"/>
      <c r="C1291" s="176"/>
      <c r="D1291" s="173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67" t="s">
        <v>54</v>
      </c>
      <c r="M1291" s="168"/>
      <c r="N1291" s="10"/>
      <c r="O1291" s="11"/>
      <c r="P1291" s="11"/>
      <c r="Q1291" s="11"/>
      <c r="R1291" s="11"/>
      <c r="S1291" s="141" t="s">
        <v>54</v>
      </c>
      <c r="T1291" s="167" t="s">
        <v>54</v>
      </c>
      <c r="U1291" s="168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 x14ac:dyDescent="0.45">
      <c r="A1292" s="54"/>
      <c r="B1292" s="174"/>
      <c r="C1292" s="177"/>
      <c r="D1292" s="174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67" t="s">
        <v>54</v>
      </c>
      <c r="M1292" s="168"/>
      <c r="N1292" s="10"/>
      <c r="O1292" s="11"/>
      <c r="P1292" s="11"/>
      <c r="Q1292" s="11"/>
      <c r="R1292" s="11"/>
      <c r="S1292" s="141" t="s">
        <v>54</v>
      </c>
      <c r="T1292" s="167" t="s">
        <v>54</v>
      </c>
      <c r="U1292" s="168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 x14ac:dyDescent="0.45">
      <c r="A1293" s="24"/>
      <c r="B1293" s="174"/>
      <c r="C1293" s="177"/>
      <c r="D1293" s="174"/>
      <c r="E1293" s="100" t="s">
        <v>56</v>
      </c>
      <c r="F1293" s="103">
        <f t="shared" ref="F1293:J1293" si="2384">F1291-F1292</f>
        <v>0</v>
      </c>
      <c r="G1293" s="103">
        <f t="shared" si="2384"/>
        <v>0</v>
      </c>
      <c r="H1293" s="103">
        <f t="shared" si="2384"/>
        <v>0</v>
      </c>
      <c r="I1293" s="103">
        <f t="shared" si="2384"/>
        <v>0</v>
      </c>
      <c r="J1293" s="103">
        <f t="shared" si="2384"/>
        <v>0</v>
      </c>
      <c r="K1293" s="12" t="s">
        <v>54</v>
      </c>
      <c r="L1293" s="169" t="s">
        <v>54</v>
      </c>
      <c r="M1293" s="170"/>
      <c r="N1293" s="103">
        <f t="shared" ref="N1293:R1293" si="2385">N1291-N1292</f>
        <v>0</v>
      </c>
      <c r="O1293" s="103">
        <f t="shared" si="2385"/>
        <v>0</v>
      </c>
      <c r="P1293" s="103">
        <f t="shared" si="2385"/>
        <v>0</v>
      </c>
      <c r="Q1293" s="103">
        <f t="shared" si="2385"/>
        <v>0</v>
      </c>
      <c r="R1293" s="103">
        <f t="shared" si="2385"/>
        <v>0</v>
      </c>
      <c r="S1293" s="12" t="s">
        <v>54</v>
      </c>
      <c r="T1293" s="169" t="s">
        <v>54</v>
      </c>
      <c r="U1293" s="170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 x14ac:dyDescent="0.45">
      <c r="A1294" s="25"/>
      <c r="B1294" s="175"/>
      <c r="C1294" s="178"/>
      <c r="D1294" s="175"/>
      <c r="E1294" s="100" t="s">
        <v>57</v>
      </c>
      <c r="F1294" s="104">
        <f t="shared" ref="F1294:J1294" si="2386">(F1291-F1292)*10</f>
        <v>0</v>
      </c>
      <c r="G1294" s="104">
        <f t="shared" si="2386"/>
        <v>0</v>
      </c>
      <c r="H1294" s="104">
        <f t="shared" si="2386"/>
        <v>0</v>
      </c>
      <c r="I1294" s="104">
        <f t="shared" si="2386"/>
        <v>0</v>
      </c>
      <c r="J1294" s="104">
        <f t="shared" si="2386"/>
        <v>0</v>
      </c>
      <c r="K1294" s="105">
        <f t="shared" ref="K1294" si="2387">IFERROR(AVERAGE(F1294:J1294)," ")</f>
        <v>0</v>
      </c>
      <c r="L1294" s="179" t="str">
        <f t="shared" ref="L1294" si="2388">IFERROR((1-((MAX(F1294:J1294)-MIN(F1294:J1294))/(2*AVERAGE(F1294:J1294))))*100," ")</f>
        <v xml:space="preserve"> </v>
      </c>
      <c r="M1294" s="180"/>
      <c r="N1294" s="104">
        <f t="shared" ref="N1294:R1294" si="2389">(N1291-N1292)*10</f>
        <v>0</v>
      </c>
      <c r="O1294" s="104">
        <f t="shared" si="2389"/>
        <v>0</v>
      </c>
      <c r="P1294" s="104">
        <f t="shared" si="2389"/>
        <v>0</v>
      </c>
      <c r="Q1294" s="104">
        <f t="shared" si="2389"/>
        <v>0</v>
      </c>
      <c r="R1294" s="104">
        <f t="shared" si="2389"/>
        <v>0</v>
      </c>
      <c r="S1294" s="105">
        <f t="shared" ref="S1294" si="2390">IFERROR(AVERAGE(N1294:R1294)," ")</f>
        <v>0</v>
      </c>
      <c r="T1294" s="171" t="str">
        <f t="shared" ref="T1294" si="2391">IFERROR((1-((MAX(N1294:R1294)-MIN(N1294:R1294))/(2*AVERAGE(N1294:R1294))))*100," ")</f>
        <v xml:space="preserve"> </v>
      </c>
      <c r="U1294" s="172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 x14ac:dyDescent="0.45">
      <c r="A1295" s="21"/>
      <c r="B1295" s="173"/>
      <c r="C1295" s="176"/>
      <c r="D1295" s="173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67" t="s">
        <v>54</v>
      </c>
      <c r="M1295" s="168"/>
      <c r="N1295" s="10"/>
      <c r="O1295" s="11"/>
      <c r="P1295" s="11"/>
      <c r="Q1295" s="11"/>
      <c r="R1295" s="11"/>
      <c r="S1295" s="141" t="s">
        <v>54</v>
      </c>
      <c r="T1295" s="167" t="s">
        <v>54</v>
      </c>
      <c r="U1295" s="168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 x14ac:dyDescent="0.45">
      <c r="A1296" s="54"/>
      <c r="B1296" s="174"/>
      <c r="C1296" s="177"/>
      <c r="D1296" s="174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67" t="s">
        <v>54</v>
      </c>
      <c r="M1296" s="168"/>
      <c r="N1296" s="10"/>
      <c r="O1296" s="11"/>
      <c r="P1296" s="11"/>
      <c r="Q1296" s="11"/>
      <c r="R1296" s="11"/>
      <c r="S1296" s="141" t="s">
        <v>54</v>
      </c>
      <c r="T1296" s="167" t="s">
        <v>54</v>
      </c>
      <c r="U1296" s="168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 x14ac:dyDescent="0.45">
      <c r="A1297" s="24"/>
      <c r="B1297" s="174"/>
      <c r="C1297" s="177"/>
      <c r="D1297" s="174"/>
      <c r="E1297" s="100" t="s">
        <v>56</v>
      </c>
      <c r="F1297" s="103">
        <f t="shared" ref="F1297:J1297" si="2392">F1295-F1296</f>
        <v>0</v>
      </c>
      <c r="G1297" s="103">
        <f t="shared" si="2392"/>
        <v>0</v>
      </c>
      <c r="H1297" s="103">
        <f t="shared" si="2392"/>
        <v>0</v>
      </c>
      <c r="I1297" s="103">
        <f t="shared" si="2392"/>
        <v>0</v>
      </c>
      <c r="J1297" s="103">
        <f t="shared" si="2392"/>
        <v>0</v>
      </c>
      <c r="K1297" s="12" t="s">
        <v>54</v>
      </c>
      <c r="L1297" s="169" t="s">
        <v>54</v>
      </c>
      <c r="M1297" s="170"/>
      <c r="N1297" s="103">
        <f t="shared" ref="N1297:R1297" si="2393">N1295-N1296</f>
        <v>0</v>
      </c>
      <c r="O1297" s="103">
        <f t="shared" si="2393"/>
        <v>0</v>
      </c>
      <c r="P1297" s="103">
        <f t="shared" si="2393"/>
        <v>0</v>
      </c>
      <c r="Q1297" s="103">
        <f t="shared" si="2393"/>
        <v>0</v>
      </c>
      <c r="R1297" s="103">
        <f t="shared" si="2393"/>
        <v>0</v>
      </c>
      <c r="S1297" s="12" t="s">
        <v>54</v>
      </c>
      <c r="T1297" s="169" t="s">
        <v>54</v>
      </c>
      <c r="U1297" s="170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 x14ac:dyDescent="0.45">
      <c r="A1298" s="25"/>
      <c r="B1298" s="175"/>
      <c r="C1298" s="178"/>
      <c r="D1298" s="175"/>
      <c r="E1298" s="100" t="s">
        <v>57</v>
      </c>
      <c r="F1298" s="104">
        <f t="shared" ref="F1298:J1298" si="2394">(F1295-F1296)*10</f>
        <v>0</v>
      </c>
      <c r="G1298" s="104">
        <f t="shared" si="2394"/>
        <v>0</v>
      </c>
      <c r="H1298" s="104">
        <f t="shared" si="2394"/>
        <v>0</v>
      </c>
      <c r="I1298" s="104">
        <f t="shared" si="2394"/>
        <v>0</v>
      </c>
      <c r="J1298" s="104">
        <f t="shared" si="2394"/>
        <v>0</v>
      </c>
      <c r="K1298" s="105">
        <f t="shared" ref="K1298" si="2395">IFERROR(AVERAGE(F1298:J1298)," ")</f>
        <v>0</v>
      </c>
      <c r="L1298" s="179" t="str">
        <f t="shared" ref="L1298" si="2396">IFERROR((1-((MAX(F1298:J1298)-MIN(F1298:J1298))/(2*AVERAGE(F1298:J1298))))*100," ")</f>
        <v xml:space="preserve"> </v>
      </c>
      <c r="M1298" s="180"/>
      <c r="N1298" s="104">
        <f t="shared" ref="N1298:R1298" si="2397">(N1295-N1296)*10</f>
        <v>0</v>
      </c>
      <c r="O1298" s="104">
        <f t="shared" si="2397"/>
        <v>0</v>
      </c>
      <c r="P1298" s="104">
        <f t="shared" si="2397"/>
        <v>0</v>
      </c>
      <c r="Q1298" s="104">
        <f t="shared" si="2397"/>
        <v>0</v>
      </c>
      <c r="R1298" s="104">
        <f t="shared" si="2397"/>
        <v>0</v>
      </c>
      <c r="S1298" s="105">
        <f t="shared" ref="S1298" si="2398">IFERROR(AVERAGE(N1298:R1298)," ")</f>
        <v>0</v>
      </c>
      <c r="T1298" s="171" t="str">
        <f t="shared" ref="T1298" si="2399">IFERROR((1-((MAX(N1298:R1298)-MIN(N1298:R1298))/(2*AVERAGE(N1298:R1298))))*100," ")</f>
        <v xml:space="preserve"> </v>
      </c>
      <c r="U1298" s="172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 x14ac:dyDescent="0.45">
      <c r="A1299" s="21"/>
      <c r="B1299" s="173"/>
      <c r="C1299" s="176"/>
      <c r="D1299" s="173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67" t="s">
        <v>54</v>
      </c>
      <c r="M1299" s="168"/>
      <c r="N1299" s="10"/>
      <c r="O1299" s="11"/>
      <c r="P1299" s="11"/>
      <c r="Q1299" s="11"/>
      <c r="R1299" s="11"/>
      <c r="S1299" s="141" t="s">
        <v>54</v>
      </c>
      <c r="T1299" s="167" t="s">
        <v>54</v>
      </c>
      <c r="U1299" s="168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 x14ac:dyDescent="0.45">
      <c r="A1300" s="54"/>
      <c r="B1300" s="174"/>
      <c r="C1300" s="177"/>
      <c r="D1300" s="174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67" t="s">
        <v>54</v>
      </c>
      <c r="M1300" s="168"/>
      <c r="N1300" s="10"/>
      <c r="O1300" s="11"/>
      <c r="P1300" s="11"/>
      <c r="Q1300" s="11"/>
      <c r="R1300" s="11"/>
      <c r="S1300" s="141" t="s">
        <v>54</v>
      </c>
      <c r="T1300" s="167" t="s">
        <v>54</v>
      </c>
      <c r="U1300" s="168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 x14ac:dyDescent="0.45">
      <c r="A1301" s="24"/>
      <c r="B1301" s="174"/>
      <c r="C1301" s="177"/>
      <c r="D1301" s="174"/>
      <c r="E1301" s="100" t="s">
        <v>56</v>
      </c>
      <c r="F1301" s="103">
        <f t="shared" ref="F1301:J1301" si="2400">F1299-F1300</f>
        <v>0</v>
      </c>
      <c r="G1301" s="103">
        <f t="shared" si="2400"/>
        <v>0</v>
      </c>
      <c r="H1301" s="103">
        <f t="shared" si="2400"/>
        <v>0</v>
      </c>
      <c r="I1301" s="103">
        <f t="shared" si="2400"/>
        <v>0</v>
      </c>
      <c r="J1301" s="103">
        <f t="shared" si="2400"/>
        <v>0</v>
      </c>
      <c r="K1301" s="12" t="s">
        <v>54</v>
      </c>
      <c r="L1301" s="169" t="s">
        <v>54</v>
      </c>
      <c r="M1301" s="170"/>
      <c r="N1301" s="103">
        <f t="shared" ref="N1301:R1301" si="2401">N1299-N1300</f>
        <v>0</v>
      </c>
      <c r="O1301" s="103">
        <f t="shared" si="2401"/>
        <v>0</v>
      </c>
      <c r="P1301" s="103">
        <f t="shared" si="2401"/>
        <v>0</v>
      </c>
      <c r="Q1301" s="103">
        <f t="shared" si="2401"/>
        <v>0</v>
      </c>
      <c r="R1301" s="103">
        <f t="shared" si="2401"/>
        <v>0</v>
      </c>
      <c r="S1301" s="12" t="s">
        <v>54</v>
      </c>
      <c r="T1301" s="169" t="s">
        <v>54</v>
      </c>
      <c r="U1301" s="170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 x14ac:dyDescent="0.45">
      <c r="A1302" s="25"/>
      <c r="B1302" s="175"/>
      <c r="C1302" s="178"/>
      <c r="D1302" s="175"/>
      <c r="E1302" s="100" t="s">
        <v>57</v>
      </c>
      <c r="F1302" s="104">
        <f t="shared" ref="F1302:J1302" si="2402">(F1299-F1300)*10</f>
        <v>0</v>
      </c>
      <c r="G1302" s="104">
        <f t="shared" si="2402"/>
        <v>0</v>
      </c>
      <c r="H1302" s="104">
        <f t="shared" si="2402"/>
        <v>0</v>
      </c>
      <c r="I1302" s="104">
        <f t="shared" si="2402"/>
        <v>0</v>
      </c>
      <c r="J1302" s="104">
        <f t="shared" si="2402"/>
        <v>0</v>
      </c>
      <c r="K1302" s="105">
        <f t="shared" ref="K1302" si="2403">IFERROR(AVERAGE(F1302:J1302)," ")</f>
        <v>0</v>
      </c>
      <c r="L1302" s="179" t="str">
        <f t="shared" ref="L1302" si="2404">IFERROR((1-((MAX(F1302:J1302)-MIN(F1302:J1302))/(2*AVERAGE(F1302:J1302))))*100," ")</f>
        <v xml:space="preserve"> </v>
      </c>
      <c r="M1302" s="180"/>
      <c r="N1302" s="104">
        <f t="shared" ref="N1302:R1302" si="2405">(N1299-N1300)*10</f>
        <v>0</v>
      </c>
      <c r="O1302" s="104">
        <f t="shared" si="2405"/>
        <v>0</v>
      </c>
      <c r="P1302" s="104">
        <f t="shared" si="2405"/>
        <v>0</v>
      </c>
      <c r="Q1302" s="104">
        <f t="shared" si="2405"/>
        <v>0</v>
      </c>
      <c r="R1302" s="104">
        <f t="shared" si="2405"/>
        <v>0</v>
      </c>
      <c r="S1302" s="105">
        <f t="shared" ref="S1302" si="2406">IFERROR(AVERAGE(N1302:R1302)," ")</f>
        <v>0</v>
      </c>
      <c r="T1302" s="171" t="str">
        <f t="shared" ref="T1302" si="2407">IFERROR((1-((MAX(N1302:R1302)-MIN(N1302:R1302))/(2*AVERAGE(N1302:R1302))))*100," ")</f>
        <v xml:space="preserve"> </v>
      </c>
      <c r="U1302" s="172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 x14ac:dyDescent="0.45">
      <c r="A1303" s="21"/>
      <c r="B1303" s="173"/>
      <c r="C1303" s="176"/>
      <c r="D1303" s="173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67" t="s">
        <v>54</v>
      </c>
      <c r="M1303" s="168"/>
      <c r="N1303" s="10"/>
      <c r="O1303" s="11"/>
      <c r="P1303" s="11"/>
      <c r="Q1303" s="11"/>
      <c r="R1303" s="11"/>
      <c r="S1303" s="141" t="s">
        <v>54</v>
      </c>
      <c r="T1303" s="167" t="s">
        <v>54</v>
      </c>
      <c r="U1303" s="168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 x14ac:dyDescent="0.45">
      <c r="A1304" s="54"/>
      <c r="B1304" s="174"/>
      <c r="C1304" s="177"/>
      <c r="D1304" s="174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67" t="s">
        <v>54</v>
      </c>
      <c r="M1304" s="168"/>
      <c r="N1304" s="10"/>
      <c r="O1304" s="11"/>
      <c r="P1304" s="11"/>
      <c r="Q1304" s="11"/>
      <c r="R1304" s="11"/>
      <c r="S1304" s="141" t="s">
        <v>54</v>
      </c>
      <c r="T1304" s="167" t="s">
        <v>54</v>
      </c>
      <c r="U1304" s="168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 x14ac:dyDescent="0.45">
      <c r="A1305" s="24"/>
      <c r="B1305" s="174"/>
      <c r="C1305" s="177"/>
      <c r="D1305" s="174"/>
      <c r="E1305" s="100" t="s">
        <v>56</v>
      </c>
      <c r="F1305" s="103">
        <f t="shared" ref="F1305:J1305" si="2408">F1303-F1304</f>
        <v>0</v>
      </c>
      <c r="G1305" s="103">
        <f t="shared" si="2408"/>
        <v>0</v>
      </c>
      <c r="H1305" s="103">
        <f t="shared" si="2408"/>
        <v>0</v>
      </c>
      <c r="I1305" s="103">
        <f t="shared" si="2408"/>
        <v>0</v>
      </c>
      <c r="J1305" s="103">
        <f t="shared" si="2408"/>
        <v>0</v>
      </c>
      <c r="K1305" s="12" t="s">
        <v>54</v>
      </c>
      <c r="L1305" s="169" t="s">
        <v>54</v>
      </c>
      <c r="M1305" s="170"/>
      <c r="N1305" s="103">
        <f t="shared" ref="N1305:R1305" si="2409">N1303-N1304</f>
        <v>0</v>
      </c>
      <c r="O1305" s="103">
        <f t="shared" si="2409"/>
        <v>0</v>
      </c>
      <c r="P1305" s="103">
        <f t="shared" si="2409"/>
        <v>0</v>
      </c>
      <c r="Q1305" s="103">
        <f t="shared" si="2409"/>
        <v>0</v>
      </c>
      <c r="R1305" s="103">
        <f t="shared" si="2409"/>
        <v>0</v>
      </c>
      <c r="S1305" s="12" t="s">
        <v>54</v>
      </c>
      <c r="T1305" s="169" t="s">
        <v>54</v>
      </c>
      <c r="U1305" s="170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 x14ac:dyDescent="0.45">
      <c r="A1306" s="25"/>
      <c r="B1306" s="175"/>
      <c r="C1306" s="178"/>
      <c r="D1306" s="175"/>
      <c r="E1306" s="100" t="s">
        <v>57</v>
      </c>
      <c r="F1306" s="104">
        <f t="shared" ref="F1306:J1306" si="2410">(F1303-F1304)*10</f>
        <v>0</v>
      </c>
      <c r="G1306" s="104">
        <f t="shared" si="2410"/>
        <v>0</v>
      </c>
      <c r="H1306" s="104">
        <f t="shared" si="2410"/>
        <v>0</v>
      </c>
      <c r="I1306" s="104">
        <f t="shared" si="2410"/>
        <v>0</v>
      </c>
      <c r="J1306" s="104">
        <f t="shared" si="2410"/>
        <v>0</v>
      </c>
      <c r="K1306" s="105">
        <f t="shared" ref="K1306" si="2411">IFERROR(AVERAGE(F1306:J1306)," ")</f>
        <v>0</v>
      </c>
      <c r="L1306" s="179" t="str">
        <f t="shared" ref="L1306" si="2412">IFERROR((1-((MAX(F1306:J1306)-MIN(F1306:J1306))/(2*AVERAGE(F1306:J1306))))*100," ")</f>
        <v xml:space="preserve"> </v>
      </c>
      <c r="M1306" s="180"/>
      <c r="N1306" s="104">
        <f t="shared" ref="N1306:R1306" si="2413">(N1303-N1304)*10</f>
        <v>0</v>
      </c>
      <c r="O1306" s="104">
        <f t="shared" si="2413"/>
        <v>0</v>
      </c>
      <c r="P1306" s="104">
        <f t="shared" si="2413"/>
        <v>0</v>
      </c>
      <c r="Q1306" s="104">
        <f t="shared" si="2413"/>
        <v>0</v>
      </c>
      <c r="R1306" s="104">
        <f t="shared" si="2413"/>
        <v>0</v>
      </c>
      <c r="S1306" s="105">
        <f t="shared" ref="S1306" si="2414">IFERROR(AVERAGE(N1306:R1306)," ")</f>
        <v>0</v>
      </c>
      <c r="T1306" s="171" t="str">
        <f t="shared" ref="T1306" si="2415">IFERROR((1-((MAX(N1306:R1306)-MIN(N1306:R1306))/(2*AVERAGE(N1306:R1306))))*100," ")</f>
        <v xml:space="preserve"> </v>
      </c>
      <c r="U1306" s="172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 x14ac:dyDescent="0.45">
      <c r="A1307" s="21"/>
      <c r="B1307" s="173"/>
      <c r="C1307" s="176"/>
      <c r="D1307" s="173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67" t="s">
        <v>54</v>
      </c>
      <c r="M1307" s="168"/>
      <c r="N1307" s="10"/>
      <c r="O1307" s="11"/>
      <c r="P1307" s="11"/>
      <c r="Q1307" s="11"/>
      <c r="R1307" s="11"/>
      <c r="S1307" s="141" t="s">
        <v>54</v>
      </c>
      <c r="T1307" s="167" t="s">
        <v>54</v>
      </c>
      <c r="U1307" s="168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 x14ac:dyDescent="0.45">
      <c r="A1308" s="54"/>
      <c r="B1308" s="174"/>
      <c r="C1308" s="177"/>
      <c r="D1308" s="174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67" t="s">
        <v>54</v>
      </c>
      <c r="M1308" s="168"/>
      <c r="N1308" s="10"/>
      <c r="O1308" s="11"/>
      <c r="P1308" s="11"/>
      <c r="Q1308" s="11"/>
      <c r="R1308" s="11"/>
      <c r="S1308" s="141" t="s">
        <v>54</v>
      </c>
      <c r="T1308" s="167" t="s">
        <v>54</v>
      </c>
      <c r="U1308" s="168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 x14ac:dyDescent="0.45">
      <c r="A1309" s="24"/>
      <c r="B1309" s="174"/>
      <c r="C1309" s="177"/>
      <c r="D1309" s="174"/>
      <c r="E1309" s="100" t="s">
        <v>56</v>
      </c>
      <c r="F1309" s="103">
        <f t="shared" ref="F1309:J1309" si="2416">F1307-F1308</f>
        <v>0</v>
      </c>
      <c r="G1309" s="103">
        <f t="shared" si="2416"/>
        <v>0</v>
      </c>
      <c r="H1309" s="103">
        <f t="shared" si="2416"/>
        <v>0</v>
      </c>
      <c r="I1309" s="103">
        <f t="shared" si="2416"/>
        <v>0</v>
      </c>
      <c r="J1309" s="103">
        <f t="shared" si="2416"/>
        <v>0</v>
      </c>
      <c r="K1309" s="12" t="s">
        <v>54</v>
      </c>
      <c r="L1309" s="169" t="s">
        <v>54</v>
      </c>
      <c r="M1309" s="170"/>
      <c r="N1309" s="103">
        <f t="shared" ref="N1309:R1309" si="2417">N1307-N1308</f>
        <v>0</v>
      </c>
      <c r="O1309" s="103">
        <f t="shared" si="2417"/>
        <v>0</v>
      </c>
      <c r="P1309" s="103">
        <f t="shared" si="2417"/>
        <v>0</v>
      </c>
      <c r="Q1309" s="103">
        <f t="shared" si="2417"/>
        <v>0</v>
      </c>
      <c r="R1309" s="103">
        <f t="shared" si="2417"/>
        <v>0</v>
      </c>
      <c r="S1309" s="12" t="s">
        <v>54</v>
      </c>
      <c r="T1309" s="169" t="s">
        <v>54</v>
      </c>
      <c r="U1309" s="170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 x14ac:dyDescent="0.45">
      <c r="A1310" s="25"/>
      <c r="B1310" s="175"/>
      <c r="C1310" s="178"/>
      <c r="D1310" s="175"/>
      <c r="E1310" s="100" t="s">
        <v>57</v>
      </c>
      <c r="F1310" s="104">
        <f t="shared" ref="F1310:J1310" si="2418">(F1307-F1308)*10</f>
        <v>0</v>
      </c>
      <c r="G1310" s="104">
        <f t="shared" si="2418"/>
        <v>0</v>
      </c>
      <c r="H1310" s="104">
        <f t="shared" si="2418"/>
        <v>0</v>
      </c>
      <c r="I1310" s="104">
        <f t="shared" si="2418"/>
        <v>0</v>
      </c>
      <c r="J1310" s="104">
        <f t="shared" si="2418"/>
        <v>0</v>
      </c>
      <c r="K1310" s="105">
        <f t="shared" ref="K1310" si="2419">IFERROR(AVERAGE(F1310:J1310)," ")</f>
        <v>0</v>
      </c>
      <c r="L1310" s="179" t="str">
        <f t="shared" ref="L1310" si="2420">IFERROR((1-((MAX(F1310:J1310)-MIN(F1310:J1310))/(2*AVERAGE(F1310:J1310))))*100," ")</f>
        <v xml:space="preserve"> </v>
      </c>
      <c r="M1310" s="180"/>
      <c r="N1310" s="104">
        <f t="shared" ref="N1310:R1310" si="2421">(N1307-N1308)*10</f>
        <v>0</v>
      </c>
      <c r="O1310" s="104">
        <f t="shared" si="2421"/>
        <v>0</v>
      </c>
      <c r="P1310" s="104">
        <f t="shared" si="2421"/>
        <v>0</v>
      </c>
      <c r="Q1310" s="104">
        <f t="shared" si="2421"/>
        <v>0</v>
      </c>
      <c r="R1310" s="104">
        <f t="shared" si="2421"/>
        <v>0</v>
      </c>
      <c r="S1310" s="105">
        <f t="shared" ref="S1310" si="2422">IFERROR(AVERAGE(N1310:R1310)," ")</f>
        <v>0</v>
      </c>
      <c r="T1310" s="171" t="str">
        <f t="shared" ref="T1310" si="2423">IFERROR((1-((MAX(N1310:R1310)-MIN(N1310:R1310))/(2*AVERAGE(N1310:R1310))))*100," ")</f>
        <v xml:space="preserve"> </v>
      </c>
      <c r="U1310" s="172"/>
      <c r="V1310" s="9"/>
      <c r="W1310" s="9"/>
      <c r="X1310" s="9"/>
      <c r="Y1310" s="9"/>
      <c r="Z1310" s="5"/>
      <c r="AA1310" s="6"/>
      <c r="AB1310" s="6"/>
      <c r="AC1310" s="7"/>
      <c r="AD1310" s="8"/>
    </row>
    <row r="1311" spans="1:30" ht="21.75" x14ac:dyDescent="0.45">
      <c r="A1311" s="21"/>
      <c r="B1311" s="173"/>
      <c r="C1311" s="176"/>
      <c r="D1311" s="173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67" t="s">
        <v>54</v>
      </c>
      <c r="M1311" s="168"/>
      <c r="N1311" s="10"/>
      <c r="O1311" s="11"/>
      <c r="P1311" s="11"/>
      <c r="Q1311" s="11"/>
      <c r="R1311" s="11"/>
      <c r="S1311" s="141" t="s">
        <v>54</v>
      </c>
      <c r="T1311" s="167" t="s">
        <v>54</v>
      </c>
      <c r="U1311" s="168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 x14ac:dyDescent="0.45">
      <c r="A1312" s="54"/>
      <c r="B1312" s="174"/>
      <c r="C1312" s="177"/>
      <c r="D1312" s="174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67" t="s">
        <v>54</v>
      </c>
      <c r="M1312" s="168"/>
      <c r="N1312" s="10"/>
      <c r="O1312" s="11"/>
      <c r="P1312" s="11"/>
      <c r="Q1312" s="11"/>
      <c r="R1312" s="11"/>
      <c r="S1312" s="141" t="s">
        <v>54</v>
      </c>
      <c r="T1312" s="167" t="s">
        <v>54</v>
      </c>
      <c r="U1312" s="168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 x14ac:dyDescent="0.45">
      <c r="A1313" s="24"/>
      <c r="B1313" s="174"/>
      <c r="C1313" s="177"/>
      <c r="D1313" s="174"/>
      <c r="E1313" s="100" t="s">
        <v>56</v>
      </c>
      <c r="F1313" s="103">
        <f t="shared" ref="F1313:J1313" si="2424">F1311-F1312</f>
        <v>0</v>
      </c>
      <c r="G1313" s="103">
        <f t="shared" si="2424"/>
        <v>0</v>
      </c>
      <c r="H1313" s="103">
        <f t="shared" si="2424"/>
        <v>0</v>
      </c>
      <c r="I1313" s="103">
        <f t="shared" si="2424"/>
        <v>0</v>
      </c>
      <c r="J1313" s="103">
        <f t="shared" si="2424"/>
        <v>0</v>
      </c>
      <c r="K1313" s="12" t="s">
        <v>54</v>
      </c>
      <c r="L1313" s="169" t="s">
        <v>54</v>
      </c>
      <c r="M1313" s="170"/>
      <c r="N1313" s="103">
        <f t="shared" ref="N1313:R1313" si="2425">N1311-N1312</f>
        <v>0</v>
      </c>
      <c r="O1313" s="103">
        <f t="shared" si="2425"/>
        <v>0</v>
      </c>
      <c r="P1313" s="103">
        <f t="shared" si="2425"/>
        <v>0</v>
      </c>
      <c r="Q1313" s="103">
        <f t="shared" si="2425"/>
        <v>0</v>
      </c>
      <c r="R1313" s="103">
        <f t="shared" si="2425"/>
        <v>0</v>
      </c>
      <c r="S1313" s="12" t="s">
        <v>54</v>
      </c>
      <c r="T1313" s="169" t="s">
        <v>54</v>
      </c>
      <c r="U1313" s="170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 x14ac:dyDescent="0.45">
      <c r="A1314" s="25"/>
      <c r="B1314" s="175"/>
      <c r="C1314" s="178"/>
      <c r="D1314" s="175"/>
      <c r="E1314" s="100" t="s">
        <v>57</v>
      </c>
      <c r="F1314" s="104">
        <f t="shared" ref="F1314:J1314" si="2426">(F1311-F1312)*10</f>
        <v>0</v>
      </c>
      <c r="G1314" s="104">
        <f t="shared" si="2426"/>
        <v>0</v>
      </c>
      <c r="H1314" s="104">
        <f t="shared" si="2426"/>
        <v>0</v>
      </c>
      <c r="I1314" s="104">
        <f t="shared" si="2426"/>
        <v>0</v>
      </c>
      <c r="J1314" s="104">
        <f t="shared" si="2426"/>
        <v>0</v>
      </c>
      <c r="K1314" s="105">
        <f t="shared" ref="K1314" si="2427">IFERROR(AVERAGE(F1314:J1314)," ")</f>
        <v>0</v>
      </c>
      <c r="L1314" s="179" t="str">
        <f t="shared" ref="L1314" si="2428">IFERROR((1-((MAX(F1314:J1314)-MIN(F1314:J1314))/(2*AVERAGE(F1314:J1314))))*100," ")</f>
        <v xml:space="preserve"> </v>
      </c>
      <c r="M1314" s="180"/>
      <c r="N1314" s="104">
        <f t="shared" ref="N1314:R1314" si="2429">(N1311-N1312)*10</f>
        <v>0</v>
      </c>
      <c r="O1314" s="104">
        <f t="shared" si="2429"/>
        <v>0</v>
      </c>
      <c r="P1314" s="104">
        <f t="shared" si="2429"/>
        <v>0</v>
      </c>
      <c r="Q1314" s="104">
        <f t="shared" si="2429"/>
        <v>0</v>
      </c>
      <c r="R1314" s="104">
        <f t="shared" si="2429"/>
        <v>0</v>
      </c>
      <c r="S1314" s="105">
        <f t="shared" ref="S1314" si="2430">IFERROR(AVERAGE(N1314:R1314)," ")</f>
        <v>0</v>
      </c>
      <c r="T1314" s="171" t="str">
        <f t="shared" ref="T1314" si="2431">IFERROR((1-((MAX(N1314:R1314)-MIN(N1314:R1314))/(2*AVERAGE(N1314:R1314))))*100," ")</f>
        <v xml:space="preserve"> </v>
      </c>
      <c r="U1314" s="172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 x14ac:dyDescent="0.45">
      <c r="A1315" s="21"/>
      <c r="B1315" s="173"/>
      <c r="C1315" s="176"/>
      <c r="D1315" s="173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67" t="s">
        <v>54</v>
      </c>
      <c r="M1315" s="168"/>
      <c r="N1315" s="10"/>
      <c r="O1315" s="11"/>
      <c r="P1315" s="11"/>
      <c r="Q1315" s="11"/>
      <c r="R1315" s="11"/>
      <c r="S1315" s="141" t="s">
        <v>54</v>
      </c>
      <c r="T1315" s="167" t="s">
        <v>54</v>
      </c>
      <c r="U1315" s="168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 x14ac:dyDescent="0.45">
      <c r="A1316" s="54"/>
      <c r="B1316" s="174"/>
      <c r="C1316" s="177"/>
      <c r="D1316" s="174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67" t="s">
        <v>54</v>
      </c>
      <c r="M1316" s="168"/>
      <c r="N1316" s="10"/>
      <c r="O1316" s="11"/>
      <c r="P1316" s="11"/>
      <c r="Q1316" s="11"/>
      <c r="R1316" s="11"/>
      <c r="S1316" s="141" t="s">
        <v>54</v>
      </c>
      <c r="T1316" s="167" t="s">
        <v>54</v>
      </c>
      <c r="U1316" s="168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 x14ac:dyDescent="0.45">
      <c r="A1317" s="24"/>
      <c r="B1317" s="174"/>
      <c r="C1317" s="177"/>
      <c r="D1317" s="174"/>
      <c r="E1317" s="100" t="s">
        <v>56</v>
      </c>
      <c r="F1317" s="103">
        <f t="shared" ref="F1317:J1317" si="2432">F1315-F1316</f>
        <v>0</v>
      </c>
      <c r="G1317" s="103">
        <f t="shared" si="2432"/>
        <v>0</v>
      </c>
      <c r="H1317" s="103">
        <f t="shared" si="2432"/>
        <v>0</v>
      </c>
      <c r="I1317" s="103">
        <f t="shared" si="2432"/>
        <v>0</v>
      </c>
      <c r="J1317" s="103">
        <f t="shared" si="2432"/>
        <v>0</v>
      </c>
      <c r="K1317" s="12" t="s">
        <v>54</v>
      </c>
      <c r="L1317" s="169" t="s">
        <v>54</v>
      </c>
      <c r="M1317" s="170"/>
      <c r="N1317" s="103">
        <f t="shared" ref="N1317:R1317" si="2433">N1315-N1316</f>
        <v>0</v>
      </c>
      <c r="O1317" s="103">
        <f t="shared" si="2433"/>
        <v>0</v>
      </c>
      <c r="P1317" s="103">
        <f t="shared" si="2433"/>
        <v>0</v>
      </c>
      <c r="Q1317" s="103">
        <f t="shared" si="2433"/>
        <v>0</v>
      </c>
      <c r="R1317" s="103">
        <f t="shared" si="2433"/>
        <v>0</v>
      </c>
      <c r="S1317" s="12" t="s">
        <v>54</v>
      </c>
      <c r="T1317" s="169" t="s">
        <v>54</v>
      </c>
      <c r="U1317" s="170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 x14ac:dyDescent="0.45">
      <c r="A1318" s="25"/>
      <c r="B1318" s="175"/>
      <c r="C1318" s="178"/>
      <c r="D1318" s="175"/>
      <c r="E1318" s="100" t="s">
        <v>57</v>
      </c>
      <c r="F1318" s="104">
        <f t="shared" ref="F1318:J1318" si="2434">(F1315-F1316)*10</f>
        <v>0</v>
      </c>
      <c r="G1318" s="104">
        <f t="shared" si="2434"/>
        <v>0</v>
      </c>
      <c r="H1318" s="104">
        <f t="shared" si="2434"/>
        <v>0</v>
      </c>
      <c r="I1318" s="104">
        <f t="shared" si="2434"/>
        <v>0</v>
      </c>
      <c r="J1318" s="104">
        <f t="shared" si="2434"/>
        <v>0</v>
      </c>
      <c r="K1318" s="105">
        <f t="shared" ref="K1318" si="2435">IFERROR(AVERAGE(F1318:J1318)," ")</f>
        <v>0</v>
      </c>
      <c r="L1318" s="179" t="str">
        <f t="shared" ref="L1318" si="2436">IFERROR((1-((MAX(F1318:J1318)-MIN(F1318:J1318))/(2*AVERAGE(F1318:J1318))))*100," ")</f>
        <v xml:space="preserve"> </v>
      </c>
      <c r="M1318" s="180"/>
      <c r="N1318" s="104">
        <f t="shared" ref="N1318:R1318" si="2437">(N1315-N1316)*10</f>
        <v>0</v>
      </c>
      <c r="O1318" s="104">
        <f t="shared" si="2437"/>
        <v>0</v>
      </c>
      <c r="P1318" s="104">
        <f t="shared" si="2437"/>
        <v>0</v>
      </c>
      <c r="Q1318" s="104">
        <f t="shared" si="2437"/>
        <v>0</v>
      </c>
      <c r="R1318" s="104">
        <f t="shared" si="2437"/>
        <v>0</v>
      </c>
      <c r="S1318" s="105">
        <f t="shared" ref="S1318" si="2438">IFERROR(AVERAGE(N1318:R1318)," ")</f>
        <v>0</v>
      </c>
      <c r="T1318" s="171" t="str">
        <f t="shared" ref="T1318" si="2439">IFERROR((1-((MAX(N1318:R1318)-MIN(N1318:R1318))/(2*AVERAGE(N1318:R1318))))*100," ")</f>
        <v xml:space="preserve"> </v>
      </c>
      <c r="U1318" s="172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 x14ac:dyDescent="0.45">
      <c r="A1319" s="21"/>
      <c r="B1319" s="173"/>
      <c r="C1319" s="176"/>
      <c r="D1319" s="173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67" t="s">
        <v>54</v>
      </c>
      <c r="M1319" s="168"/>
      <c r="N1319" s="10"/>
      <c r="O1319" s="11"/>
      <c r="P1319" s="11"/>
      <c r="Q1319" s="11"/>
      <c r="R1319" s="11"/>
      <c r="S1319" s="141" t="s">
        <v>54</v>
      </c>
      <c r="T1319" s="167" t="s">
        <v>54</v>
      </c>
      <c r="U1319" s="168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 x14ac:dyDescent="0.45">
      <c r="A1320" s="54"/>
      <c r="B1320" s="174"/>
      <c r="C1320" s="177"/>
      <c r="D1320" s="174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67" t="s">
        <v>54</v>
      </c>
      <c r="M1320" s="168"/>
      <c r="N1320" s="10"/>
      <c r="O1320" s="11"/>
      <c r="P1320" s="11"/>
      <c r="Q1320" s="11"/>
      <c r="R1320" s="11"/>
      <c r="S1320" s="141" t="s">
        <v>54</v>
      </c>
      <c r="T1320" s="167" t="s">
        <v>54</v>
      </c>
      <c r="U1320" s="168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 x14ac:dyDescent="0.45">
      <c r="A1321" s="24"/>
      <c r="B1321" s="174"/>
      <c r="C1321" s="177"/>
      <c r="D1321" s="174"/>
      <c r="E1321" s="100" t="s">
        <v>56</v>
      </c>
      <c r="F1321" s="103">
        <f t="shared" ref="F1321:J1321" si="2440">F1319-F1320</f>
        <v>0</v>
      </c>
      <c r="G1321" s="103">
        <f t="shared" si="2440"/>
        <v>0</v>
      </c>
      <c r="H1321" s="103">
        <f t="shared" si="2440"/>
        <v>0</v>
      </c>
      <c r="I1321" s="103">
        <f t="shared" si="2440"/>
        <v>0</v>
      </c>
      <c r="J1321" s="103">
        <f t="shared" si="2440"/>
        <v>0</v>
      </c>
      <c r="K1321" s="12" t="s">
        <v>54</v>
      </c>
      <c r="L1321" s="169" t="s">
        <v>54</v>
      </c>
      <c r="M1321" s="170"/>
      <c r="N1321" s="103">
        <f t="shared" ref="N1321:R1321" si="2441">N1319-N1320</f>
        <v>0</v>
      </c>
      <c r="O1321" s="103">
        <f t="shared" si="2441"/>
        <v>0</v>
      </c>
      <c r="P1321" s="103">
        <f t="shared" si="2441"/>
        <v>0</v>
      </c>
      <c r="Q1321" s="103">
        <f t="shared" si="2441"/>
        <v>0</v>
      </c>
      <c r="R1321" s="103">
        <f t="shared" si="2441"/>
        <v>0</v>
      </c>
      <c r="S1321" s="12" t="s">
        <v>54</v>
      </c>
      <c r="T1321" s="169" t="s">
        <v>54</v>
      </c>
      <c r="U1321" s="170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 x14ac:dyDescent="0.45">
      <c r="A1322" s="25"/>
      <c r="B1322" s="175"/>
      <c r="C1322" s="178"/>
      <c r="D1322" s="175"/>
      <c r="E1322" s="100" t="s">
        <v>57</v>
      </c>
      <c r="F1322" s="104">
        <f t="shared" ref="F1322:J1322" si="2442">(F1319-F1320)*10</f>
        <v>0</v>
      </c>
      <c r="G1322" s="104">
        <f t="shared" si="2442"/>
        <v>0</v>
      </c>
      <c r="H1322" s="104">
        <f t="shared" si="2442"/>
        <v>0</v>
      </c>
      <c r="I1322" s="104">
        <f t="shared" si="2442"/>
        <v>0</v>
      </c>
      <c r="J1322" s="104">
        <f t="shared" si="2442"/>
        <v>0</v>
      </c>
      <c r="K1322" s="105">
        <f t="shared" ref="K1322" si="2443">IFERROR(AVERAGE(F1322:J1322)," ")</f>
        <v>0</v>
      </c>
      <c r="L1322" s="179" t="str">
        <f t="shared" ref="L1322" si="2444">IFERROR((1-((MAX(F1322:J1322)-MIN(F1322:J1322))/(2*AVERAGE(F1322:J1322))))*100," ")</f>
        <v xml:space="preserve"> </v>
      </c>
      <c r="M1322" s="180"/>
      <c r="N1322" s="104">
        <f t="shared" ref="N1322:R1322" si="2445">(N1319-N1320)*10</f>
        <v>0</v>
      </c>
      <c r="O1322" s="104">
        <f t="shared" si="2445"/>
        <v>0</v>
      </c>
      <c r="P1322" s="104">
        <f t="shared" si="2445"/>
        <v>0</v>
      </c>
      <c r="Q1322" s="104">
        <f t="shared" si="2445"/>
        <v>0</v>
      </c>
      <c r="R1322" s="104">
        <f t="shared" si="2445"/>
        <v>0</v>
      </c>
      <c r="S1322" s="105">
        <f t="shared" ref="S1322" si="2446">IFERROR(AVERAGE(N1322:R1322)," ")</f>
        <v>0</v>
      </c>
      <c r="T1322" s="171" t="str">
        <f t="shared" ref="T1322" si="2447">IFERROR((1-((MAX(N1322:R1322)-MIN(N1322:R1322))/(2*AVERAGE(N1322:R1322))))*100," ")</f>
        <v xml:space="preserve"> </v>
      </c>
      <c r="U1322" s="172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 x14ac:dyDescent="0.45">
      <c r="A1323" s="21"/>
      <c r="B1323" s="173"/>
      <c r="C1323" s="176"/>
      <c r="D1323" s="173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67" t="s">
        <v>54</v>
      </c>
      <c r="M1323" s="168"/>
      <c r="N1323" s="10"/>
      <c r="O1323" s="11"/>
      <c r="P1323" s="11"/>
      <c r="Q1323" s="11"/>
      <c r="R1323" s="11"/>
      <c r="S1323" s="141" t="s">
        <v>54</v>
      </c>
      <c r="T1323" s="167" t="s">
        <v>54</v>
      </c>
      <c r="U1323" s="168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 x14ac:dyDescent="0.45">
      <c r="A1324" s="54"/>
      <c r="B1324" s="174"/>
      <c r="C1324" s="177"/>
      <c r="D1324" s="174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67" t="s">
        <v>54</v>
      </c>
      <c r="M1324" s="168"/>
      <c r="N1324" s="10"/>
      <c r="O1324" s="11"/>
      <c r="P1324" s="11"/>
      <c r="Q1324" s="11"/>
      <c r="R1324" s="11"/>
      <c r="S1324" s="141" t="s">
        <v>54</v>
      </c>
      <c r="T1324" s="167" t="s">
        <v>54</v>
      </c>
      <c r="U1324" s="168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 x14ac:dyDescent="0.45">
      <c r="A1325" s="24"/>
      <c r="B1325" s="174"/>
      <c r="C1325" s="177"/>
      <c r="D1325" s="174"/>
      <c r="E1325" s="100" t="s">
        <v>56</v>
      </c>
      <c r="F1325" s="103">
        <f t="shared" ref="F1325:J1325" si="2448">F1323-F1324</f>
        <v>0</v>
      </c>
      <c r="G1325" s="103">
        <f t="shared" si="2448"/>
        <v>0</v>
      </c>
      <c r="H1325" s="103">
        <f t="shared" si="2448"/>
        <v>0</v>
      </c>
      <c r="I1325" s="103">
        <f t="shared" si="2448"/>
        <v>0</v>
      </c>
      <c r="J1325" s="103">
        <f t="shared" si="2448"/>
        <v>0</v>
      </c>
      <c r="K1325" s="12" t="s">
        <v>54</v>
      </c>
      <c r="L1325" s="169" t="s">
        <v>54</v>
      </c>
      <c r="M1325" s="170"/>
      <c r="N1325" s="103">
        <f t="shared" ref="N1325:R1325" si="2449">N1323-N1324</f>
        <v>0</v>
      </c>
      <c r="O1325" s="103">
        <f t="shared" si="2449"/>
        <v>0</v>
      </c>
      <c r="P1325" s="103">
        <f t="shared" si="2449"/>
        <v>0</v>
      </c>
      <c r="Q1325" s="103">
        <f t="shared" si="2449"/>
        <v>0</v>
      </c>
      <c r="R1325" s="103">
        <f t="shared" si="2449"/>
        <v>0</v>
      </c>
      <c r="S1325" s="12" t="s">
        <v>54</v>
      </c>
      <c r="T1325" s="169" t="s">
        <v>54</v>
      </c>
      <c r="U1325" s="170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 x14ac:dyDescent="0.45">
      <c r="A1326" s="25"/>
      <c r="B1326" s="175"/>
      <c r="C1326" s="178"/>
      <c r="D1326" s="175"/>
      <c r="E1326" s="100" t="s">
        <v>57</v>
      </c>
      <c r="F1326" s="104">
        <f t="shared" ref="F1326:J1326" si="2450">(F1323-F1324)*10</f>
        <v>0</v>
      </c>
      <c r="G1326" s="104">
        <f t="shared" si="2450"/>
        <v>0</v>
      </c>
      <c r="H1326" s="104">
        <f t="shared" si="2450"/>
        <v>0</v>
      </c>
      <c r="I1326" s="104">
        <f t="shared" si="2450"/>
        <v>0</v>
      </c>
      <c r="J1326" s="104">
        <f t="shared" si="2450"/>
        <v>0</v>
      </c>
      <c r="K1326" s="105">
        <f t="shared" ref="K1326" si="2451">IFERROR(AVERAGE(F1326:J1326)," ")</f>
        <v>0</v>
      </c>
      <c r="L1326" s="179" t="str">
        <f t="shared" ref="L1326" si="2452">IFERROR((1-((MAX(F1326:J1326)-MIN(F1326:J1326))/(2*AVERAGE(F1326:J1326))))*100," ")</f>
        <v xml:space="preserve"> </v>
      </c>
      <c r="M1326" s="180"/>
      <c r="N1326" s="104">
        <f t="shared" ref="N1326:R1326" si="2453">(N1323-N1324)*10</f>
        <v>0</v>
      </c>
      <c r="O1326" s="104">
        <f t="shared" si="2453"/>
        <v>0</v>
      </c>
      <c r="P1326" s="104">
        <f t="shared" si="2453"/>
        <v>0</v>
      </c>
      <c r="Q1326" s="104">
        <f t="shared" si="2453"/>
        <v>0</v>
      </c>
      <c r="R1326" s="104">
        <f t="shared" si="2453"/>
        <v>0</v>
      </c>
      <c r="S1326" s="105">
        <f t="shared" ref="S1326" si="2454">IFERROR(AVERAGE(N1326:R1326)," ")</f>
        <v>0</v>
      </c>
      <c r="T1326" s="171" t="str">
        <f t="shared" ref="T1326" si="2455">IFERROR((1-((MAX(N1326:R1326)-MIN(N1326:R1326))/(2*AVERAGE(N1326:R1326))))*100," ")</f>
        <v xml:space="preserve"> </v>
      </c>
      <c r="U1326" s="172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 x14ac:dyDescent="0.45">
      <c r="A1327" s="21"/>
      <c r="B1327" s="173"/>
      <c r="C1327" s="176"/>
      <c r="D1327" s="173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67" t="s">
        <v>54</v>
      </c>
      <c r="M1327" s="168"/>
      <c r="N1327" s="10"/>
      <c r="O1327" s="11"/>
      <c r="P1327" s="11"/>
      <c r="Q1327" s="11"/>
      <c r="R1327" s="11"/>
      <c r="S1327" s="141" t="s">
        <v>54</v>
      </c>
      <c r="T1327" s="167" t="s">
        <v>54</v>
      </c>
      <c r="U1327" s="168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 x14ac:dyDescent="0.45">
      <c r="A1328" s="54"/>
      <c r="B1328" s="174"/>
      <c r="C1328" s="177"/>
      <c r="D1328" s="174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67" t="s">
        <v>54</v>
      </c>
      <c r="M1328" s="168"/>
      <c r="N1328" s="10"/>
      <c r="O1328" s="11"/>
      <c r="P1328" s="11"/>
      <c r="Q1328" s="11"/>
      <c r="R1328" s="11"/>
      <c r="S1328" s="141" t="s">
        <v>54</v>
      </c>
      <c r="T1328" s="167" t="s">
        <v>54</v>
      </c>
      <c r="U1328" s="168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 x14ac:dyDescent="0.45">
      <c r="A1329" s="24"/>
      <c r="B1329" s="174"/>
      <c r="C1329" s="177"/>
      <c r="D1329" s="174"/>
      <c r="E1329" s="100" t="s">
        <v>56</v>
      </c>
      <c r="F1329" s="103">
        <f t="shared" ref="F1329:J1329" si="2456">F1327-F1328</f>
        <v>0</v>
      </c>
      <c r="G1329" s="103">
        <f t="shared" si="2456"/>
        <v>0</v>
      </c>
      <c r="H1329" s="103">
        <f t="shared" si="2456"/>
        <v>0</v>
      </c>
      <c r="I1329" s="103">
        <f t="shared" si="2456"/>
        <v>0</v>
      </c>
      <c r="J1329" s="103">
        <f t="shared" si="2456"/>
        <v>0</v>
      </c>
      <c r="K1329" s="12" t="s">
        <v>54</v>
      </c>
      <c r="L1329" s="169" t="s">
        <v>54</v>
      </c>
      <c r="M1329" s="170"/>
      <c r="N1329" s="103">
        <f t="shared" ref="N1329:R1329" si="2457">N1327-N1328</f>
        <v>0</v>
      </c>
      <c r="O1329" s="103">
        <f t="shared" si="2457"/>
        <v>0</v>
      </c>
      <c r="P1329" s="103">
        <f t="shared" si="2457"/>
        <v>0</v>
      </c>
      <c r="Q1329" s="103">
        <f t="shared" si="2457"/>
        <v>0</v>
      </c>
      <c r="R1329" s="103">
        <f t="shared" si="2457"/>
        <v>0</v>
      </c>
      <c r="S1329" s="12" t="s">
        <v>54</v>
      </c>
      <c r="T1329" s="169" t="s">
        <v>54</v>
      </c>
      <c r="U1329" s="170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 x14ac:dyDescent="0.45">
      <c r="A1330" s="25"/>
      <c r="B1330" s="175"/>
      <c r="C1330" s="178"/>
      <c r="D1330" s="175"/>
      <c r="E1330" s="100" t="s">
        <v>57</v>
      </c>
      <c r="F1330" s="104">
        <f t="shared" ref="F1330:J1330" si="2458">(F1327-F1328)*10</f>
        <v>0</v>
      </c>
      <c r="G1330" s="104">
        <f t="shared" si="2458"/>
        <v>0</v>
      </c>
      <c r="H1330" s="104">
        <f t="shared" si="2458"/>
        <v>0</v>
      </c>
      <c r="I1330" s="104">
        <f t="shared" si="2458"/>
        <v>0</v>
      </c>
      <c r="J1330" s="104">
        <f t="shared" si="2458"/>
        <v>0</v>
      </c>
      <c r="K1330" s="105">
        <f t="shared" ref="K1330" si="2459">IFERROR(AVERAGE(F1330:J1330)," ")</f>
        <v>0</v>
      </c>
      <c r="L1330" s="179" t="str">
        <f t="shared" ref="L1330" si="2460">IFERROR((1-((MAX(F1330:J1330)-MIN(F1330:J1330))/(2*AVERAGE(F1330:J1330))))*100," ")</f>
        <v xml:space="preserve"> </v>
      </c>
      <c r="M1330" s="180"/>
      <c r="N1330" s="104">
        <f t="shared" ref="N1330:R1330" si="2461">(N1327-N1328)*10</f>
        <v>0</v>
      </c>
      <c r="O1330" s="104">
        <f t="shared" si="2461"/>
        <v>0</v>
      </c>
      <c r="P1330" s="104">
        <f t="shared" si="2461"/>
        <v>0</v>
      </c>
      <c r="Q1330" s="104">
        <f t="shared" si="2461"/>
        <v>0</v>
      </c>
      <c r="R1330" s="104">
        <f t="shared" si="2461"/>
        <v>0</v>
      </c>
      <c r="S1330" s="105">
        <f t="shared" ref="S1330" si="2462">IFERROR(AVERAGE(N1330:R1330)," ")</f>
        <v>0</v>
      </c>
      <c r="T1330" s="171" t="str">
        <f t="shared" ref="T1330" si="2463">IFERROR((1-((MAX(N1330:R1330)-MIN(N1330:R1330))/(2*AVERAGE(N1330:R1330))))*100," ")</f>
        <v xml:space="preserve"> </v>
      </c>
      <c r="U1330" s="172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 x14ac:dyDescent="0.45">
      <c r="A1331" s="21"/>
      <c r="B1331" s="173"/>
      <c r="C1331" s="176"/>
      <c r="D1331" s="173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67" t="s">
        <v>54</v>
      </c>
      <c r="M1331" s="168"/>
      <c r="N1331" s="10"/>
      <c r="O1331" s="11"/>
      <c r="P1331" s="11"/>
      <c r="Q1331" s="11"/>
      <c r="R1331" s="11"/>
      <c r="S1331" s="141" t="s">
        <v>54</v>
      </c>
      <c r="T1331" s="167" t="s">
        <v>54</v>
      </c>
      <c r="U1331" s="168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 x14ac:dyDescent="0.45">
      <c r="A1332" s="54"/>
      <c r="B1332" s="174"/>
      <c r="C1332" s="177"/>
      <c r="D1332" s="174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67" t="s">
        <v>54</v>
      </c>
      <c r="M1332" s="168"/>
      <c r="N1332" s="10"/>
      <c r="O1332" s="11"/>
      <c r="P1332" s="11"/>
      <c r="Q1332" s="11"/>
      <c r="R1332" s="11"/>
      <c r="S1332" s="141" t="s">
        <v>54</v>
      </c>
      <c r="T1332" s="167" t="s">
        <v>54</v>
      </c>
      <c r="U1332" s="168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 x14ac:dyDescent="0.45">
      <c r="A1333" s="24"/>
      <c r="B1333" s="174"/>
      <c r="C1333" s="177"/>
      <c r="D1333" s="174"/>
      <c r="E1333" s="100" t="s">
        <v>56</v>
      </c>
      <c r="F1333" s="103">
        <f t="shared" ref="F1333:J1333" si="2464">F1331-F1332</f>
        <v>0</v>
      </c>
      <c r="G1333" s="103">
        <f t="shared" si="2464"/>
        <v>0</v>
      </c>
      <c r="H1333" s="103">
        <f t="shared" si="2464"/>
        <v>0</v>
      </c>
      <c r="I1333" s="103">
        <f t="shared" si="2464"/>
        <v>0</v>
      </c>
      <c r="J1333" s="103">
        <f t="shared" si="2464"/>
        <v>0</v>
      </c>
      <c r="K1333" s="12" t="s">
        <v>54</v>
      </c>
      <c r="L1333" s="169" t="s">
        <v>54</v>
      </c>
      <c r="M1333" s="170"/>
      <c r="N1333" s="103">
        <f t="shared" ref="N1333:R1333" si="2465">N1331-N1332</f>
        <v>0</v>
      </c>
      <c r="O1333" s="103">
        <f t="shared" si="2465"/>
        <v>0</v>
      </c>
      <c r="P1333" s="103">
        <f t="shared" si="2465"/>
        <v>0</v>
      </c>
      <c r="Q1333" s="103">
        <f t="shared" si="2465"/>
        <v>0</v>
      </c>
      <c r="R1333" s="103">
        <f t="shared" si="2465"/>
        <v>0</v>
      </c>
      <c r="S1333" s="12" t="s">
        <v>54</v>
      </c>
      <c r="T1333" s="169" t="s">
        <v>54</v>
      </c>
      <c r="U1333" s="170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 x14ac:dyDescent="0.45">
      <c r="A1334" s="25"/>
      <c r="B1334" s="175"/>
      <c r="C1334" s="178"/>
      <c r="D1334" s="175"/>
      <c r="E1334" s="100" t="s">
        <v>57</v>
      </c>
      <c r="F1334" s="104">
        <f t="shared" ref="F1334:J1334" si="2466">(F1331-F1332)*10</f>
        <v>0</v>
      </c>
      <c r="G1334" s="104">
        <f t="shared" si="2466"/>
        <v>0</v>
      </c>
      <c r="H1334" s="104">
        <f t="shared" si="2466"/>
        <v>0</v>
      </c>
      <c r="I1334" s="104">
        <f t="shared" si="2466"/>
        <v>0</v>
      </c>
      <c r="J1334" s="104">
        <f t="shared" si="2466"/>
        <v>0</v>
      </c>
      <c r="K1334" s="105">
        <f t="shared" ref="K1334" si="2467">IFERROR(AVERAGE(F1334:J1334)," ")</f>
        <v>0</v>
      </c>
      <c r="L1334" s="179" t="str">
        <f t="shared" ref="L1334" si="2468">IFERROR((1-((MAX(F1334:J1334)-MIN(F1334:J1334))/(2*AVERAGE(F1334:J1334))))*100," ")</f>
        <v xml:space="preserve"> </v>
      </c>
      <c r="M1334" s="180"/>
      <c r="N1334" s="104">
        <f t="shared" ref="N1334:R1334" si="2469">(N1331-N1332)*10</f>
        <v>0</v>
      </c>
      <c r="O1334" s="104">
        <f t="shared" si="2469"/>
        <v>0</v>
      </c>
      <c r="P1334" s="104">
        <f t="shared" si="2469"/>
        <v>0</v>
      </c>
      <c r="Q1334" s="104">
        <f t="shared" si="2469"/>
        <v>0</v>
      </c>
      <c r="R1334" s="104">
        <f t="shared" si="2469"/>
        <v>0</v>
      </c>
      <c r="S1334" s="105">
        <f t="shared" ref="S1334" si="2470">IFERROR(AVERAGE(N1334:R1334)," ")</f>
        <v>0</v>
      </c>
      <c r="T1334" s="171" t="str">
        <f t="shared" ref="T1334" si="2471">IFERROR((1-((MAX(N1334:R1334)-MIN(N1334:R1334))/(2*AVERAGE(N1334:R1334))))*100," ")</f>
        <v xml:space="preserve"> </v>
      </c>
      <c r="U1334" s="172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 x14ac:dyDescent="0.45">
      <c r="A1335" s="21"/>
      <c r="B1335" s="173"/>
      <c r="C1335" s="176"/>
      <c r="D1335" s="173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67" t="s">
        <v>54</v>
      </c>
      <c r="M1335" s="168"/>
      <c r="N1335" s="10"/>
      <c r="O1335" s="11"/>
      <c r="P1335" s="11"/>
      <c r="Q1335" s="11"/>
      <c r="R1335" s="11"/>
      <c r="S1335" s="141" t="s">
        <v>54</v>
      </c>
      <c r="T1335" s="167" t="s">
        <v>54</v>
      </c>
      <c r="U1335" s="168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 x14ac:dyDescent="0.45">
      <c r="A1336" s="54"/>
      <c r="B1336" s="174"/>
      <c r="C1336" s="177"/>
      <c r="D1336" s="174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67" t="s">
        <v>54</v>
      </c>
      <c r="M1336" s="168"/>
      <c r="N1336" s="10"/>
      <c r="O1336" s="11"/>
      <c r="P1336" s="11"/>
      <c r="Q1336" s="11"/>
      <c r="R1336" s="11"/>
      <c r="S1336" s="141" t="s">
        <v>54</v>
      </c>
      <c r="T1336" s="167" t="s">
        <v>54</v>
      </c>
      <c r="U1336" s="168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 x14ac:dyDescent="0.45">
      <c r="A1337" s="24"/>
      <c r="B1337" s="174"/>
      <c r="C1337" s="177"/>
      <c r="D1337" s="174"/>
      <c r="E1337" s="100" t="s">
        <v>56</v>
      </c>
      <c r="F1337" s="103">
        <f t="shared" ref="F1337:J1337" si="2472">F1335-F1336</f>
        <v>0</v>
      </c>
      <c r="G1337" s="103">
        <f t="shared" si="2472"/>
        <v>0</v>
      </c>
      <c r="H1337" s="103">
        <f t="shared" si="2472"/>
        <v>0</v>
      </c>
      <c r="I1337" s="103">
        <f t="shared" si="2472"/>
        <v>0</v>
      </c>
      <c r="J1337" s="103">
        <f t="shared" si="2472"/>
        <v>0</v>
      </c>
      <c r="K1337" s="12" t="s">
        <v>54</v>
      </c>
      <c r="L1337" s="169" t="s">
        <v>54</v>
      </c>
      <c r="M1337" s="170"/>
      <c r="N1337" s="103">
        <f t="shared" ref="N1337:R1337" si="2473">N1335-N1336</f>
        <v>0</v>
      </c>
      <c r="O1337" s="103">
        <f t="shared" si="2473"/>
        <v>0</v>
      </c>
      <c r="P1337" s="103">
        <f t="shared" si="2473"/>
        <v>0</v>
      </c>
      <c r="Q1337" s="103">
        <f t="shared" si="2473"/>
        <v>0</v>
      </c>
      <c r="R1337" s="103">
        <f t="shared" si="2473"/>
        <v>0</v>
      </c>
      <c r="S1337" s="12" t="s">
        <v>54</v>
      </c>
      <c r="T1337" s="169" t="s">
        <v>54</v>
      </c>
      <c r="U1337" s="170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 x14ac:dyDescent="0.45">
      <c r="A1338" s="25"/>
      <c r="B1338" s="175"/>
      <c r="C1338" s="178"/>
      <c r="D1338" s="175"/>
      <c r="E1338" s="100" t="s">
        <v>57</v>
      </c>
      <c r="F1338" s="104">
        <f t="shared" ref="F1338:J1338" si="2474">(F1335-F1336)*10</f>
        <v>0</v>
      </c>
      <c r="G1338" s="104">
        <f t="shared" si="2474"/>
        <v>0</v>
      </c>
      <c r="H1338" s="104">
        <f t="shared" si="2474"/>
        <v>0</v>
      </c>
      <c r="I1338" s="104">
        <f t="shared" si="2474"/>
        <v>0</v>
      </c>
      <c r="J1338" s="104">
        <f t="shared" si="2474"/>
        <v>0</v>
      </c>
      <c r="K1338" s="105">
        <f t="shared" ref="K1338" si="2475">IFERROR(AVERAGE(F1338:J1338)," ")</f>
        <v>0</v>
      </c>
      <c r="L1338" s="179" t="str">
        <f t="shared" ref="L1338" si="2476">IFERROR((1-((MAX(F1338:J1338)-MIN(F1338:J1338))/(2*AVERAGE(F1338:J1338))))*100," ")</f>
        <v xml:space="preserve"> </v>
      </c>
      <c r="M1338" s="180"/>
      <c r="N1338" s="104">
        <f t="shared" ref="N1338:R1338" si="2477">(N1335-N1336)*10</f>
        <v>0</v>
      </c>
      <c r="O1338" s="104">
        <f t="shared" si="2477"/>
        <v>0</v>
      </c>
      <c r="P1338" s="104">
        <f t="shared" si="2477"/>
        <v>0</v>
      </c>
      <c r="Q1338" s="104">
        <f t="shared" si="2477"/>
        <v>0</v>
      </c>
      <c r="R1338" s="104">
        <f t="shared" si="2477"/>
        <v>0</v>
      </c>
      <c r="S1338" s="105">
        <f t="shared" ref="S1338" si="2478">IFERROR(AVERAGE(N1338:R1338)," ")</f>
        <v>0</v>
      </c>
      <c r="T1338" s="171" t="str">
        <f t="shared" ref="T1338" si="2479">IFERROR((1-((MAX(N1338:R1338)-MIN(N1338:R1338))/(2*AVERAGE(N1338:R1338))))*100," ")</f>
        <v xml:space="preserve"> </v>
      </c>
      <c r="U1338" s="172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 x14ac:dyDescent="0.45">
      <c r="A1339" s="21"/>
      <c r="B1339" s="173"/>
      <c r="C1339" s="176"/>
      <c r="D1339" s="173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67" t="s">
        <v>54</v>
      </c>
      <c r="M1339" s="168"/>
      <c r="N1339" s="10"/>
      <c r="O1339" s="11"/>
      <c r="P1339" s="11"/>
      <c r="Q1339" s="11"/>
      <c r="R1339" s="11"/>
      <c r="S1339" s="141" t="s">
        <v>54</v>
      </c>
      <c r="T1339" s="167" t="s">
        <v>54</v>
      </c>
      <c r="U1339" s="168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 x14ac:dyDescent="0.45">
      <c r="A1340" s="54"/>
      <c r="B1340" s="174"/>
      <c r="C1340" s="177"/>
      <c r="D1340" s="174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67" t="s">
        <v>54</v>
      </c>
      <c r="M1340" s="168"/>
      <c r="N1340" s="10"/>
      <c r="O1340" s="11"/>
      <c r="P1340" s="11"/>
      <c r="Q1340" s="11"/>
      <c r="R1340" s="11"/>
      <c r="S1340" s="141" t="s">
        <v>54</v>
      </c>
      <c r="T1340" s="167" t="s">
        <v>54</v>
      </c>
      <c r="U1340" s="168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 x14ac:dyDescent="0.45">
      <c r="A1341" s="24"/>
      <c r="B1341" s="174"/>
      <c r="C1341" s="177"/>
      <c r="D1341" s="174"/>
      <c r="E1341" s="100" t="s">
        <v>56</v>
      </c>
      <c r="F1341" s="103">
        <f t="shared" ref="F1341:J1341" si="2480">F1339-F1340</f>
        <v>0</v>
      </c>
      <c r="G1341" s="103">
        <f t="shared" si="2480"/>
        <v>0</v>
      </c>
      <c r="H1341" s="103">
        <f t="shared" si="2480"/>
        <v>0</v>
      </c>
      <c r="I1341" s="103">
        <f t="shared" si="2480"/>
        <v>0</v>
      </c>
      <c r="J1341" s="103">
        <f t="shared" si="2480"/>
        <v>0</v>
      </c>
      <c r="K1341" s="12" t="s">
        <v>54</v>
      </c>
      <c r="L1341" s="169" t="s">
        <v>54</v>
      </c>
      <c r="M1341" s="170"/>
      <c r="N1341" s="103">
        <f t="shared" ref="N1341:R1341" si="2481">N1339-N1340</f>
        <v>0</v>
      </c>
      <c r="O1341" s="103">
        <f t="shared" si="2481"/>
        <v>0</v>
      </c>
      <c r="P1341" s="103">
        <f t="shared" si="2481"/>
        <v>0</v>
      </c>
      <c r="Q1341" s="103">
        <f t="shared" si="2481"/>
        <v>0</v>
      </c>
      <c r="R1341" s="103">
        <f t="shared" si="2481"/>
        <v>0</v>
      </c>
      <c r="S1341" s="12" t="s">
        <v>54</v>
      </c>
      <c r="T1341" s="169" t="s">
        <v>54</v>
      </c>
      <c r="U1341" s="170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 x14ac:dyDescent="0.45">
      <c r="A1342" s="25"/>
      <c r="B1342" s="175"/>
      <c r="C1342" s="178"/>
      <c r="D1342" s="175"/>
      <c r="E1342" s="100" t="s">
        <v>57</v>
      </c>
      <c r="F1342" s="104">
        <f t="shared" ref="F1342:J1342" si="2482">(F1339-F1340)*10</f>
        <v>0</v>
      </c>
      <c r="G1342" s="104">
        <f t="shared" si="2482"/>
        <v>0</v>
      </c>
      <c r="H1342" s="104">
        <f t="shared" si="2482"/>
        <v>0</v>
      </c>
      <c r="I1342" s="104">
        <f t="shared" si="2482"/>
        <v>0</v>
      </c>
      <c r="J1342" s="104">
        <f t="shared" si="2482"/>
        <v>0</v>
      </c>
      <c r="K1342" s="105">
        <f t="shared" ref="K1342" si="2483">IFERROR(AVERAGE(F1342:J1342)," ")</f>
        <v>0</v>
      </c>
      <c r="L1342" s="179" t="str">
        <f t="shared" ref="L1342" si="2484">IFERROR((1-((MAX(F1342:J1342)-MIN(F1342:J1342))/(2*AVERAGE(F1342:J1342))))*100," ")</f>
        <v xml:space="preserve"> </v>
      </c>
      <c r="M1342" s="180"/>
      <c r="N1342" s="104">
        <f t="shared" ref="N1342:R1342" si="2485">(N1339-N1340)*10</f>
        <v>0</v>
      </c>
      <c r="O1342" s="104">
        <f t="shared" si="2485"/>
        <v>0</v>
      </c>
      <c r="P1342" s="104">
        <f t="shared" si="2485"/>
        <v>0</v>
      </c>
      <c r="Q1342" s="104">
        <f t="shared" si="2485"/>
        <v>0</v>
      </c>
      <c r="R1342" s="104">
        <f t="shared" si="2485"/>
        <v>0</v>
      </c>
      <c r="S1342" s="105">
        <f t="shared" ref="S1342" si="2486">IFERROR(AVERAGE(N1342:R1342)," ")</f>
        <v>0</v>
      </c>
      <c r="T1342" s="171" t="str">
        <f t="shared" ref="T1342" si="2487">IFERROR((1-((MAX(N1342:R1342)-MIN(N1342:R1342))/(2*AVERAGE(N1342:R1342))))*100," ")</f>
        <v xml:space="preserve"> </v>
      </c>
      <c r="U1342" s="172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 x14ac:dyDescent="0.45">
      <c r="A1343" s="21"/>
      <c r="B1343" s="173"/>
      <c r="C1343" s="176"/>
      <c r="D1343" s="173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67" t="s">
        <v>54</v>
      </c>
      <c r="M1343" s="168"/>
      <c r="N1343" s="10"/>
      <c r="O1343" s="11"/>
      <c r="P1343" s="11"/>
      <c r="Q1343" s="11"/>
      <c r="R1343" s="11"/>
      <c r="S1343" s="141" t="s">
        <v>54</v>
      </c>
      <c r="T1343" s="167" t="s">
        <v>54</v>
      </c>
      <c r="U1343" s="168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 x14ac:dyDescent="0.45">
      <c r="A1344" s="54"/>
      <c r="B1344" s="174"/>
      <c r="C1344" s="177"/>
      <c r="D1344" s="174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67" t="s">
        <v>54</v>
      </c>
      <c r="M1344" s="168"/>
      <c r="N1344" s="10"/>
      <c r="O1344" s="11"/>
      <c r="P1344" s="11"/>
      <c r="Q1344" s="11"/>
      <c r="R1344" s="11"/>
      <c r="S1344" s="141" t="s">
        <v>54</v>
      </c>
      <c r="T1344" s="167" t="s">
        <v>54</v>
      </c>
      <c r="U1344" s="168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 x14ac:dyDescent="0.45">
      <c r="A1345" s="24"/>
      <c r="B1345" s="174"/>
      <c r="C1345" s="177"/>
      <c r="D1345" s="174"/>
      <c r="E1345" s="100" t="s">
        <v>56</v>
      </c>
      <c r="F1345" s="103">
        <f t="shared" ref="F1345:J1345" si="2488">F1343-F1344</f>
        <v>0</v>
      </c>
      <c r="G1345" s="103">
        <f t="shared" si="2488"/>
        <v>0</v>
      </c>
      <c r="H1345" s="103">
        <f t="shared" si="2488"/>
        <v>0</v>
      </c>
      <c r="I1345" s="103">
        <f t="shared" si="2488"/>
        <v>0</v>
      </c>
      <c r="J1345" s="103">
        <f t="shared" si="2488"/>
        <v>0</v>
      </c>
      <c r="K1345" s="12" t="s">
        <v>54</v>
      </c>
      <c r="L1345" s="169" t="s">
        <v>54</v>
      </c>
      <c r="M1345" s="170"/>
      <c r="N1345" s="103">
        <f t="shared" ref="N1345:R1345" si="2489">N1343-N1344</f>
        <v>0</v>
      </c>
      <c r="O1345" s="103">
        <f t="shared" si="2489"/>
        <v>0</v>
      </c>
      <c r="P1345" s="103">
        <f t="shared" si="2489"/>
        <v>0</v>
      </c>
      <c r="Q1345" s="103">
        <f t="shared" si="2489"/>
        <v>0</v>
      </c>
      <c r="R1345" s="103">
        <f t="shared" si="2489"/>
        <v>0</v>
      </c>
      <c r="S1345" s="12" t="s">
        <v>54</v>
      </c>
      <c r="T1345" s="169" t="s">
        <v>54</v>
      </c>
      <c r="U1345" s="170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 x14ac:dyDescent="0.45">
      <c r="A1346" s="25"/>
      <c r="B1346" s="175"/>
      <c r="C1346" s="178"/>
      <c r="D1346" s="175"/>
      <c r="E1346" s="100" t="s">
        <v>57</v>
      </c>
      <c r="F1346" s="104">
        <f t="shared" ref="F1346:J1346" si="2490">(F1343-F1344)*10</f>
        <v>0</v>
      </c>
      <c r="G1346" s="104">
        <f t="shared" si="2490"/>
        <v>0</v>
      </c>
      <c r="H1346" s="104">
        <f t="shared" si="2490"/>
        <v>0</v>
      </c>
      <c r="I1346" s="104">
        <f t="shared" si="2490"/>
        <v>0</v>
      </c>
      <c r="J1346" s="104">
        <f t="shared" si="2490"/>
        <v>0</v>
      </c>
      <c r="K1346" s="105">
        <f t="shared" ref="K1346" si="2491">IFERROR(AVERAGE(F1346:J1346)," ")</f>
        <v>0</v>
      </c>
      <c r="L1346" s="179" t="str">
        <f t="shared" ref="L1346" si="2492">IFERROR((1-((MAX(F1346:J1346)-MIN(F1346:J1346))/(2*AVERAGE(F1346:J1346))))*100," ")</f>
        <v xml:space="preserve"> </v>
      </c>
      <c r="M1346" s="180"/>
      <c r="N1346" s="104">
        <f t="shared" ref="N1346:R1346" si="2493">(N1343-N1344)*10</f>
        <v>0</v>
      </c>
      <c r="O1346" s="104">
        <f t="shared" si="2493"/>
        <v>0</v>
      </c>
      <c r="P1346" s="104">
        <f t="shared" si="2493"/>
        <v>0</v>
      </c>
      <c r="Q1346" s="104">
        <f t="shared" si="2493"/>
        <v>0</v>
      </c>
      <c r="R1346" s="104">
        <f t="shared" si="2493"/>
        <v>0</v>
      </c>
      <c r="S1346" s="105">
        <f t="shared" ref="S1346" si="2494">IFERROR(AVERAGE(N1346:R1346)," ")</f>
        <v>0</v>
      </c>
      <c r="T1346" s="171" t="str">
        <f t="shared" ref="T1346" si="2495">IFERROR((1-((MAX(N1346:R1346)-MIN(N1346:R1346))/(2*AVERAGE(N1346:R1346))))*100," ")</f>
        <v xml:space="preserve"> </v>
      </c>
      <c r="U1346" s="172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 x14ac:dyDescent="0.45">
      <c r="A1347" s="21"/>
      <c r="B1347" s="173"/>
      <c r="C1347" s="176"/>
      <c r="D1347" s="173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67" t="s">
        <v>54</v>
      </c>
      <c r="M1347" s="168"/>
      <c r="N1347" s="10"/>
      <c r="O1347" s="11"/>
      <c r="P1347" s="11"/>
      <c r="Q1347" s="11"/>
      <c r="R1347" s="11"/>
      <c r="S1347" s="141" t="s">
        <v>54</v>
      </c>
      <c r="T1347" s="167" t="s">
        <v>54</v>
      </c>
      <c r="U1347" s="168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 x14ac:dyDescent="0.45">
      <c r="A1348" s="54"/>
      <c r="B1348" s="174"/>
      <c r="C1348" s="177"/>
      <c r="D1348" s="174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67" t="s">
        <v>54</v>
      </c>
      <c r="M1348" s="168"/>
      <c r="N1348" s="10"/>
      <c r="O1348" s="11"/>
      <c r="P1348" s="11"/>
      <c r="Q1348" s="11"/>
      <c r="R1348" s="11"/>
      <c r="S1348" s="141" t="s">
        <v>54</v>
      </c>
      <c r="T1348" s="167" t="s">
        <v>54</v>
      </c>
      <c r="U1348" s="168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 x14ac:dyDescent="0.45">
      <c r="A1349" s="24"/>
      <c r="B1349" s="174"/>
      <c r="C1349" s="177"/>
      <c r="D1349" s="174"/>
      <c r="E1349" s="100" t="s">
        <v>56</v>
      </c>
      <c r="F1349" s="103">
        <f t="shared" ref="F1349:J1349" si="2496">F1347-F1348</f>
        <v>0</v>
      </c>
      <c r="G1349" s="103">
        <f t="shared" si="2496"/>
        <v>0</v>
      </c>
      <c r="H1349" s="103">
        <f t="shared" si="2496"/>
        <v>0</v>
      </c>
      <c r="I1349" s="103">
        <f t="shared" si="2496"/>
        <v>0</v>
      </c>
      <c r="J1349" s="103">
        <f t="shared" si="2496"/>
        <v>0</v>
      </c>
      <c r="K1349" s="12" t="s">
        <v>54</v>
      </c>
      <c r="L1349" s="169" t="s">
        <v>54</v>
      </c>
      <c r="M1349" s="170"/>
      <c r="N1349" s="103">
        <f t="shared" ref="N1349:R1349" si="2497">N1347-N1348</f>
        <v>0</v>
      </c>
      <c r="O1349" s="103">
        <f t="shared" si="2497"/>
        <v>0</v>
      </c>
      <c r="P1349" s="103">
        <f t="shared" si="2497"/>
        <v>0</v>
      </c>
      <c r="Q1349" s="103">
        <f t="shared" si="2497"/>
        <v>0</v>
      </c>
      <c r="R1349" s="103">
        <f t="shared" si="2497"/>
        <v>0</v>
      </c>
      <c r="S1349" s="12" t="s">
        <v>54</v>
      </c>
      <c r="T1349" s="169" t="s">
        <v>54</v>
      </c>
      <c r="U1349" s="170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 x14ac:dyDescent="0.45">
      <c r="A1350" s="25"/>
      <c r="B1350" s="175"/>
      <c r="C1350" s="178"/>
      <c r="D1350" s="175"/>
      <c r="E1350" s="100" t="s">
        <v>57</v>
      </c>
      <c r="F1350" s="104">
        <f t="shared" ref="F1350:J1350" si="2498">(F1347-F1348)*10</f>
        <v>0</v>
      </c>
      <c r="G1350" s="104">
        <f t="shared" si="2498"/>
        <v>0</v>
      </c>
      <c r="H1350" s="104">
        <f t="shared" si="2498"/>
        <v>0</v>
      </c>
      <c r="I1350" s="104">
        <f t="shared" si="2498"/>
        <v>0</v>
      </c>
      <c r="J1350" s="104">
        <f t="shared" si="2498"/>
        <v>0</v>
      </c>
      <c r="K1350" s="105">
        <f t="shared" ref="K1350" si="2499">IFERROR(AVERAGE(F1350:J1350)," ")</f>
        <v>0</v>
      </c>
      <c r="L1350" s="179" t="str">
        <f t="shared" ref="L1350" si="2500">IFERROR((1-((MAX(F1350:J1350)-MIN(F1350:J1350))/(2*AVERAGE(F1350:J1350))))*100," ")</f>
        <v xml:space="preserve"> </v>
      </c>
      <c r="M1350" s="180"/>
      <c r="N1350" s="104">
        <f t="shared" ref="N1350:R1350" si="2501">(N1347-N1348)*10</f>
        <v>0</v>
      </c>
      <c r="O1350" s="104">
        <f t="shared" si="2501"/>
        <v>0</v>
      </c>
      <c r="P1350" s="104">
        <f t="shared" si="2501"/>
        <v>0</v>
      </c>
      <c r="Q1350" s="104">
        <f t="shared" si="2501"/>
        <v>0</v>
      </c>
      <c r="R1350" s="104">
        <f t="shared" si="2501"/>
        <v>0</v>
      </c>
      <c r="S1350" s="105">
        <f t="shared" ref="S1350" si="2502">IFERROR(AVERAGE(N1350:R1350)," ")</f>
        <v>0</v>
      </c>
      <c r="T1350" s="171" t="str">
        <f t="shared" ref="T1350" si="2503">IFERROR((1-((MAX(N1350:R1350)-MIN(N1350:R1350))/(2*AVERAGE(N1350:R1350))))*100," ")</f>
        <v xml:space="preserve"> </v>
      </c>
      <c r="U1350" s="172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 x14ac:dyDescent="0.45">
      <c r="A1351" s="21"/>
      <c r="B1351" s="173"/>
      <c r="C1351" s="176"/>
      <c r="D1351" s="173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67" t="s">
        <v>54</v>
      </c>
      <c r="M1351" s="168"/>
      <c r="N1351" s="10"/>
      <c r="O1351" s="11"/>
      <c r="P1351" s="11"/>
      <c r="Q1351" s="11"/>
      <c r="R1351" s="11"/>
      <c r="S1351" s="141" t="s">
        <v>54</v>
      </c>
      <c r="T1351" s="167" t="s">
        <v>54</v>
      </c>
      <c r="U1351" s="168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 x14ac:dyDescent="0.45">
      <c r="A1352" s="54"/>
      <c r="B1352" s="174"/>
      <c r="C1352" s="177"/>
      <c r="D1352" s="174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67" t="s">
        <v>54</v>
      </c>
      <c r="M1352" s="168"/>
      <c r="N1352" s="10"/>
      <c r="O1352" s="11"/>
      <c r="P1352" s="11"/>
      <c r="Q1352" s="11"/>
      <c r="R1352" s="11"/>
      <c r="S1352" s="141" t="s">
        <v>54</v>
      </c>
      <c r="T1352" s="167" t="s">
        <v>54</v>
      </c>
      <c r="U1352" s="168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 x14ac:dyDescent="0.45">
      <c r="A1353" s="24"/>
      <c r="B1353" s="174"/>
      <c r="C1353" s="177"/>
      <c r="D1353" s="174"/>
      <c r="E1353" s="100" t="s">
        <v>56</v>
      </c>
      <c r="F1353" s="103">
        <f t="shared" ref="F1353:J1353" si="2504">F1351-F1352</f>
        <v>0</v>
      </c>
      <c r="G1353" s="103">
        <f t="shared" si="2504"/>
        <v>0</v>
      </c>
      <c r="H1353" s="103">
        <f t="shared" si="2504"/>
        <v>0</v>
      </c>
      <c r="I1353" s="103">
        <f t="shared" si="2504"/>
        <v>0</v>
      </c>
      <c r="J1353" s="103">
        <f t="shared" si="2504"/>
        <v>0</v>
      </c>
      <c r="K1353" s="12" t="s">
        <v>54</v>
      </c>
      <c r="L1353" s="169" t="s">
        <v>54</v>
      </c>
      <c r="M1353" s="170"/>
      <c r="N1353" s="103">
        <f t="shared" ref="N1353:R1353" si="2505">N1351-N1352</f>
        <v>0</v>
      </c>
      <c r="O1353" s="103">
        <f t="shared" si="2505"/>
        <v>0</v>
      </c>
      <c r="P1353" s="103">
        <f t="shared" si="2505"/>
        <v>0</v>
      </c>
      <c r="Q1353" s="103">
        <f t="shared" si="2505"/>
        <v>0</v>
      </c>
      <c r="R1353" s="103">
        <f t="shared" si="2505"/>
        <v>0</v>
      </c>
      <c r="S1353" s="12" t="s">
        <v>54</v>
      </c>
      <c r="T1353" s="169" t="s">
        <v>54</v>
      </c>
      <c r="U1353" s="170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 x14ac:dyDescent="0.45">
      <c r="A1354" s="25"/>
      <c r="B1354" s="175"/>
      <c r="C1354" s="178"/>
      <c r="D1354" s="175"/>
      <c r="E1354" s="100" t="s">
        <v>57</v>
      </c>
      <c r="F1354" s="104">
        <f t="shared" ref="F1354:J1354" si="2506">(F1351-F1352)*10</f>
        <v>0</v>
      </c>
      <c r="G1354" s="104">
        <f t="shared" si="2506"/>
        <v>0</v>
      </c>
      <c r="H1354" s="104">
        <f t="shared" si="2506"/>
        <v>0</v>
      </c>
      <c r="I1354" s="104">
        <f t="shared" si="2506"/>
        <v>0</v>
      </c>
      <c r="J1354" s="104">
        <f t="shared" si="2506"/>
        <v>0</v>
      </c>
      <c r="K1354" s="105">
        <f t="shared" ref="K1354" si="2507">IFERROR(AVERAGE(F1354:J1354)," ")</f>
        <v>0</v>
      </c>
      <c r="L1354" s="179" t="str">
        <f t="shared" ref="L1354" si="2508">IFERROR((1-((MAX(F1354:J1354)-MIN(F1354:J1354))/(2*AVERAGE(F1354:J1354))))*100," ")</f>
        <v xml:space="preserve"> </v>
      </c>
      <c r="M1354" s="180"/>
      <c r="N1354" s="104">
        <f t="shared" ref="N1354:R1354" si="2509">(N1351-N1352)*10</f>
        <v>0</v>
      </c>
      <c r="O1354" s="104">
        <f t="shared" si="2509"/>
        <v>0</v>
      </c>
      <c r="P1354" s="104">
        <f t="shared" si="2509"/>
        <v>0</v>
      </c>
      <c r="Q1354" s="104">
        <f t="shared" si="2509"/>
        <v>0</v>
      </c>
      <c r="R1354" s="104">
        <f t="shared" si="2509"/>
        <v>0</v>
      </c>
      <c r="S1354" s="105">
        <f t="shared" ref="S1354" si="2510">IFERROR(AVERAGE(N1354:R1354)," ")</f>
        <v>0</v>
      </c>
      <c r="T1354" s="171" t="str">
        <f t="shared" ref="T1354" si="2511">IFERROR((1-((MAX(N1354:R1354)-MIN(N1354:R1354))/(2*AVERAGE(N1354:R1354))))*100," ")</f>
        <v xml:space="preserve"> </v>
      </c>
      <c r="U1354" s="172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 x14ac:dyDescent="0.45">
      <c r="A1355" s="21"/>
      <c r="B1355" s="173"/>
      <c r="C1355" s="176"/>
      <c r="D1355" s="173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67" t="s">
        <v>54</v>
      </c>
      <c r="M1355" s="168"/>
      <c r="N1355" s="10"/>
      <c r="O1355" s="11"/>
      <c r="P1355" s="11"/>
      <c r="Q1355" s="11"/>
      <c r="R1355" s="11"/>
      <c r="S1355" s="141" t="s">
        <v>54</v>
      </c>
      <c r="T1355" s="167" t="s">
        <v>54</v>
      </c>
      <c r="U1355" s="168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 x14ac:dyDescent="0.45">
      <c r="A1356" s="54"/>
      <c r="B1356" s="174"/>
      <c r="C1356" s="177"/>
      <c r="D1356" s="174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67" t="s">
        <v>54</v>
      </c>
      <c r="M1356" s="168"/>
      <c r="N1356" s="10"/>
      <c r="O1356" s="11"/>
      <c r="P1356" s="11"/>
      <c r="Q1356" s="11"/>
      <c r="R1356" s="11"/>
      <c r="S1356" s="141" t="s">
        <v>54</v>
      </c>
      <c r="T1356" s="167" t="s">
        <v>54</v>
      </c>
      <c r="U1356" s="168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 x14ac:dyDescent="0.45">
      <c r="A1357" s="24"/>
      <c r="B1357" s="174"/>
      <c r="C1357" s="177"/>
      <c r="D1357" s="174"/>
      <c r="E1357" s="100" t="s">
        <v>56</v>
      </c>
      <c r="F1357" s="103">
        <f t="shared" ref="F1357:J1357" si="2512">F1355-F1356</f>
        <v>0</v>
      </c>
      <c r="G1357" s="103">
        <f t="shared" si="2512"/>
        <v>0</v>
      </c>
      <c r="H1357" s="103">
        <f t="shared" si="2512"/>
        <v>0</v>
      </c>
      <c r="I1357" s="103">
        <f t="shared" si="2512"/>
        <v>0</v>
      </c>
      <c r="J1357" s="103">
        <f t="shared" si="2512"/>
        <v>0</v>
      </c>
      <c r="K1357" s="12" t="s">
        <v>54</v>
      </c>
      <c r="L1357" s="169" t="s">
        <v>54</v>
      </c>
      <c r="M1357" s="170"/>
      <c r="N1357" s="103">
        <f t="shared" ref="N1357:R1357" si="2513">N1355-N1356</f>
        <v>0</v>
      </c>
      <c r="O1357" s="103">
        <f t="shared" si="2513"/>
        <v>0</v>
      </c>
      <c r="P1357" s="103">
        <f t="shared" si="2513"/>
        <v>0</v>
      </c>
      <c r="Q1357" s="103">
        <f t="shared" si="2513"/>
        <v>0</v>
      </c>
      <c r="R1357" s="103">
        <f t="shared" si="2513"/>
        <v>0</v>
      </c>
      <c r="S1357" s="12" t="s">
        <v>54</v>
      </c>
      <c r="T1357" s="169" t="s">
        <v>54</v>
      </c>
      <c r="U1357" s="170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 x14ac:dyDescent="0.45">
      <c r="A1358" s="25"/>
      <c r="B1358" s="175"/>
      <c r="C1358" s="178"/>
      <c r="D1358" s="175"/>
      <c r="E1358" s="100" t="s">
        <v>57</v>
      </c>
      <c r="F1358" s="104">
        <f t="shared" ref="F1358:J1358" si="2514">(F1355-F1356)*10</f>
        <v>0</v>
      </c>
      <c r="G1358" s="104">
        <f t="shared" si="2514"/>
        <v>0</v>
      </c>
      <c r="H1358" s="104">
        <f t="shared" si="2514"/>
        <v>0</v>
      </c>
      <c r="I1358" s="104">
        <f t="shared" si="2514"/>
        <v>0</v>
      </c>
      <c r="J1358" s="104">
        <f t="shared" si="2514"/>
        <v>0</v>
      </c>
      <c r="K1358" s="105">
        <f t="shared" ref="K1358" si="2515">IFERROR(AVERAGE(F1358:J1358)," ")</f>
        <v>0</v>
      </c>
      <c r="L1358" s="179" t="str">
        <f t="shared" ref="L1358" si="2516">IFERROR((1-((MAX(F1358:J1358)-MIN(F1358:J1358))/(2*AVERAGE(F1358:J1358))))*100," ")</f>
        <v xml:space="preserve"> </v>
      </c>
      <c r="M1358" s="180"/>
      <c r="N1358" s="104">
        <f t="shared" ref="N1358:R1358" si="2517">(N1355-N1356)*10</f>
        <v>0</v>
      </c>
      <c r="O1358" s="104">
        <f t="shared" si="2517"/>
        <v>0</v>
      </c>
      <c r="P1358" s="104">
        <f t="shared" si="2517"/>
        <v>0</v>
      </c>
      <c r="Q1358" s="104">
        <f t="shared" si="2517"/>
        <v>0</v>
      </c>
      <c r="R1358" s="104">
        <f t="shared" si="2517"/>
        <v>0</v>
      </c>
      <c r="S1358" s="105">
        <f t="shared" ref="S1358" si="2518">IFERROR(AVERAGE(N1358:R1358)," ")</f>
        <v>0</v>
      </c>
      <c r="T1358" s="171" t="str">
        <f t="shared" ref="T1358" si="2519">IFERROR((1-((MAX(N1358:R1358)-MIN(N1358:R1358))/(2*AVERAGE(N1358:R1358))))*100," ")</f>
        <v xml:space="preserve"> </v>
      </c>
      <c r="U1358" s="172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 x14ac:dyDescent="0.45">
      <c r="A1359" s="21"/>
      <c r="B1359" s="173"/>
      <c r="C1359" s="176"/>
      <c r="D1359" s="173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67" t="s">
        <v>54</v>
      </c>
      <c r="M1359" s="168"/>
      <c r="N1359" s="10"/>
      <c r="O1359" s="11"/>
      <c r="P1359" s="11"/>
      <c r="Q1359" s="11"/>
      <c r="R1359" s="11"/>
      <c r="S1359" s="141" t="s">
        <v>54</v>
      </c>
      <c r="T1359" s="167" t="s">
        <v>54</v>
      </c>
      <c r="U1359" s="168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 x14ac:dyDescent="0.45">
      <c r="A1360" s="54"/>
      <c r="B1360" s="174"/>
      <c r="C1360" s="177"/>
      <c r="D1360" s="174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67" t="s">
        <v>54</v>
      </c>
      <c r="M1360" s="168"/>
      <c r="N1360" s="10"/>
      <c r="O1360" s="11"/>
      <c r="P1360" s="11"/>
      <c r="Q1360" s="11"/>
      <c r="R1360" s="11"/>
      <c r="S1360" s="141" t="s">
        <v>54</v>
      </c>
      <c r="T1360" s="167" t="s">
        <v>54</v>
      </c>
      <c r="U1360" s="168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 x14ac:dyDescent="0.45">
      <c r="A1361" s="24"/>
      <c r="B1361" s="174"/>
      <c r="C1361" s="177"/>
      <c r="D1361" s="174"/>
      <c r="E1361" s="100" t="s">
        <v>56</v>
      </c>
      <c r="F1361" s="103">
        <f t="shared" ref="F1361:J1361" si="2520">F1359-F1360</f>
        <v>0</v>
      </c>
      <c r="G1361" s="103">
        <f t="shared" si="2520"/>
        <v>0</v>
      </c>
      <c r="H1361" s="103">
        <f t="shared" si="2520"/>
        <v>0</v>
      </c>
      <c r="I1361" s="103">
        <f t="shared" si="2520"/>
        <v>0</v>
      </c>
      <c r="J1361" s="103">
        <f t="shared" si="2520"/>
        <v>0</v>
      </c>
      <c r="K1361" s="12" t="s">
        <v>54</v>
      </c>
      <c r="L1361" s="169" t="s">
        <v>54</v>
      </c>
      <c r="M1361" s="170"/>
      <c r="N1361" s="103">
        <f t="shared" ref="N1361:R1361" si="2521">N1359-N1360</f>
        <v>0</v>
      </c>
      <c r="O1361" s="103">
        <f t="shared" si="2521"/>
        <v>0</v>
      </c>
      <c r="P1361" s="103">
        <f t="shared" si="2521"/>
        <v>0</v>
      </c>
      <c r="Q1361" s="103">
        <f t="shared" si="2521"/>
        <v>0</v>
      </c>
      <c r="R1361" s="103">
        <f t="shared" si="2521"/>
        <v>0</v>
      </c>
      <c r="S1361" s="12" t="s">
        <v>54</v>
      </c>
      <c r="T1361" s="169" t="s">
        <v>54</v>
      </c>
      <c r="U1361" s="170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 x14ac:dyDescent="0.45">
      <c r="A1362" s="25"/>
      <c r="B1362" s="175"/>
      <c r="C1362" s="178"/>
      <c r="D1362" s="175"/>
      <c r="E1362" s="100" t="s">
        <v>57</v>
      </c>
      <c r="F1362" s="104">
        <f t="shared" ref="F1362:J1362" si="2522">(F1359-F1360)*10</f>
        <v>0</v>
      </c>
      <c r="G1362" s="104">
        <f t="shared" si="2522"/>
        <v>0</v>
      </c>
      <c r="H1362" s="104">
        <f t="shared" si="2522"/>
        <v>0</v>
      </c>
      <c r="I1362" s="104">
        <f t="shared" si="2522"/>
        <v>0</v>
      </c>
      <c r="J1362" s="104">
        <f t="shared" si="2522"/>
        <v>0</v>
      </c>
      <c r="K1362" s="105">
        <f t="shared" ref="K1362" si="2523">IFERROR(AVERAGE(F1362:J1362)," ")</f>
        <v>0</v>
      </c>
      <c r="L1362" s="179" t="str">
        <f t="shared" ref="L1362" si="2524">IFERROR((1-((MAX(F1362:J1362)-MIN(F1362:J1362))/(2*AVERAGE(F1362:J1362))))*100," ")</f>
        <v xml:space="preserve"> </v>
      </c>
      <c r="M1362" s="180"/>
      <c r="N1362" s="104">
        <f t="shared" ref="N1362:R1362" si="2525">(N1359-N1360)*10</f>
        <v>0</v>
      </c>
      <c r="O1362" s="104">
        <f t="shared" si="2525"/>
        <v>0</v>
      </c>
      <c r="P1362" s="104">
        <f t="shared" si="2525"/>
        <v>0</v>
      </c>
      <c r="Q1362" s="104">
        <f t="shared" si="2525"/>
        <v>0</v>
      </c>
      <c r="R1362" s="104">
        <f t="shared" si="2525"/>
        <v>0</v>
      </c>
      <c r="S1362" s="105">
        <f t="shared" ref="S1362" si="2526">IFERROR(AVERAGE(N1362:R1362)," ")</f>
        <v>0</v>
      </c>
      <c r="T1362" s="171" t="str">
        <f t="shared" ref="T1362" si="2527">IFERROR((1-((MAX(N1362:R1362)-MIN(N1362:R1362))/(2*AVERAGE(N1362:R1362))))*100," ")</f>
        <v xml:space="preserve"> </v>
      </c>
      <c r="U1362" s="172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 x14ac:dyDescent="0.45">
      <c r="A1363" s="21"/>
      <c r="B1363" s="173"/>
      <c r="C1363" s="176"/>
      <c r="D1363" s="173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67" t="s">
        <v>54</v>
      </c>
      <c r="M1363" s="168"/>
      <c r="N1363" s="10"/>
      <c r="O1363" s="11"/>
      <c r="P1363" s="11"/>
      <c r="Q1363" s="11"/>
      <c r="R1363" s="11"/>
      <c r="S1363" s="141" t="s">
        <v>54</v>
      </c>
      <c r="T1363" s="167" t="s">
        <v>54</v>
      </c>
      <c r="U1363" s="168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 x14ac:dyDescent="0.45">
      <c r="A1364" s="54"/>
      <c r="B1364" s="174"/>
      <c r="C1364" s="177"/>
      <c r="D1364" s="174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67" t="s">
        <v>54</v>
      </c>
      <c r="M1364" s="168"/>
      <c r="N1364" s="10"/>
      <c r="O1364" s="11"/>
      <c r="P1364" s="11"/>
      <c r="Q1364" s="11"/>
      <c r="R1364" s="11"/>
      <c r="S1364" s="141" t="s">
        <v>54</v>
      </c>
      <c r="T1364" s="167" t="s">
        <v>54</v>
      </c>
      <c r="U1364" s="168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 x14ac:dyDescent="0.45">
      <c r="A1365" s="24"/>
      <c r="B1365" s="174"/>
      <c r="C1365" s="177"/>
      <c r="D1365" s="174"/>
      <c r="E1365" s="100" t="s">
        <v>56</v>
      </c>
      <c r="F1365" s="103">
        <f t="shared" ref="F1365:J1365" si="2528">F1363-F1364</f>
        <v>0</v>
      </c>
      <c r="G1365" s="103">
        <f t="shared" si="2528"/>
        <v>0</v>
      </c>
      <c r="H1365" s="103">
        <f t="shared" si="2528"/>
        <v>0</v>
      </c>
      <c r="I1365" s="103">
        <f t="shared" si="2528"/>
        <v>0</v>
      </c>
      <c r="J1365" s="103">
        <f t="shared" si="2528"/>
        <v>0</v>
      </c>
      <c r="K1365" s="12" t="s">
        <v>54</v>
      </c>
      <c r="L1365" s="169" t="s">
        <v>54</v>
      </c>
      <c r="M1365" s="170"/>
      <c r="N1365" s="103">
        <f t="shared" ref="N1365:R1365" si="2529">N1363-N1364</f>
        <v>0</v>
      </c>
      <c r="O1365" s="103">
        <f t="shared" si="2529"/>
        <v>0</v>
      </c>
      <c r="P1365" s="103">
        <f t="shared" si="2529"/>
        <v>0</v>
      </c>
      <c r="Q1365" s="103">
        <f t="shared" si="2529"/>
        <v>0</v>
      </c>
      <c r="R1365" s="103">
        <f t="shared" si="2529"/>
        <v>0</v>
      </c>
      <c r="S1365" s="12" t="s">
        <v>54</v>
      </c>
      <c r="T1365" s="169" t="s">
        <v>54</v>
      </c>
      <c r="U1365" s="170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 x14ac:dyDescent="0.45">
      <c r="A1366" s="25"/>
      <c r="B1366" s="175"/>
      <c r="C1366" s="178"/>
      <c r="D1366" s="175"/>
      <c r="E1366" s="100" t="s">
        <v>57</v>
      </c>
      <c r="F1366" s="104">
        <f t="shared" ref="F1366:J1366" si="2530">(F1363-F1364)*10</f>
        <v>0</v>
      </c>
      <c r="G1366" s="104">
        <f t="shared" si="2530"/>
        <v>0</v>
      </c>
      <c r="H1366" s="104">
        <f t="shared" si="2530"/>
        <v>0</v>
      </c>
      <c r="I1366" s="104">
        <f t="shared" si="2530"/>
        <v>0</v>
      </c>
      <c r="J1366" s="104">
        <f t="shared" si="2530"/>
        <v>0</v>
      </c>
      <c r="K1366" s="105">
        <f t="shared" ref="K1366" si="2531">IFERROR(AVERAGE(F1366:J1366)," ")</f>
        <v>0</v>
      </c>
      <c r="L1366" s="179" t="str">
        <f t="shared" ref="L1366" si="2532">IFERROR((1-((MAX(F1366:J1366)-MIN(F1366:J1366))/(2*AVERAGE(F1366:J1366))))*100," ")</f>
        <v xml:space="preserve"> </v>
      </c>
      <c r="M1366" s="180"/>
      <c r="N1366" s="104">
        <f t="shared" ref="N1366:R1366" si="2533">(N1363-N1364)*10</f>
        <v>0</v>
      </c>
      <c r="O1366" s="104">
        <f t="shared" si="2533"/>
        <v>0</v>
      </c>
      <c r="P1366" s="104">
        <f t="shared" si="2533"/>
        <v>0</v>
      </c>
      <c r="Q1366" s="104">
        <f t="shared" si="2533"/>
        <v>0</v>
      </c>
      <c r="R1366" s="104">
        <f t="shared" si="2533"/>
        <v>0</v>
      </c>
      <c r="S1366" s="105">
        <f t="shared" ref="S1366" si="2534">IFERROR(AVERAGE(N1366:R1366)," ")</f>
        <v>0</v>
      </c>
      <c r="T1366" s="171" t="str">
        <f t="shared" ref="T1366" si="2535">IFERROR((1-((MAX(N1366:R1366)-MIN(N1366:R1366))/(2*AVERAGE(N1366:R1366))))*100," ")</f>
        <v xml:space="preserve"> </v>
      </c>
      <c r="U1366" s="172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 x14ac:dyDescent="0.45">
      <c r="A1367" s="21"/>
      <c r="B1367" s="173"/>
      <c r="C1367" s="176"/>
      <c r="D1367" s="173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67" t="s">
        <v>54</v>
      </c>
      <c r="M1367" s="168"/>
      <c r="N1367" s="10"/>
      <c r="O1367" s="11"/>
      <c r="P1367" s="11"/>
      <c r="Q1367" s="11"/>
      <c r="R1367" s="11"/>
      <c r="S1367" s="141" t="s">
        <v>54</v>
      </c>
      <c r="T1367" s="167" t="s">
        <v>54</v>
      </c>
      <c r="U1367" s="168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 x14ac:dyDescent="0.45">
      <c r="A1368" s="54"/>
      <c r="B1368" s="174"/>
      <c r="C1368" s="177"/>
      <c r="D1368" s="174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67" t="s">
        <v>54</v>
      </c>
      <c r="M1368" s="168"/>
      <c r="N1368" s="10"/>
      <c r="O1368" s="11"/>
      <c r="P1368" s="11"/>
      <c r="Q1368" s="11"/>
      <c r="R1368" s="11"/>
      <c r="S1368" s="141" t="s">
        <v>54</v>
      </c>
      <c r="T1368" s="167" t="s">
        <v>54</v>
      </c>
      <c r="U1368" s="168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 x14ac:dyDescent="0.45">
      <c r="A1369" s="24"/>
      <c r="B1369" s="174"/>
      <c r="C1369" s="177"/>
      <c r="D1369" s="174"/>
      <c r="E1369" s="100" t="s">
        <v>56</v>
      </c>
      <c r="F1369" s="103">
        <f t="shared" ref="F1369:J1369" si="2536">F1367-F1368</f>
        <v>0</v>
      </c>
      <c r="G1369" s="103">
        <f t="shared" si="2536"/>
        <v>0</v>
      </c>
      <c r="H1369" s="103">
        <f t="shared" si="2536"/>
        <v>0</v>
      </c>
      <c r="I1369" s="103">
        <f t="shared" si="2536"/>
        <v>0</v>
      </c>
      <c r="J1369" s="103">
        <f t="shared" si="2536"/>
        <v>0</v>
      </c>
      <c r="K1369" s="12" t="s">
        <v>54</v>
      </c>
      <c r="L1369" s="169" t="s">
        <v>54</v>
      </c>
      <c r="M1369" s="170"/>
      <c r="N1369" s="103">
        <f t="shared" ref="N1369:R1369" si="2537">N1367-N1368</f>
        <v>0</v>
      </c>
      <c r="O1369" s="103">
        <f t="shared" si="2537"/>
        <v>0</v>
      </c>
      <c r="P1369" s="103">
        <f t="shared" si="2537"/>
        <v>0</v>
      </c>
      <c r="Q1369" s="103">
        <f t="shared" si="2537"/>
        <v>0</v>
      </c>
      <c r="R1369" s="103">
        <f t="shared" si="2537"/>
        <v>0</v>
      </c>
      <c r="S1369" s="12" t="s">
        <v>54</v>
      </c>
      <c r="T1369" s="169" t="s">
        <v>54</v>
      </c>
      <c r="U1369" s="170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 x14ac:dyDescent="0.45">
      <c r="A1370" s="25"/>
      <c r="B1370" s="175"/>
      <c r="C1370" s="178"/>
      <c r="D1370" s="175"/>
      <c r="E1370" s="100" t="s">
        <v>57</v>
      </c>
      <c r="F1370" s="104">
        <f t="shared" ref="F1370:J1370" si="2538">(F1367-F1368)*10</f>
        <v>0</v>
      </c>
      <c r="G1370" s="104">
        <f t="shared" si="2538"/>
        <v>0</v>
      </c>
      <c r="H1370" s="104">
        <f t="shared" si="2538"/>
        <v>0</v>
      </c>
      <c r="I1370" s="104">
        <f t="shared" si="2538"/>
        <v>0</v>
      </c>
      <c r="J1370" s="104">
        <f t="shared" si="2538"/>
        <v>0</v>
      </c>
      <c r="K1370" s="105">
        <f t="shared" ref="K1370" si="2539">IFERROR(AVERAGE(F1370:J1370)," ")</f>
        <v>0</v>
      </c>
      <c r="L1370" s="179" t="str">
        <f t="shared" ref="L1370" si="2540">IFERROR((1-((MAX(F1370:J1370)-MIN(F1370:J1370))/(2*AVERAGE(F1370:J1370))))*100," ")</f>
        <v xml:space="preserve"> </v>
      </c>
      <c r="M1370" s="180"/>
      <c r="N1370" s="104">
        <f t="shared" ref="N1370:R1370" si="2541">(N1367-N1368)*10</f>
        <v>0</v>
      </c>
      <c r="O1370" s="104">
        <f t="shared" si="2541"/>
        <v>0</v>
      </c>
      <c r="P1370" s="104">
        <f t="shared" si="2541"/>
        <v>0</v>
      </c>
      <c r="Q1370" s="104">
        <f t="shared" si="2541"/>
        <v>0</v>
      </c>
      <c r="R1370" s="104">
        <f t="shared" si="2541"/>
        <v>0</v>
      </c>
      <c r="S1370" s="105">
        <f t="shared" ref="S1370" si="2542">IFERROR(AVERAGE(N1370:R1370)," ")</f>
        <v>0</v>
      </c>
      <c r="T1370" s="171" t="str">
        <f t="shared" ref="T1370" si="2543">IFERROR((1-((MAX(N1370:R1370)-MIN(N1370:R1370))/(2*AVERAGE(N1370:R1370))))*100," ")</f>
        <v xml:space="preserve"> </v>
      </c>
      <c r="U1370" s="172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 x14ac:dyDescent="0.45">
      <c r="A1371" s="21"/>
      <c r="B1371" s="173"/>
      <c r="C1371" s="176"/>
      <c r="D1371" s="173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67" t="s">
        <v>54</v>
      </c>
      <c r="M1371" s="168"/>
      <c r="N1371" s="10"/>
      <c r="O1371" s="11"/>
      <c r="P1371" s="11"/>
      <c r="Q1371" s="11"/>
      <c r="R1371" s="11"/>
      <c r="S1371" s="141" t="s">
        <v>54</v>
      </c>
      <c r="T1371" s="167" t="s">
        <v>54</v>
      </c>
      <c r="U1371" s="168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 x14ac:dyDescent="0.45">
      <c r="A1372" s="54"/>
      <c r="B1372" s="174"/>
      <c r="C1372" s="177"/>
      <c r="D1372" s="174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67" t="s">
        <v>54</v>
      </c>
      <c r="M1372" s="168"/>
      <c r="N1372" s="10"/>
      <c r="O1372" s="11"/>
      <c r="P1372" s="11"/>
      <c r="Q1372" s="11"/>
      <c r="R1372" s="11"/>
      <c r="S1372" s="141" t="s">
        <v>54</v>
      </c>
      <c r="T1372" s="167" t="s">
        <v>54</v>
      </c>
      <c r="U1372" s="168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 x14ac:dyDescent="0.45">
      <c r="A1373" s="24"/>
      <c r="B1373" s="174"/>
      <c r="C1373" s="177"/>
      <c r="D1373" s="174"/>
      <c r="E1373" s="100" t="s">
        <v>56</v>
      </c>
      <c r="F1373" s="103">
        <f t="shared" ref="F1373:J1373" si="2544">F1371-F1372</f>
        <v>0</v>
      </c>
      <c r="G1373" s="103">
        <f t="shared" si="2544"/>
        <v>0</v>
      </c>
      <c r="H1373" s="103">
        <f t="shared" si="2544"/>
        <v>0</v>
      </c>
      <c r="I1373" s="103">
        <f t="shared" si="2544"/>
        <v>0</v>
      </c>
      <c r="J1373" s="103">
        <f t="shared" si="2544"/>
        <v>0</v>
      </c>
      <c r="K1373" s="12" t="s">
        <v>54</v>
      </c>
      <c r="L1373" s="169" t="s">
        <v>54</v>
      </c>
      <c r="M1373" s="170"/>
      <c r="N1373" s="103">
        <f t="shared" ref="N1373:R1373" si="2545">N1371-N1372</f>
        <v>0</v>
      </c>
      <c r="O1373" s="103">
        <f t="shared" si="2545"/>
        <v>0</v>
      </c>
      <c r="P1373" s="103">
        <f t="shared" si="2545"/>
        <v>0</v>
      </c>
      <c r="Q1373" s="103">
        <f t="shared" si="2545"/>
        <v>0</v>
      </c>
      <c r="R1373" s="103">
        <f t="shared" si="2545"/>
        <v>0</v>
      </c>
      <c r="S1373" s="12" t="s">
        <v>54</v>
      </c>
      <c r="T1373" s="169" t="s">
        <v>54</v>
      </c>
      <c r="U1373" s="170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 x14ac:dyDescent="0.45">
      <c r="A1374" s="25"/>
      <c r="B1374" s="175"/>
      <c r="C1374" s="178"/>
      <c r="D1374" s="175"/>
      <c r="E1374" s="100" t="s">
        <v>57</v>
      </c>
      <c r="F1374" s="104">
        <f t="shared" ref="F1374:J1374" si="2546">(F1371-F1372)*10</f>
        <v>0</v>
      </c>
      <c r="G1374" s="104">
        <f t="shared" si="2546"/>
        <v>0</v>
      </c>
      <c r="H1374" s="104">
        <f t="shared" si="2546"/>
        <v>0</v>
      </c>
      <c r="I1374" s="104">
        <f t="shared" si="2546"/>
        <v>0</v>
      </c>
      <c r="J1374" s="104">
        <f t="shared" si="2546"/>
        <v>0</v>
      </c>
      <c r="K1374" s="105">
        <f t="shared" ref="K1374" si="2547">IFERROR(AVERAGE(F1374:J1374)," ")</f>
        <v>0</v>
      </c>
      <c r="L1374" s="179" t="str">
        <f t="shared" ref="L1374" si="2548">IFERROR((1-((MAX(F1374:J1374)-MIN(F1374:J1374))/(2*AVERAGE(F1374:J1374))))*100," ")</f>
        <v xml:space="preserve"> </v>
      </c>
      <c r="M1374" s="180"/>
      <c r="N1374" s="104">
        <f t="shared" ref="N1374:R1374" si="2549">(N1371-N1372)*10</f>
        <v>0</v>
      </c>
      <c r="O1374" s="104">
        <f t="shared" si="2549"/>
        <v>0</v>
      </c>
      <c r="P1374" s="104">
        <f t="shared" si="2549"/>
        <v>0</v>
      </c>
      <c r="Q1374" s="104">
        <f t="shared" si="2549"/>
        <v>0</v>
      </c>
      <c r="R1374" s="104">
        <f t="shared" si="2549"/>
        <v>0</v>
      </c>
      <c r="S1374" s="105">
        <f t="shared" ref="S1374" si="2550">IFERROR(AVERAGE(N1374:R1374)," ")</f>
        <v>0</v>
      </c>
      <c r="T1374" s="171" t="str">
        <f t="shared" ref="T1374" si="2551">IFERROR((1-((MAX(N1374:R1374)-MIN(N1374:R1374))/(2*AVERAGE(N1374:R1374))))*100," ")</f>
        <v xml:space="preserve"> </v>
      </c>
      <c r="U1374" s="172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 x14ac:dyDescent="0.45">
      <c r="A1375" s="21"/>
      <c r="B1375" s="173"/>
      <c r="C1375" s="176"/>
      <c r="D1375" s="173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67" t="s">
        <v>54</v>
      </c>
      <c r="M1375" s="168"/>
      <c r="N1375" s="10"/>
      <c r="O1375" s="11"/>
      <c r="P1375" s="11"/>
      <c r="Q1375" s="11"/>
      <c r="R1375" s="11"/>
      <c r="S1375" s="141" t="s">
        <v>54</v>
      </c>
      <c r="T1375" s="167" t="s">
        <v>54</v>
      </c>
      <c r="U1375" s="168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 x14ac:dyDescent="0.45">
      <c r="A1376" s="54"/>
      <c r="B1376" s="174"/>
      <c r="C1376" s="177"/>
      <c r="D1376" s="174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67" t="s">
        <v>54</v>
      </c>
      <c r="M1376" s="168"/>
      <c r="N1376" s="10"/>
      <c r="O1376" s="11"/>
      <c r="P1376" s="11"/>
      <c r="Q1376" s="11"/>
      <c r="R1376" s="11"/>
      <c r="S1376" s="141" t="s">
        <v>54</v>
      </c>
      <c r="T1376" s="167" t="s">
        <v>54</v>
      </c>
      <c r="U1376" s="168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 x14ac:dyDescent="0.45">
      <c r="A1377" s="24"/>
      <c r="B1377" s="174"/>
      <c r="C1377" s="177"/>
      <c r="D1377" s="174"/>
      <c r="E1377" s="100" t="s">
        <v>56</v>
      </c>
      <c r="F1377" s="103">
        <f t="shared" ref="F1377:J1377" si="2552">F1375-F1376</f>
        <v>0</v>
      </c>
      <c r="G1377" s="103">
        <f t="shared" si="2552"/>
        <v>0</v>
      </c>
      <c r="H1377" s="103">
        <f t="shared" si="2552"/>
        <v>0</v>
      </c>
      <c r="I1377" s="103">
        <f t="shared" si="2552"/>
        <v>0</v>
      </c>
      <c r="J1377" s="103">
        <f t="shared" si="2552"/>
        <v>0</v>
      </c>
      <c r="K1377" s="12" t="s">
        <v>54</v>
      </c>
      <c r="L1377" s="169" t="s">
        <v>54</v>
      </c>
      <c r="M1377" s="170"/>
      <c r="N1377" s="103">
        <f t="shared" ref="N1377:R1377" si="2553">N1375-N1376</f>
        <v>0</v>
      </c>
      <c r="O1377" s="103">
        <f t="shared" si="2553"/>
        <v>0</v>
      </c>
      <c r="P1377" s="103">
        <f t="shared" si="2553"/>
        <v>0</v>
      </c>
      <c r="Q1377" s="103">
        <f t="shared" si="2553"/>
        <v>0</v>
      </c>
      <c r="R1377" s="103">
        <f t="shared" si="2553"/>
        <v>0</v>
      </c>
      <c r="S1377" s="12" t="s">
        <v>54</v>
      </c>
      <c r="T1377" s="169" t="s">
        <v>54</v>
      </c>
      <c r="U1377" s="170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 x14ac:dyDescent="0.45">
      <c r="A1378" s="25"/>
      <c r="B1378" s="175"/>
      <c r="C1378" s="178"/>
      <c r="D1378" s="175"/>
      <c r="E1378" s="100" t="s">
        <v>57</v>
      </c>
      <c r="F1378" s="104">
        <f t="shared" ref="F1378:J1378" si="2554">(F1375-F1376)*10</f>
        <v>0</v>
      </c>
      <c r="G1378" s="104">
        <f t="shared" si="2554"/>
        <v>0</v>
      </c>
      <c r="H1378" s="104">
        <f t="shared" si="2554"/>
        <v>0</v>
      </c>
      <c r="I1378" s="104">
        <f t="shared" si="2554"/>
        <v>0</v>
      </c>
      <c r="J1378" s="104">
        <f t="shared" si="2554"/>
        <v>0</v>
      </c>
      <c r="K1378" s="105">
        <f t="shared" ref="K1378" si="2555">IFERROR(AVERAGE(F1378:J1378)," ")</f>
        <v>0</v>
      </c>
      <c r="L1378" s="179" t="str">
        <f t="shared" ref="L1378" si="2556">IFERROR((1-((MAX(F1378:J1378)-MIN(F1378:J1378))/(2*AVERAGE(F1378:J1378))))*100," ")</f>
        <v xml:space="preserve"> </v>
      </c>
      <c r="M1378" s="180"/>
      <c r="N1378" s="104">
        <f t="shared" ref="N1378:R1378" si="2557">(N1375-N1376)*10</f>
        <v>0</v>
      </c>
      <c r="O1378" s="104">
        <f t="shared" si="2557"/>
        <v>0</v>
      </c>
      <c r="P1378" s="104">
        <f t="shared" si="2557"/>
        <v>0</v>
      </c>
      <c r="Q1378" s="104">
        <f t="shared" si="2557"/>
        <v>0</v>
      </c>
      <c r="R1378" s="104">
        <f t="shared" si="2557"/>
        <v>0</v>
      </c>
      <c r="S1378" s="105">
        <f t="shared" ref="S1378" si="2558">IFERROR(AVERAGE(N1378:R1378)," ")</f>
        <v>0</v>
      </c>
      <c r="T1378" s="171" t="str">
        <f t="shared" ref="T1378" si="2559">IFERROR((1-((MAX(N1378:R1378)-MIN(N1378:R1378))/(2*AVERAGE(N1378:R1378))))*100," ")</f>
        <v xml:space="preserve"> </v>
      </c>
      <c r="U1378" s="172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 x14ac:dyDescent="0.45">
      <c r="A1379" s="21"/>
      <c r="B1379" s="173"/>
      <c r="C1379" s="176"/>
      <c r="D1379" s="173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67" t="s">
        <v>54</v>
      </c>
      <c r="M1379" s="168"/>
      <c r="N1379" s="10"/>
      <c r="O1379" s="11"/>
      <c r="P1379" s="11"/>
      <c r="Q1379" s="11"/>
      <c r="R1379" s="11"/>
      <c r="S1379" s="141" t="s">
        <v>54</v>
      </c>
      <c r="T1379" s="167" t="s">
        <v>54</v>
      </c>
      <c r="U1379" s="168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 x14ac:dyDescent="0.45">
      <c r="A1380" s="54"/>
      <c r="B1380" s="174"/>
      <c r="C1380" s="177"/>
      <c r="D1380" s="174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67" t="s">
        <v>54</v>
      </c>
      <c r="M1380" s="168"/>
      <c r="N1380" s="10"/>
      <c r="O1380" s="11"/>
      <c r="P1380" s="11"/>
      <c r="Q1380" s="11"/>
      <c r="R1380" s="11"/>
      <c r="S1380" s="141" t="s">
        <v>54</v>
      </c>
      <c r="T1380" s="167" t="s">
        <v>54</v>
      </c>
      <c r="U1380" s="168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 x14ac:dyDescent="0.45">
      <c r="A1381" s="24"/>
      <c r="B1381" s="174"/>
      <c r="C1381" s="177"/>
      <c r="D1381" s="174"/>
      <c r="E1381" s="100" t="s">
        <v>56</v>
      </c>
      <c r="F1381" s="103">
        <f t="shared" ref="F1381:J1381" si="2560">F1379-F1380</f>
        <v>0</v>
      </c>
      <c r="G1381" s="103">
        <f t="shared" si="2560"/>
        <v>0</v>
      </c>
      <c r="H1381" s="103">
        <f t="shared" si="2560"/>
        <v>0</v>
      </c>
      <c r="I1381" s="103">
        <f t="shared" si="2560"/>
        <v>0</v>
      </c>
      <c r="J1381" s="103">
        <f t="shared" si="2560"/>
        <v>0</v>
      </c>
      <c r="K1381" s="12" t="s">
        <v>54</v>
      </c>
      <c r="L1381" s="169" t="s">
        <v>54</v>
      </c>
      <c r="M1381" s="170"/>
      <c r="N1381" s="103">
        <f t="shared" ref="N1381:R1381" si="2561">N1379-N1380</f>
        <v>0</v>
      </c>
      <c r="O1381" s="103">
        <f t="shared" si="2561"/>
        <v>0</v>
      </c>
      <c r="P1381" s="103">
        <f t="shared" si="2561"/>
        <v>0</v>
      </c>
      <c r="Q1381" s="103">
        <f t="shared" si="2561"/>
        <v>0</v>
      </c>
      <c r="R1381" s="103">
        <f t="shared" si="2561"/>
        <v>0</v>
      </c>
      <c r="S1381" s="12" t="s">
        <v>54</v>
      </c>
      <c r="T1381" s="169" t="s">
        <v>54</v>
      </c>
      <c r="U1381" s="170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 x14ac:dyDescent="0.45">
      <c r="A1382" s="25"/>
      <c r="B1382" s="175"/>
      <c r="C1382" s="178"/>
      <c r="D1382" s="175"/>
      <c r="E1382" s="100" t="s">
        <v>57</v>
      </c>
      <c r="F1382" s="104">
        <f t="shared" ref="F1382:J1382" si="2562">(F1379-F1380)*10</f>
        <v>0</v>
      </c>
      <c r="G1382" s="104">
        <f t="shared" si="2562"/>
        <v>0</v>
      </c>
      <c r="H1382" s="104">
        <f t="shared" si="2562"/>
        <v>0</v>
      </c>
      <c r="I1382" s="104">
        <f t="shared" si="2562"/>
        <v>0</v>
      </c>
      <c r="J1382" s="104">
        <f t="shared" si="2562"/>
        <v>0</v>
      </c>
      <c r="K1382" s="105">
        <f t="shared" ref="K1382" si="2563">IFERROR(AVERAGE(F1382:J1382)," ")</f>
        <v>0</v>
      </c>
      <c r="L1382" s="179" t="str">
        <f t="shared" ref="L1382" si="2564">IFERROR((1-((MAX(F1382:J1382)-MIN(F1382:J1382))/(2*AVERAGE(F1382:J1382))))*100," ")</f>
        <v xml:space="preserve"> </v>
      </c>
      <c r="M1382" s="180"/>
      <c r="N1382" s="104">
        <f t="shared" ref="N1382:R1382" si="2565">(N1379-N1380)*10</f>
        <v>0</v>
      </c>
      <c r="O1382" s="104">
        <f t="shared" si="2565"/>
        <v>0</v>
      </c>
      <c r="P1382" s="104">
        <f t="shared" si="2565"/>
        <v>0</v>
      </c>
      <c r="Q1382" s="104">
        <f t="shared" si="2565"/>
        <v>0</v>
      </c>
      <c r="R1382" s="104">
        <f t="shared" si="2565"/>
        <v>0</v>
      </c>
      <c r="S1382" s="105">
        <f t="shared" ref="S1382" si="2566">IFERROR(AVERAGE(N1382:R1382)," ")</f>
        <v>0</v>
      </c>
      <c r="T1382" s="171" t="str">
        <f t="shared" ref="T1382" si="2567">IFERROR((1-((MAX(N1382:R1382)-MIN(N1382:R1382))/(2*AVERAGE(N1382:R1382))))*100," ")</f>
        <v xml:space="preserve"> </v>
      </c>
      <c r="U1382" s="172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 x14ac:dyDescent="0.45">
      <c r="A1383" s="21"/>
      <c r="B1383" s="173"/>
      <c r="C1383" s="176"/>
      <c r="D1383" s="173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67" t="s">
        <v>54</v>
      </c>
      <c r="M1383" s="168"/>
      <c r="N1383" s="10"/>
      <c r="O1383" s="11"/>
      <c r="P1383" s="11"/>
      <c r="Q1383" s="11"/>
      <c r="R1383" s="11"/>
      <c r="S1383" s="141" t="s">
        <v>54</v>
      </c>
      <c r="T1383" s="167" t="s">
        <v>54</v>
      </c>
      <c r="U1383" s="168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 x14ac:dyDescent="0.45">
      <c r="A1384" s="54"/>
      <c r="B1384" s="174"/>
      <c r="C1384" s="177"/>
      <c r="D1384" s="174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67" t="s">
        <v>54</v>
      </c>
      <c r="M1384" s="168"/>
      <c r="N1384" s="10"/>
      <c r="O1384" s="11"/>
      <c r="P1384" s="11"/>
      <c r="Q1384" s="11"/>
      <c r="R1384" s="11"/>
      <c r="S1384" s="141" t="s">
        <v>54</v>
      </c>
      <c r="T1384" s="167" t="s">
        <v>54</v>
      </c>
      <c r="U1384" s="168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 x14ac:dyDescent="0.45">
      <c r="A1385" s="24"/>
      <c r="B1385" s="174"/>
      <c r="C1385" s="177"/>
      <c r="D1385" s="174"/>
      <c r="E1385" s="100" t="s">
        <v>56</v>
      </c>
      <c r="F1385" s="103">
        <f t="shared" ref="F1385:J1385" si="2568">F1383-F1384</f>
        <v>0</v>
      </c>
      <c r="G1385" s="103">
        <f t="shared" si="2568"/>
        <v>0</v>
      </c>
      <c r="H1385" s="103">
        <f t="shared" si="2568"/>
        <v>0</v>
      </c>
      <c r="I1385" s="103">
        <f t="shared" si="2568"/>
        <v>0</v>
      </c>
      <c r="J1385" s="103">
        <f t="shared" si="2568"/>
        <v>0</v>
      </c>
      <c r="K1385" s="12" t="s">
        <v>54</v>
      </c>
      <c r="L1385" s="169" t="s">
        <v>54</v>
      </c>
      <c r="M1385" s="170"/>
      <c r="N1385" s="103">
        <f t="shared" ref="N1385:R1385" si="2569">N1383-N1384</f>
        <v>0</v>
      </c>
      <c r="O1385" s="103">
        <f t="shared" si="2569"/>
        <v>0</v>
      </c>
      <c r="P1385" s="103">
        <f t="shared" si="2569"/>
        <v>0</v>
      </c>
      <c r="Q1385" s="103">
        <f t="shared" si="2569"/>
        <v>0</v>
      </c>
      <c r="R1385" s="103">
        <f t="shared" si="2569"/>
        <v>0</v>
      </c>
      <c r="S1385" s="12" t="s">
        <v>54</v>
      </c>
      <c r="T1385" s="169" t="s">
        <v>54</v>
      </c>
      <c r="U1385" s="170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 x14ac:dyDescent="0.45">
      <c r="A1386" s="25"/>
      <c r="B1386" s="175"/>
      <c r="C1386" s="178"/>
      <c r="D1386" s="175"/>
      <c r="E1386" s="100" t="s">
        <v>57</v>
      </c>
      <c r="F1386" s="104">
        <f t="shared" ref="F1386:J1386" si="2570">(F1383-F1384)*10</f>
        <v>0</v>
      </c>
      <c r="G1386" s="104">
        <f t="shared" si="2570"/>
        <v>0</v>
      </c>
      <c r="H1386" s="104">
        <f t="shared" si="2570"/>
        <v>0</v>
      </c>
      <c r="I1386" s="104">
        <f t="shared" si="2570"/>
        <v>0</v>
      </c>
      <c r="J1386" s="104">
        <f t="shared" si="2570"/>
        <v>0</v>
      </c>
      <c r="K1386" s="105">
        <f t="shared" ref="K1386" si="2571">IFERROR(AVERAGE(F1386:J1386)," ")</f>
        <v>0</v>
      </c>
      <c r="L1386" s="179" t="str">
        <f t="shared" ref="L1386" si="2572">IFERROR((1-((MAX(F1386:J1386)-MIN(F1386:J1386))/(2*AVERAGE(F1386:J1386))))*100," ")</f>
        <v xml:space="preserve"> </v>
      </c>
      <c r="M1386" s="180"/>
      <c r="N1386" s="104">
        <f t="shared" ref="N1386:R1386" si="2573">(N1383-N1384)*10</f>
        <v>0</v>
      </c>
      <c r="O1386" s="104">
        <f t="shared" si="2573"/>
        <v>0</v>
      </c>
      <c r="P1386" s="104">
        <f t="shared" si="2573"/>
        <v>0</v>
      </c>
      <c r="Q1386" s="104">
        <f t="shared" si="2573"/>
        <v>0</v>
      </c>
      <c r="R1386" s="104">
        <f t="shared" si="2573"/>
        <v>0</v>
      </c>
      <c r="S1386" s="105">
        <f t="shared" ref="S1386" si="2574">IFERROR(AVERAGE(N1386:R1386)," ")</f>
        <v>0</v>
      </c>
      <c r="T1386" s="171" t="str">
        <f t="shared" ref="T1386" si="2575">IFERROR((1-((MAX(N1386:R1386)-MIN(N1386:R1386))/(2*AVERAGE(N1386:R1386))))*100," ")</f>
        <v xml:space="preserve"> </v>
      </c>
      <c r="U1386" s="172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 x14ac:dyDescent="0.45">
      <c r="A1387" s="21"/>
      <c r="B1387" s="173"/>
      <c r="C1387" s="176"/>
      <c r="D1387" s="173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67" t="s">
        <v>54</v>
      </c>
      <c r="M1387" s="168"/>
      <c r="N1387" s="10"/>
      <c r="O1387" s="11"/>
      <c r="P1387" s="11"/>
      <c r="Q1387" s="11"/>
      <c r="R1387" s="11"/>
      <c r="S1387" s="141" t="s">
        <v>54</v>
      </c>
      <c r="T1387" s="167" t="s">
        <v>54</v>
      </c>
      <c r="U1387" s="168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 x14ac:dyDescent="0.45">
      <c r="A1388" s="54"/>
      <c r="B1388" s="174"/>
      <c r="C1388" s="177"/>
      <c r="D1388" s="174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67" t="s">
        <v>54</v>
      </c>
      <c r="M1388" s="168"/>
      <c r="N1388" s="10"/>
      <c r="O1388" s="11"/>
      <c r="P1388" s="11"/>
      <c r="Q1388" s="11"/>
      <c r="R1388" s="11"/>
      <c r="S1388" s="141" t="s">
        <v>54</v>
      </c>
      <c r="T1388" s="167" t="s">
        <v>54</v>
      </c>
      <c r="U1388" s="168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 x14ac:dyDescent="0.45">
      <c r="A1389" s="24"/>
      <c r="B1389" s="174"/>
      <c r="C1389" s="177"/>
      <c r="D1389" s="174"/>
      <c r="E1389" s="100" t="s">
        <v>56</v>
      </c>
      <c r="F1389" s="103">
        <f t="shared" ref="F1389:J1389" si="2576">F1387-F1388</f>
        <v>0</v>
      </c>
      <c r="G1389" s="103">
        <f t="shared" si="2576"/>
        <v>0</v>
      </c>
      <c r="H1389" s="103">
        <f t="shared" si="2576"/>
        <v>0</v>
      </c>
      <c r="I1389" s="103">
        <f t="shared" si="2576"/>
        <v>0</v>
      </c>
      <c r="J1389" s="103">
        <f t="shared" si="2576"/>
        <v>0</v>
      </c>
      <c r="K1389" s="12" t="s">
        <v>54</v>
      </c>
      <c r="L1389" s="169" t="s">
        <v>54</v>
      </c>
      <c r="M1389" s="170"/>
      <c r="N1389" s="103">
        <f t="shared" ref="N1389:R1389" si="2577">N1387-N1388</f>
        <v>0</v>
      </c>
      <c r="O1389" s="103">
        <f t="shared" si="2577"/>
        <v>0</v>
      </c>
      <c r="P1389" s="103">
        <f t="shared" si="2577"/>
        <v>0</v>
      </c>
      <c r="Q1389" s="103">
        <f t="shared" si="2577"/>
        <v>0</v>
      </c>
      <c r="R1389" s="103">
        <f t="shared" si="2577"/>
        <v>0</v>
      </c>
      <c r="S1389" s="12" t="s">
        <v>54</v>
      </c>
      <c r="T1389" s="169" t="s">
        <v>54</v>
      </c>
      <c r="U1389" s="170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 x14ac:dyDescent="0.45">
      <c r="A1390" s="25"/>
      <c r="B1390" s="175"/>
      <c r="C1390" s="178"/>
      <c r="D1390" s="175"/>
      <c r="E1390" s="100" t="s">
        <v>57</v>
      </c>
      <c r="F1390" s="104">
        <f t="shared" ref="F1390:J1390" si="2578">(F1387-F1388)*10</f>
        <v>0</v>
      </c>
      <c r="G1390" s="104">
        <f t="shared" si="2578"/>
        <v>0</v>
      </c>
      <c r="H1390" s="104">
        <f t="shared" si="2578"/>
        <v>0</v>
      </c>
      <c r="I1390" s="104">
        <f t="shared" si="2578"/>
        <v>0</v>
      </c>
      <c r="J1390" s="104">
        <f t="shared" si="2578"/>
        <v>0</v>
      </c>
      <c r="K1390" s="105">
        <f t="shared" ref="K1390" si="2579">IFERROR(AVERAGE(F1390:J1390)," ")</f>
        <v>0</v>
      </c>
      <c r="L1390" s="179" t="str">
        <f t="shared" ref="L1390" si="2580">IFERROR((1-((MAX(F1390:J1390)-MIN(F1390:J1390))/(2*AVERAGE(F1390:J1390))))*100," ")</f>
        <v xml:space="preserve"> </v>
      </c>
      <c r="M1390" s="180"/>
      <c r="N1390" s="104">
        <f t="shared" ref="N1390:R1390" si="2581">(N1387-N1388)*10</f>
        <v>0</v>
      </c>
      <c r="O1390" s="104">
        <f t="shared" si="2581"/>
        <v>0</v>
      </c>
      <c r="P1390" s="104">
        <f t="shared" si="2581"/>
        <v>0</v>
      </c>
      <c r="Q1390" s="104">
        <f t="shared" si="2581"/>
        <v>0</v>
      </c>
      <c r="R1390" s="104">
        <f t="shared" si="2581"/>
        <v>0</v>
      </c>
      <c r="S1390" s="105">
        <f t="shared" ref="S1390" si="2582">IFERROR(AVERAGE(N1390:R1390)," ")</f>
        <v>0</v>
      </c>
      <c r="T1390" s="171" t="str">
        <f t="shared" ref="T1390" si="2583">IFERROR((1-((MAX(N1390:R1390)-MIN(N1390:R1390))/(2*AVERAGE(N1390:R1390))))*100," ")</f>
        <v xml:space="preserve"> </v>
      </c>
      <c r="U1390" s="172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 x14ac:dyDescent="0.45">
      <c r="A1391" s="21"/>
      <c r="B1391" s="173"/>
      <c r="C1391" s="176"/>
      <c r="D1391" s="173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67" t="s">
        <v>54</v>
      </c>
      <c r="M1391" s="168"/>
      <c r="N1391" s="10"/>
      <c r="O1391" s="11"/>
      <c r="P1391" s="11"/>
      <c r="Q1391" s="11"/>
      <c r="R1391" s="11"/>
      <c r="S1391" s="141" t="s">
        <v>54</v>
      </c>
      <c r="T1391" s="167" t="s">
        <v>54</v>
      </c>
      <c r="U1391" s="168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 x14ac:dyDescent="0.45">
      <c r="A1392" s="54"/>
      <c r="B1392" s="174"/>
      <c r="C1392" s="177"/>
      <c r="D1392" s="174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67" t="s">
        <v>54</v>
      </c>
      <c r="M1392" s="168"/>
      <c r="N1392" s="10"/>
      <c r="O1392" s="11"/>
      <c r="P1392" s="11"/>
      <c r="Q1392" s="11"/>
      <c r="R1392" s="11"/>
      <c r="S1392" s="141" t="s">
        <v>54</v>
      </c>
      <c r="T1392" s="167" t="s">
        <v>54</v>
      </c>
      <c r="U1392" s="168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 x14ac:dyDescent="0.45">
      <c r="A1393" s="24"/>
      <c r="B1393" s="174"/>
      <c r="C1393" s="177"/>
      <c r="D1393" s="174"/>
      <c r="E1393" s="100" t="s">
        <v>56</v>
      </c>
      <c r="F1393" s="103">
        <f t="shared" ref="F1393:J1393" si="2584">F1391-F1392</f>
        <v>0</v>
      </c>
      <c r="G1393" s="103">
        <f t="shared" si="2584"/>
        <v>0</v>
      </c>
      <c r="H1393" s="103">
        <f t="shared" si="2584"/>
        <v>0</v>
      </c>
      <c r="I1393" s="103">
        <f t="shared" si="2584"/>
        <v>0</v>
      </c>
      <c r="J1393" s="103">
        <f t="shared" si="2584"/>
        <v>0</v>
      </c>
      <c r="K1393" s="12" t="s">
        <v>54</v>
      </c>
      <c r="L1393" s="169" t="s">
        <v>54</v>
      </c>
      <c r="M1393" s="170"/>
      <c r="N1393" s="103">
        <f t="shared" ref="N1393:R1393" si="2585">N1391-N1392</f>
        <v>0</v>
      </c>
      <c r="O1393" s="103">
        <f t="shared" si="2585"/>
        <v>0</v>
      </c>
      <c r="P1393" s="103">
        <f t="shared" si="2585"/>
        <v>0</v>
      </c>
      <c r="Q1393" s="103">
        <f t="shared" si="2585"/>
        <v>0</v>
      </c>
      <c r="R1393" s="103">
        <f t="shared" si="2585"/>
        <v>0</v>
      </c>
      <c r="S1393" s="12" t="s">
        <v>54</v>
      </c>
      <c r="T1393" s="169" t="s">
        <v>54</v>
      </c>
      <c r="U1393" s="170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 x14ac:dyDescent="0.45">
      <c r="A1394" s="25"/>
      <c r="B1394" s="175"/>
      <c r="C1394" s="178"/>
      <c r="D1394" s="175"/>
      <c r="E1394" s="100" t="s">
        <v>57</v>
      </c>
      <c r="F1394" s="104">
        <f t="shared" ref="F1394:J1394" si="2586">(F1391-F1392)*10</f>
        <v>0</v>
      </c>
      <c r="G1394" s="104">
        <f t="shared" si="2586"/>
        <v>0</v>
      </c>
      <c r="H1394" s="104">
        <f t="shared" si="2586"/>
        <v>0</v>
      </c>
      <c r="I1394" s="104">
        <f t="shared" si="2586"/>
        <v>0</v>
      </c>
      <c r="J1394" s="104">
        <f t="shared" si="2586"/>
        <v>0</v>
      </c>
      <c r="K1394" s="105">
        <f t="shared" ref="K1394" si="2587">IFERROR(AVERAGE(F1394:J1394)," ")</f>
        <v>0</v>
      </c>
      <c r="L1394" s="179" t="str">
        <f t="shared" ref="L1394" si="2588">IFERROR((1-((MAX(F1394:J1394)-MIN(F1394:J1394))/(2*AVERAGE(F1394:J1394))))*100," ")</f>
        <v xml:space="preserve"> </v>
      </c>
      <c r="M1394" s="180"/>
      <c r="N1394" s="104">
        <f t="shared" ref="N1394:R1394" si="2589">(N1391-N1392)*10</f>
        <v>0</v>
      </c>
      <c r="O1394" s="104">
        <f t="shared" si="2589"/>
        <v>0</v>
      </c>
      <c r="P1394" s="104">
        <f t="shared" si="2589"/>
        <v>0</v>
      </c>
      <c r="Q1394" s="104">
        <f t="shared" si="2589"/>
        <v>0</v>
      </c>
      <c r="R1394" s="104">
        <f t="shared" si="2589"/>
        <v>0</v>
      </c>
      <c r="S1394" s="105">
        <f t="shared" ref="S1394" si="2590">IFERROR(AVERAGE(N1394:R1394)," ")</f>
        <v>0</v>
      </c>
      <c r="T1394" s="171" t="str">
        <f t="shared" ref="T1394" si="2591">IFERROR((1-((MAX(N1394:R1394)-MIN(N1394:R1394))/(2*AVERAGE(N1394:R1394))))*100," ")</f>
        <v xml:space="preserve"> </v>
      </c>
      <c r="U1394" s="172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 x14ac:dyDescent="0.45">
      <c r="A1395" s="21"/>
      <c r="B1395" s="173"/>
      <c r="C1395" s="176"/>
      <c r="D1395" s="173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67" t="s">
        <v>54</v>
      </c>
      <c r="M1395" s="168"/>
      <c r="N1395" s="10"/>
      <c r="O1395" s="11"/>
      <c r="P1395" s="11"/>
      <c r="Q1395" s="11"/>
      <c r="R1395" s="11"/>
      <c r="S1395" s="141" t="s">
        <v>54</v>
      </c>
      <c r="T1395" s="167" t="s">
        <v>54</v>
      </c>
      <c r="U1395" s="168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 x14ac:dyDescent="0.45">
      <c r="A1396" s="54"/>
      <c r="B1396" s="174"/>
      <c r="C1396" s="177"/>
      <c r="D1396" s="174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67" t="s">
        <v>54</v>
      </c>
      <c r="M1396" s="168"/>
      <c r="N1396" s="10"/>
      <c r="O1396" s="11"/>
      <c r="P1396" s="11"/>
      <c r="Q1396" s="11"/>
      <c r="R1396" s="11"/>
      <c r="S1396" s="141" t="s">
        <v>54</v>
      </c>
      <c r="T1396" s="167" t="s">
        <v>54</v>
      </c>
      <c r="U1396" s="168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 x14ac:dyDescent="0.45">
      <c r="A1397" s="24"/>
      <c r="B1397" s="174"/>
      <c r="C1397" s="177"/>
      <c r="D1397" s="174"/>
      <c r="E1397" s="100" t="s">
        <v>56</v>
      </c>
      <c r="F1397" s="103">
        <f t="shared" ref="F1397:J1397" si="2592">F1395-F1396</f>
        <v>0</v>
      </c>
      <c r="G1397" s="103">
        <f t="shared" si="2592"/>
        <v>0</v>
      </c>
      <c r="H1397" s="103">
        <f t="shared" si="2592"/>
        <v>0</v>
      </c>
      <c r="I1397" s="103">
        <f t="shared" si="2592"/>
        <v>0</v>
      </c>
      <c r="J1397" s="103">
        <f t="shared" si="2592"/>
        <v>0</v>
      </c>
      <c r="K1397" s="12" t="s">
        <v>54</v>
      </c>
      <c r="L1397" s="169" t="s">
        <v>54</v>
      </c>
      <c r="M1397" s="170"/>
      <c r="N1397" s="103">
        <f t="shared" ref="N1397:R1397" si="2593">N1395-N1396</f>
        <v>0</v>
      </c>
      <c r="O1397" s="103">
        <f t="shared" si="2593"/>
        <v>0</v>
      </c>
      <c r="P1397" s="103">
        <f t="shared" si="2593"/>
        <v>0</v>
      </c>
      <c r="Q1397" s="103">
        <f t="shared" si="2593"/>
        <v>0</v>
      </c>
      <c r="R1397" s="103">
        <f t="shared" si="2593"/>
        <v>0</v>
      </c>
      <c r="S1397" s="12" t="s">
        <v>54</v>
      </c>
      <c r="T1397" s="169" t="s">
        <v>54</v>
      </c>
      <c r="U1397" s="170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 x14ac:dyDescent="0.45">
      <c r="A1398" s="25"/>
      <c r="B1398" s="175"/>
      <c r="C1398" s="178"/>
      <c r="D1398" s="175"/>
      <c r="E1398" s="100" t="s">
        <v>57</v>
      </c>
      <c r="F1398" s="104">
        <f t="shared" ref="F1398:J1398" si="2594">(F1395-F1396)*10</f>
        <v>0</v>
      </c>
      <c r="G1398" s="104">
        <f t="shared" si="2594"/>
        <v>0</v>
      </c>
      <c r="H1398" s="104">
        <f t="shared" si="2594"/>
        <v>0</v>
      </c>
      <c r="I1398" s="104">
        <f t="shared" si="2594"/>
        <v>0</v>
      </c>
      <c r="J1398" s="104">
        <f t="shared" si="2594"/>
        <v>0</v>
      </c>
      <c r="K1398" s="105">
        <f t="shared" ref="K1398" si="2595">IFERROR(AVERAGE(F1398:J1398)," ")</f>
        <v>0</v>
      </c>
      <c r="L1398" s="179" t="str">
        <f t="shared" ref="L1398" si="2596">IFERROR((1-((MAX(F1398:J1398)-MIN(F1398:J1398))/(2*AVERAGE(F1398:J1398))))*100," ")</f>
        <v xml:space="preserve"> </v>
      </c>
      <c r="M1398" s="180"/>
      <c r="N1398" s="104">
        <f t="shared" ref="N1398:R1398" si="2597">(N1395-N1396)*10</f>
        <v>0</v>
      </c>
      <c r="O1398" s="104">
        <f t="shared" si="2597"/>
        <v>0</v>
      </c>
      <c r="P1398" s="104">
        <f t="shared" si="2597"/>
        <v>0</v>
      </c>
      <c r="Q1398" s="104">
        <f t="shared" si="2597"/>
        <v>0</v>
      </c>
      <c r="R1398" s="104">
        <f t="shared" si="2597"/>
        <v>0</v>
      </c>
      <c r="S1398" s="105">
        <f t="shared" ref="S1398" si="2598">IFERROR(AVERAGE(N1398:R1398)," ")</f>
        <v>0</v>
      </c>
      <c r="T1398" s="171" t="str">
        <f t="shared" ref="T1398" si="2599">IFERROR((1-((MAX(N1398:R1398)-MIN(N1398:R1398))/(2*AVERAGE(N1398:R1398))))*100," ")</f>
        <v xml:space="preserve"> </v>
      </c>
      <c r="U1398" s="172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 x14ac:dyDescent="0.45">
      <c r="A1399" s="21"/>
      <c r="B1399" s="173"/>
      <c r="C1399" s="176"/>
      <c r="D1399" s="173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67" t="s">
        <v>54</v>
      </c>
      <c r="M1399" s="168"/>
      <c r="N1399" s="10"/>
      <c r="O1399" s="11"/>
      <c r="P1399" s="11"/>
      <c r="Q1399" s="11"/>
      <c r="R1399" s="11"/>
      <c r="S1399" s="141" t="s">
        <v>54</v>
      </c>
      <c r="T1399" s="167" t="s">
        <v>54</v>
      </c>
      <c r="U1399" s="168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 x14ac:dyDescent="0.45">
      <c r="A1400" s="54"/>
      <c r="B1400" s="174"/>
      <c r="C1400" s="177"/>
      <c r="D1400" s="174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67" t="s">
        <v>54</v>
      </c>
      <c r="M1400" s="168"/>
      <c r="N1400" s="10"/>
      <c r="O1400" s="11"/>
      <c r="P1400" s="11"/>
      <c r="Q1400" s="11"/>
      <c r="R1400" s="11"/>
      <c r="S1400" s="141" t="s">
        <v>54</v>
      </c>
      <c r="T1400" s="167" t="s">
        <v>54</v>
      </c>
      <c r="U1400" s="168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 x14ac:dyDescent="0.45">
      <c r="A1401" s="24"/>
      <c r="B1401" s="174"/>
      <c r="C1401" s="177"/>
      <c r="D1401" s="174"/>
      <c r="E1401" s="100" t="s">
        <v>56</v>
      </c>
      <c r="F1401" s="103">
        <f t="shared" ref="F1401:J1401" si="2600">F1399-F1400</f>
        <v>0</v>
      </c>
      <c r="G1401" s="103">
        <f t="shared" si="2600"/>
        <v>0</v>
      </c>
      <c r="H1401" s="103">
        <f t="shared" si="2600"/>
        <v>0</v>
      </c>
      <c r="I1401" s="103">
        <f t="shared" si="2600"/>
        <v>0</v>
      </c>
      <c r="J1401" s="103">
        <f t="shared" si="2600"/>
        <v>0</v>
      </c>
      <c r="K1401" s="12" t="s">
        <v>54</v>
      </c>
      <c r="L1401" s="169" t="s">
        <v>54</v>
      </c>
      <c r="M1401" s="170"/>
      <c r="N1401" s="103">
        <f t="shared" ref="N1401:R1401" si="2601">N1399-N1400</f>
        <v>0</v>
      </c>
      <c r="O1401" s="103">
        <f t="shared" si="2601"/>
        <v>0</v>
      </c>
      <c r="P1401" s="103">
        <f t="shared" si="2601"/>
        <v>0</v>
      </c>
      <c r="Q1401" s="103">
        <f t="shared" si="2601"/>
        <v>0</v>
      </c>
      <c r="R1401" s="103">
        <f t="shared" si="2601"/>
        <v>0</v>
      </c>
      <c r="S1401" s="12" t="s">
        <v>54</v>
      </c>
      <c r="T1401" s="169" t="s">
        <v>54</v>
      </c>
      <c r="U1401" s="170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 x14ac:dyDescent="0.45">
      <c r="A1402" s="25"/>
      <c r="B1402" s="175"/>
      <c r="C1402" s="178"/>
      <c r="D1402" s="175"/>
      <c r="E1402" s="100" t="s">
        <v>57</v>
      </c>
      <c r="F1402" s="104">
        <f t="shared" ref="F1402:J1402" si="2602">(F1399-F1400)*10</f>
        <v>0</v>
      </c>
      <c r="G1402" s="104">
        <f t="shared" si="2602"/>
        <v>0</v>
      </c>
      <c r="H1402" s="104">
        <f t="shared" si="2602"/>
        <v>0</v>
      </c>
      <c r="I1402" s="104">
        <f t="shared" si="2602"/>
        <v>0</v>
      </c>
      <c r="J1402" s="104">
        <f t="shared" si="2602"/>
        <v>0</v>
      </c>
      <c r="K1402" s="105">
        <f t="shared" ref="K1402" si="2603">IFERROR(AVERAGE(F1402:J1402)," ")</f>
        <v>0</v>
      </c>
      <c r="L1402" s="179" t="str">
        <f t="shared" ref="L1402" si="2604">IFERROR((1-((MAX(F1402:J1402)-MIN(F1402:J1402))/(2*AVERAGE(F1402:J1402))))*100," ")</f>
        <v xml:space="preserve"> </v>
      </c>
      <c r="M1402" s="180"/>
      <c r="N1402" s="104">
        <f t="shared" ref="N1402:R1402" si="2605">(N1399-N1400)*10</f>
        <v>0</v>
      </c>
      <c r="O1402" s="104">
        <f t="shared" si="2605"/>
        <v>0</v>
      </c>
      <c r="P1402" s="104">
        <f t="shared" si="2605"/>
        <v>0</v>
      </c>
      <c r="Q1402" s="104">
        <f t="shared" si="2605"/>
        <v>0</v>
      </c>
      <c r="R1402" s="104">
        <f t="shared" si="2605"/>
        <v>0</v>
      </c>
      <c r="S1402" s="105">
        <f t="shared" ref="S1402" si="2606">IFERROR(AVERAGE(N1402:R1402)," ")</f>
        <v>0</v>
      </c>
      <c r="T1402" s="171" t="str">
        <f t="shared" ref="T1402" si="2607">IFERROR((1-((MAX(N1402:R1402)-MIN(N1402:R1402))/(2*AVERAGE(N1402:R1402))))*100," ")</f>
        <v xml:space="preserve"> </v>
      </c>
      <c r="U1402" s="172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 x14ac:dyDescent="0.45">
      <c r="A1403" s="21"/>
      <c r="B1403" s="173"/>
      <c r="C1403" s="176"/>
      <c r="D1403" s="173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67" t="s">
        <v>54</v>
      </c>
      <c r="M1403" s="168"/>
      <c r="N1403" s="10"/>
      <c r="O1403" s="11"/>
      <c r="P1403" s="11"/>
      <c r="Q1403" s="11"/>
      <c r="R1403" s="11"/>
      <c r="S1403" s="141" t="s">
        <v>54</v>
      </c>
      <c r="T1403" s="167" t="s">
        <v>54</v>
      </c>
      <c r="U1403" s="168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 x14ac:dyDescent="0.45">
      <c r="A1404" s="54"/>
      <c r="B1404" s="174"/>
      <c r="C1404" s="177"/>
      <c r="D1404" s="174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67" t="s">
        <v>54</v>
      </c>
      <c r="M1404" s="168"/>
      <c r="N1404" s="10"/>
      <c r="O1404" s="11"/>
      <c r="P1404" s="11"/>
      <c r="Q1404" s="11"/>
      <c r="R1404" s="11"/>
      <c r="S1404" s="141" t="s">
        <v>54</v>
      </c>
      <c r="T1404" s="167" t="s">
        <v>54</v>
      </c>
      <c r="U1404" s="168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 x14ac:dyDescent="0.45">
      <c r="A1405" s="24"/>
      <c r="B1405" s="174"/>
      <c r="C1405" s="177"/>
      <c r="D1405" s="174"/>
      <c r="E1405" s="100" t="s">
        <v>56</v>
      </c>
      <c r="F1405" s="103">
        <f t="shared" ref="F1405:J1405" si="2608">F1403-F1404</f>
        <v>0</v>
      </c>
      <c r="G1405" s="103">
        <f t="shared" si="2608"/>
        <v>0</v>
      </c>
      <c r="H1405" s="103">
        <f t="shared" si="2608"/>
        <v>0</v>
      </c>
      <c r="I1405" s="103">
        <f t="shared" si="2608"/>
        <v>0</v>
      </c>
      <c r="J1405" s="103">
        <f t="shared" si="2608"/>
        <v>0</v>
      </c>
      <c r="K1405" s="12" t="s">
        <v>54</v>
      </c>
      <c r="L1405" s="169" t="s">
        <v>54</v>
      </c>
      <c r="M1405" s="170"/>
      <c r="N1405" s="103">
        <f t="shared" ref="N1405:R1405" si="2609">N1403-N1404</f>
        <v>0</v>
      </c>
      <c r="O1405" s="103">
        <f t="shared" si="2609"/>
        <v>0</v>
      </c>
      <c r="P1405" s="103">
        <f t="shared" si="2609"/>
        <v>0</v>
      </c>
      <c r="Q1405" s="103">
        <f t="shared" si="2609"/>
        <v>0</v>
      </c>
      <c r="R1405" s="103">
        <f t="shared" si="2609"/>
        <v>0</v>
      </c>
      <c r="S1405" s="12" t="s">
        <v>54</v>
      </c>
      <c r="T1405" s="169" t="s">
        <v>54</v>
      </c>
      <c r="U1405" s="170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 x14ac:dyDescent="0.45">
      <c r="A1406" s="25"/>
      <c r="B1406" s="175"/>
      <c r="C1406" s="178"/>
      <c r="D1406" s="175"/>
      <c r="E1406" s="100" t="s">
        <v>57</v>
      </c>
      <c r="F1406" s="104">
        <f t="shared" ref="F1406:J1406" si="2610">(F1403-F1404)*10</f>
        <v>0</v>
      </c>
      <c r="G1406" s="104">
        <f t="shared" si="2610"/>
        <v>0</v>
      </c>
      <c r="H1406" s="104">
        <f t="shared" si="2610"/>
        <v>0</v>
      </c>
      <c r="I1406" s="104">
        <f t="shared" si="2610"/>
        <v>0</v>
      </c>
      <c r="J1406" s="104">
        <f t="shared" si="2610"/>
        <v>0</v>
      </c>
      <c r="K1406" s="105">
        <f t="shared" ref="K1406" si="2611">IFERROR(AVERAGE(F1406:J1406)," ")</f>
        <v>0</v>
      </c>
      <c r="L1406" s="179" t="str">
        <f t="shared" ref="L1406" si="2612">IFERROR((1-((MAX(F1406:J1406)-MIN(F1406:J1406))/(2*AVERAGE(F1406:J1406))))*100," ")</f>
        <v xml:space="preserve"> </v>
      </c>
      <c r="M1406" s="180"/>
      <c r="N1406" s="104">
        <f t="shared" ref="N1406:R1406" si="2613">(N1403-N1404)*10</f>
        <v>0</v>
      </c>
      <c r="O1406" s="104">
        <f t="shared" si="2613"/>
        <v>0</v>
      </c>
      <c r="P1406" s="104">
        <f t="shared" si="2613"/>
        <v>0</v>
      </c>
      <c r="Q1406" s="104">
        <f t="shared" si="2613"/>
        <v>0</v>
      </c>
      <c r="R1406" s="104">
        <f t="shared" si="2613"/>
        <v>0</v>
      </c>
      <c r="S1406" s="105">
        <f t="shared" ref="S1406" si="2614">IFERROR(AVERAGE(N1406:R1406)," ")</f>
        <v>0</v>
      </c>
      <c r="T1406" s="171" t="str">
        <f t="shared" ref="T1406" si="2615">IFERROR((1-((MAX(N1406:R1406)-MIN(N1406:R1406))/(2*AVERAGE(N1406:R1406))))*100," ")</f>
        <v xml:space="preserve"> </v>
      </c>
      <c r="U1406" s="172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 x14ac:dyDescent="0.45">
      <c r="A1407" s="21"/>
      <c r="B1407" s="173"/>
      <c r="C1407" s="176"/>
      <c r="D1407" s="173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67" t="s">
        <v>54</v>
      </c>
      <c r="M1407" s="168"/>
      <c r="N1407" s="10"/>
      <c r="O1407" s="11"/>
      <c r="P1407" s="11"/>
      <c r="Q1407" s="11"/>
      <c r="R1407" s="11"/>
      <c r="S1407" s="141" t="s">
        <v>54</v>
      </c>
      <c r="T1407" s="167" t="s">
        <v>54</v>
      </c>
      <c r="U1407" s="168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 x14ac:dyDescent="0.45">
      <c r="A1408" s="54"/>
      <c r="B1408" s="174"/>
      <c r="C1408" s="177"/>
      <c r="D1408" s="174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67" t="s">
        <v>54</v>
      </c>
      <c r="M1408" s="168"/>
      <c r="N1408" s="10"/>
      <c r="O1408" s="11"/>
      <c r="P1408" s="11"/>
      <c r="Q1408" s="11"/>
      <c r="R1408" s="11"/>
      <c r="S1408" s="141" t="s">
        <v>54</v>
      </c>
      <c r="T1408" s="167" t="s">
        <v>54</v>
      </c>
      <c r="U1408" s="168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 x14ac:dyDescent="0.45">
      <c r="A1409" s="24"/>
      <c r="B1409" s="174"/>
      <c r="C1409" s="177"/>
      <c r="D1409" s="174"/>
      <c r="E1409" s="100" t="s">
        <v>56</v>
      </c>
      <c r="F1409" s="103">
        <f t="shared" ref="F1409:J1409" si="2616">F1407-F1408</f>
        <v>0</v>
      </c>
      <c r="G1409" s="103">
        <f t="shared" si="2616"/>
        <v>0</v>
      </c>
      <c r="H1409" s="103">
        <f t="shared" si="2616"/>
        <v>0</v>
      </c>
      <c r="I1409" s="103">
        <f t="shared" si="2616"/>
        <v>0</v>
      </c>
      <c r="J1409" s="103">
        <f t="shared" si="2616"/>
        <v>0</v>
      </c>
      <c r="K1409" s="12" t="s">
        <v>54</v>
      </c>
      <c r="L1409" s="169" t="s">
        <v>54</v>
      </c>
      <c r="M1409" s="170"/>
      <c r="N1409" s="103">
        <f t="shared" ref="N1409:R1409" si="2617">N1407-N1408</f>
        <v>0</v>
      </c>
      <c r="O1409" s="103">
        <f t="shared" si="2617"/>
        <v>0</v>
      </c>
      <c r="P1409" s="103">
        <f t="shared" si="2617"/>
        <v>0</v>
      </c>
      <c r="Q1409" s="103">
        <f t="shared" si="2617"/>
        <v>0</v>
      </c>
      <c r="R1409" s="103">
        <f t="shared" si="2617"/>
        <v>0</v>
      </c>
      <c r="S1409" s="12" t="s">
        <v>54</v>
      </c>
      <c r="T1409" s="169" t="s">
        <v>54</v>
      </c>
      <c r="U1409" s="170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 x14ac:dyDescent="0.45">
      <c r="A1410" s="25"/>
      <c r="B1410" s="175"/>
      <c r="C1410" s="178"/>
      <c r="D1410" s="175"/>
      <c r="E1410" s="100" t="s">
        <v>57</v>
      </c>
      <c r="F1410" s="104">
        <f t="shared" ref="F1410:J1410" si="2618">(F1407-F1408)*10</f>
        <v>0</v>
      </c>
      <c r="G1410" s="104">
        <f t="shared" si="2618"/>
        <v>0</v>
      </c>
      <c r="H1410" s="104">
        <f t="shared" si="2618"/>
        <v>0</v>
      </c>
      <c r="I1410" s="104">
        <f t="shared" si="2618"/>
        <v>0</v>
      </c>
      <c r="J1410" s="104">
        <f t="shared" si="2618"/>
        <v>0</v>
      </c>
      <c r="K1410" s="105">
        <f t="shared" ref="K1410" si="2619">IFERROR(AVERAGE(F1410:J1410)," ")</f>
        <v>0</v>
      </c>
      <c r="L1410" s="179" t="str">
        <f t="shared" ref="L1410" si="2620">IFERROR((1-((MAX(F1410:J1410)-MIN(F1410:J1410))/(2*AVERAGE(F1410:J1410))))*100," ")</f>
        <v xml:space="preserve"> </v>
      </c>
      <c r="M1410" s="180"/>
      <c r="N1410" s="104">
        <f t="shared" ref="N1410:R1410" si="2621">(N1407-N1408)*10</f>
        <v>0</v>
      </c>
      <c r="O1410" s="104">
        <f t="shared" si="2621"/>
        <v>0</v>
      </c>
      <c r="P1410" s="104">
        <f t="shared" si="2621"/>
        <v>0</v>
      </c>
      <c r="Q1410" s="104">
        <f t="shared" si="2621"/>
        <v>0</v>
      </c>
      <c r="R1410" s="104">
        <f t="shared" si="2621"/>
        <v>0</v>
      </c>
      <c r="S1410" s="105">
        <f t="shared" ref="S1410" si="2622">IFERROR(AVERAGE(N1410:R1410)," ")</f>
        <v>0</v>
      </c>
      <c r="T1410" s="171" t="str">
        <f t="shared" ref="T1410" si="2623">IFERROR((1-((MAX(N1410:R1410)-MIN(N1410:R1410))/(2*AVERAGE(N1410:R1410))))*100," ")</f>
        <v xml:space="preserve"> </v>
      </c>
      <c r="U1410" s="172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 x14ac:dyDescent="0.45">
      <c r="A1411" s="21"/>
      <c r="B1411" s="173"/>
      <c r="C1411" s="176"/>
      <c r="D1411" s="173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67" t="s">
        <v>54</v>
      </c>
      <c r="M1411" s="168"/>
      <c r="N1411" s="10"/>
      <c r="O1411" s="11"/>
      <c r="P1411" s="11"/>
      <c r="Q1411" s="11"/>
      <c r="R1411" s="11"/>
      <c r="S1411" s="141" t="s">
        <v>54</v>
      </c>
      <c r="T1411" s="167" t="s">
        <v>54</v>
      </c>
      <c r="U1411" s="168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 x14ac:dyDescent="0.45">
      <c r="A1412" s="54"/>
      <c r="B1412" s="174"/>
      <c r="C1412" s="177"/>
      <c r="D1412" s="174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67" t="s">
        <v>54</v>
      </c>
      <c r="M1412" s="168"/>
      <c r="N1412" s="10"/>
      <c r="O1412" s="11"/>
      <c r="P1412" s="11"/>
      <c r="Q1412" s="11"/>
      <c r="R1412" s="11"/>
      <c r="S1412" s="141" t="s">
        <v>54</v>
      </c>
      <c r="T1412" s="167" t="s">
        <v>54</v>
      </c>
      <c r="U1412" s="168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 x14ac:dyDescent="0.45">
      <c r="A1413" s="24"/>
      <c r="B1413" s="174"/>
      <c r="C1413" s="177"/>
      <c r="D1413" s="174"/>
      <c r="E1413" s="100" t="s">
        <v>56</v>
      </c>
      <c r="F1413" s="103">
        <f t="shared" ref="F1413:J1413" si="2624">F1411-F1412</f>
        <v>0</v>
      </c>
      <c r="G1413" s="103">
        <f t="shared" si="2624"/>
        <v>0</v>
      </c>
      <c r="H1413" s="103">
        <f t="shared" si="2624"/>
        <v>0</v>
      </c>
      <c r="I1413" s="103">
        <f t="shared" si="2624"/>
        <v>0</v>
      </c>
      <c r="J1413" s="103">
        <f t="shared" si="2624"/>
        <v>0</v>
      </c>
      <c r="K1413" s="12" t="s">
        <v>54</v>
      </c>
      <c r="L1413" s="169" t="s">
        <v>54</v>
      </c>
      <c r="M1413" s="170"/>
      <c r="N1413" s="103">
        <f t="shared" ref="N1413:R1413" si="2625">N1411-N1412</f>
        <v>0</v>
      </c>
      <c r="O1413" s="103">
        <f t="shared" si="2625"/>
        <v>0</v>
      </c>
      <c r="P1413" s="103">
        <f t="shared" si="2625"/>
        <v>0</v>
      </c>
      <c r="Q1413" s="103">
        <f t="shared" si="2625"/>
        <v>0</v>
      </c>
      <c r="R1413" s="103">
        <f t="shared" si="2625"/>
        <v>0</v>
      </c>
      <c r="S1413" s="12" t="s">
        <v>54</v>
      </c>
      <c r="T1413" s="169" t="s">
        <v>54</v>
      </c>
      <c r="U1413" s="170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 x14ac:dyDescent="0.45">
      <c r="A1414" s="25"/>
      <c r="B1414" s="175"/>
      <c r="C1414" s="178"/>
      <c r="D1414" s="175"/>
      <c r="E1414" s="100" t="s">
        <v>57</v>
      </c>
      <c r="F1414" s="104">
        <f t="shared" ref="F1414:J1414" si="2626">(F1411-F1412)*10</f>
        <v>0</v>
      </c>
      <c r="G1414" s="104">
        <f t="shared" si="2626"/>
        <v>0</v>
      </c>
      <c r="H1414" s="104">
        <f t="shared" si="2626"/>
        <v>0</v>
      </c>
      <c r="I1414" s="104">
        <f t="shared" si="2626"/>
        <v>0</v>
      </c>
      <c r="J1414" s="104">
        <f t="shared" si="2626"/>
        <v>0</v>
      </c>
      <c r="K1414" s="105">
        <f t="shared" ref="K1414" si="2627">IFERROR(AVERAGE(F1414:J1414)," ")</f>
        <v>0</v>
      </c>
      <c r="L1414" s="179" t="str">
        <f t="shared" ref="L1414" si="2628">IFERROR((1-((MAX(F1414:J1414)-MIN(F1414:J1414))/(2*AVERAGE(F1414:J1414))))*100," ")</f>
        <v xml:space="preserve"> </v>
      </c>
      <c r="M1414" s="180"/>
      <c r="N1414" s="104">
        <f t="shared" ref="N1414:R1414" si="2629">(N1411-N1412)*10</f>
        <v>0</v>
      </c>
      <c r="O1414" s="104">
        <f t="shared" si="2629"/>
        <v>0</v>
      </c>
      <c r="P1414" s="104">
        <f t="shared" si="2629"/>
        <v>0</v>
      </c>
      <c r="Q1414" s="104">
        <f t="shared" si="2629"/>
        <v>0</v>
      </c>
      <c r="R1414" s="104">
        <f t="shared" si="2629"/>
        <v>0</v>
      </c>
      <c r="S1414" s="105">
        <f t="shared" ref="S1414" si="2630">IFERROR(AVERAGE(N1414:R1414)," ")</f>
        <v>0</v>
      </c>
      <c r="T1414" s="171" t="str">
        <f t="shared" ref="T1414" si="2631">IFERROR((1-((MAX(N1414:R1414)-MIN(N1414:R1414))/(2*AVERAGE(N1414:R1414))))*100," ")</f>
        <v xml:space="preserve"> </v>
      </c>
      <c r="U1414" s="172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 x14ac:dyDescent="0.45">
      <c r="A1415" s="21"/>
      <c r="B1415" s="173"/>
      <c r="C1415" s="176"/>
      <c r="D1415" s="173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67" t="s">
        <v>54</v>
      </c>
      <c r="M1415" s="168"/>
      <c r="N1415" s="10"/>
      <c r="O1415" s="11"/>
      <c r="P1415" s="11"/>
      <c r="Q1415" s="11"/>
      <c r="R1415" s="11"/>
      <c r="S1415" s="141" t="s">
        <v>54</v>
      </c>
      <c r="T1415" s="167" t="s">
        <v>54</v>
      </c>
      <c r="U1415" s="168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 x14ac:dyDescent="0.45">
      <c r="A1416" s="54"/>
      <c r="B1416" s="174"/>
      <c r="C1416" s="177"/>
      <c r="D1416" s="174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67" t="s">
        <v>54</v>
      </c>
      <c r="M1416" s="168"/>
      <c r="N1416" s="10"/>
      <c r="O1416" s="11"/>
      <c r="P1416" s="11"/>
      <c r="Q1416" s="11"/>
      <c r="R1416" s="11"/>
      <c r="S1416" s="141" t="s">
        <v>54</v>
      </c>
      <c r="T1416" s="167" t="s">
        <v>54</v>
      </c>
      <c r="U1416" s="168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 x14ac:dyDescent="0.45">
      <c r="A1417" s="24"/>
      <c r="B1417" s="174"/>
      <c r="C1417" s="177"/>
      <c r="D1417" s="174"/>
      <c r="E1417" s="100" t="s">
        <v>56</v>
      </c>
      <c r="F1417" s="103">
        <f t="shared" ref="F1417:J1417" si="2632">F1415-F1416</f>
        <v>0</v>
      </c>
      <c r="G1417" s="103">
        <f t="shared" si="2632"/>
        <v>0</v>
      </c>
      <c r="H1417" s="103">
        <f t="shared" si="2632"/>
        <v>0</v>
      </c>
      <c r="I1417" s="103">
        <f t="shared" si="2632"/>
        <v>0</v>
      </c>
      <c r="J1417" s="103">
        <f t="shared" si="2632"/>
        <v>0</v>
      </c>
      <c r="K1417" s="12" t="s">
        <v>54</v>
      </c>
      <c r="L1417" s="169" t="s">
        <v>54</v>
      </c>
      <c r="M1417" s="170"/>
      <c r="N1417" s="103">
        <f t="shared" ref="N1417:R1417" si="2633">N1415-N1416</f>
        <v>0</v>
      </c>
      <c r="O1417" s="103">
        <f t="shared" si="2633"/>
        <v>0</v>
      </c>
      <c r="P1417" s="103">
        <f t="shared" si="2633"/>
        <v>0</v>
      </c>
      <c r="Q1417" s="103">
        <f t="shared" si="2633"/>
        <v>0</v>
      </c>
      <c r="R1417" s="103">
        <f t="shared" si="2633"/>
        <v>0</v>
      </c>
      <c r="S1417" s="12" t="s">
        <v>54</v>
      </c>
      <c r="T1417" s="169" t="s">
        <v>54</v>
      </c>
      <c r="U1417" s="170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 x14ac:dyDescent="0.45">
      <c r="A1418" s="25"/>
      <c r="B1418" s="175"/>
      <c r="C1418" s="178"/>
      <c r="D1418" s="175"/>
      <c r="E1418" s="100" t="s">
        <v>57</v>
      </c>
      <c r="F1418" s="104">
        <f t="shared" ref="F1418:J1418" si="2634">(F1415-F1416)*10</f>
        <v>0</v>
      </c>
      <c r="G1418" s="104">
        <f t="shared" si="2634"/>
        <v>0</v>
      </c>
      <c r="H1418" s="104">
        <f t="shared" si="2634"/>
        <v>0</v>
      </c>
      <c r="I1418" s="104">
        <f t="shared" si="2634"/>
        <v>0</v>
      </c>
      <c r="J1418" s="104">
        <f t="shared" si="2634"/>
        <v>0</v>
      </c>
      <c r="K1418" s="105">
        <f t="shared" ref="K1418" si="2635">IFERROR(AVERAGE(F1418:J1418)," ")</f>
        <v>0</v>
      </c>
      <c r="L1418" s="179" t="str">
        <f t="shared" ref="L1418" si="2636">IFERROR((1-((MAX(F1418:J1418)-MIN(F1418:J1418))/(2*AVERAGE(F1418:J1418))))*100," ")</f>
        <v xml:space="preserve"> </v>
      </c>
      <c r="M1418" s="180"/>
      <c r="N1418" s="104">
        <f t="shared" ref="N1418:R1418" si="2637">(N1415-N1416)*10</f>
        <v>0</v>
      </c>
      <c r="O1418" s="104">
        <f t="shared" si="2637"/>
        <v>0</v>
      </c>
      <c r="P1418" s="104">
        <f t="shared" si="2637"/>
        <v>0</v>
      </c>
      <c r="Q1418" s="104">
        <f t="shared" si="2637"/>
        <v>0</v>
      </c>
      <c r="R1418" s="104">
        <f t="shared" si="2637"/>
        <v>0</v>
      </c>
      <c r="S1418" s="105">
        <f t="shared" ref="S1418" si="2638">IFERROR(AVERAGE(N1418:R1418)," ")</f>
        <v>0</v>
      </c>
      <c r="T1418" s="171" t="str">
        <f t="shared" ref="T1418" si="2639">IFERROR((1-((MAX(N1418:R1418)-MIN(N1418:R1418))/(2*AVERAGE(N1418:R1418))))*100," ")</f>
        <v xml:space="preserve"> </v>
      </c>
      <c r="U1418" s="172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 x14ac:dyDescent="0.45">
      <c r="A1419" s="21"/>
      <c r="B1419" s="173"/>
      <c r="C1419" s="176"/>
      <c r="D1419" s="173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67" t="s">
        <v>54</v>
      </c>
      <c r="M1419" s="168"/>
      <c r="N1419" s="10"/>
      <c r="O1419" s="11"/>
      <c r="P1419" s="11"/>
      <c r="Q1419" s="11"/>
      <c r="R1419" s="11"/>
      <c r="S1419" s="141" t="s">
        <v>54</v>
      </c>
      <c r="T1419" s="167" t="s">
        <v>54</v>
      </c>
      <c r="U1419" s="168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 x14ac:dyDescent="0.45">
      <c r="A1420" s="54"/>
      <c r="B1420" s="174"/>
      <c r="C1420" s="177"/>
      <c r="D1420" s="174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67" t="s">
        <v>54</v>
      </c>
      <c r="M1420" s="168"/>
      <c r="N1420" s="10"/>
      <c r="O1420" s="11"/>
      <c r="P1420" s="11"/>
      <c r="Q1420" s="11"/>
      <c r="R1420" s="11"/>
      <c r="S1420" s="141" t="s">
        <v>54</v>
      </c>
      <c r="T1420" s="167" t="s">
        <v>54</v>
      </c>
      <c r="U1420" s="168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 x14ac:dyDescent="0.45">
      <c r="A1421" s="24"/>
      <c r="B1421" s="174"/>
      <c r="C1421" s="177"/>
      <c r="D1421" s="174"/>
      <c r="E1421" s="100" t="s">
        <v>56</v>
      </c>
      <c r="F1421" s="103">
        <f t="shared" ref="F1421:J1421" si="2640">F1419-F1420</f>
        <v>0</v>
      </c>
      <c r="G1421" s="103">
        <f t="shared" si="2640"/>
        <v>0</v>
      </c>
      <c r="H1421" s="103">
        <f t="shared" si="2640"/>
        <v>0</v>
      </c>
      <c r="I1421" s="103">
        <f t="shared" si="2640"/>
        <v>0</v>
      </c>
      <c r="J1421" s="103">
        <f t="shared" si="2640"/>
        <v>0</v>
      </c>
      <c r="K1421" s="12" t="s">
        <v>54</v>
      </c>
      <c r="L1421" s="169" t="s">
        <v>54</v>
      </c>
      <c r="M1421" s="170"/>
      <c r="N1421" s="103">
        <f t="shared" ref="N1421:R1421" si="2641">N1419-N1420</f>
        <v>0</v>
      </c>
      <c r="O1421" s="103">
        <f t="shared" si="2641"/>
        <v>0</v>
      </c>
      <c r="P1421" s="103">
        <f t="shared" si="2641"/>
        <v>0</v>
      </c>
      <c r="Q1421" s="103">
        <f t="shared" si="2641"/>
        <v>0</v>
      </c>
      <c r="R1421" s="103">
        <f t="shared" si="2641"/>
        <v>0</v>
      </c>
      <c r="S1421" s="12" t="s">
        <v>54</v>
      </c>
      <c r="T1421" s="169" t="s">
        <v>54</v>
      </c>
      <c r="U1421" s="170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 x14ac:dyDescent="0.45">
      <c r="A1422" s="25"/>
      <c r="B1422" s="175"/>
      <c r="C1422" s="178"/>
      <c r="D1422" s="175"/>
      <c r="E1422" s="100" t="s">
        <v>57</v>
      </c>
      <c r="F1422" s="104">
        <f t="shared" ref="F1422:J1422" si="2642">(F1419-F1420)*10</f>
        <v>0</v>
      </c>
      <c r="G1422" s="104">
        <f t="shared" si="2642"/>
        <v>0</v>
      </c>
      <c r="H1422" s="104">
        <f t="shared" si="2642"/>
        <v>0</v>
      </c>
      <c r="I1422" s="104">
        <f t="shared" si="2642"/>
        <v>0</v>
      </c>
      <c r="J1422" s="104">
        <f t="shared" si="2642"/>
        <v>0</v>
      </c>
      <c r="K1422" s="105">
        <f t="shared" ref="K1422" si="2643">IFERROR(AVERAGE(F1422:J1422)," ")</f>
        <v>0</v>
      </c>
      <c r="L1422" s="179" t="str">
        <f t="shared" ref="L1422" si="2644">IFERROR((1-((MAX(F1422:J1422)-MIN(F1422:J1422))/(2*AVERAGE(F1422:J1422))))*100," ")</f>
        <v xml:space="preserve"> </v>
      </c>
      <c r="M1422" s="180"/>
      <c r="N1422" s="104">
        <f t="shared" ref="N1422:R1422" si="2645">(N1419-N1420)*10</f>
        <v>0</v>
      </c>
      <c r="O1422" s="104">
        <f t="shared" si="2645"/>
        <v>0</v>
      </c>
      <c r="P1422" s="104">
        <f t="shared" si="2645"/>
        <v>0</v>
      </c>
      <c r="Q1422" s="104">
        <f t="shared" si="2645"/>
        <v>0</v>
      </c>
      <c r="R1422" s="104">
        <f t="shared" si="2645"/>
        <v>0</v>
      </c>
      <c r="S1422" s="105">
        <f t="shared" ref="S1422" si="2646">IFERROR(AVERAGE(N1422:R1422)," ")</f>
        <v>0</v>
      </c>
      <c r="T1422" s="171" t="str">
        <f t="shared" ref="T1422" si="2647">IFERROR((1-((MAX(N1422:R1422)-MIN(N1422:R1422))/(2*AVERAGE(N1422:R1422))))*100," ")</f>
        <v xml:space="preserve"> </v>
      </c>
      <c r="U1422" s="172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 x14ac:dyDescent="0.45">
      <c r="A1423" s="21"/>
      <c r="B1423" s="173"/>
      <c r="C1423" s="176"/>
      <c r="D1423" s="173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67" t="s">
        <v>54</v>
      </c>
      <c r="M1423" s="168"/>
      <c r="N1423" s="10"/>
      <c r="O1423" s="11"/>
      <c r="P1423" s="11"/>
      <c r="Q1423" s="11"/>
      <c r="R1423" s="11"/>
      <c r="S1423" s="141" t="s">
        <v>54</v>
      </c>
      <c r="T1423" s="167" t="s">
        <v>54</v>
      </c>
      <c r="U1423" s="168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 x14ac:dyDescent="0.45">
      <c r="A1424" s="54"/>
      <c r="B1424" s="174"/>
      <c r="C1424" s="177"/>
      <c r="D1424" s="174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67" t="s">
        <v>54</v>
      </c>
      <c r="M1424" s="168"/>
      <c r="N1424" s="10"/>
      <c r="O1424" s="11"/>
      <c r="P1424" s="11"/>
      <c r="Q1424" s="11"/>
      <c r="R1424" s="11"/>
      <c r="S1424" s="141" t="s">
        <v>54</v>
      </c>
      <c r="T1424" s="167" t="s">
        <v>54</v>
      </c>
      <c r="U1424" s="168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 x14ac:dyDescent="0.45">
      <c r="A1425" s="24"/>
      <c r="B1425" s="174"/>
      <c r="C1425" s="177"/>
      <c r="D1425" s="174"/>
      <c r="E1425" s="100" t="s">
        <v>56</v>
      </c>
      <c r="F1425" s="103">
        <f t="shared" ref="F1425:J1425" si="2648">F1423-F1424</f>
        <v>0</v>
      </c>
      <c r="G1425" s="103">
        <f t="shared" si="2648"/>
        <v>0</v>
      </c>
      <c r="H1425" s="103">
        <f t="shared" si="2648"/>
        <v>0</v>
      </c>
      <c r="I1425" s="103">
        <f t="shared" si="2648"/>
        <v>0</v>
      </c>
      <c r="J1425" s="103">
        <f t="shared" si="2648"/>
        <v>0</v>
      </c>
      <c r="K1425" s="12" t="s">
        <v>54</v>
      </c>
      <c r="L1425" s="169" t="s">
        <v>54</v>
      </c>
      <c r="M1425" s="170"/>
      <c r="N1425" s="103">
        <f t="shared" ref="N1425:R1425" si="2649">N1423-N1424</f>
        <v>0</v>
      </c>
      <c r="O1425" s="103">
        <f t="shared" si="2649"/>
        <v>0</v>
      </c>
      <c r="P1425" s="103">
        <f t="shared" si="2649"/>
        <v>0</v>
      </c>
      <c r="Q1425" s="103">
        <f t="shared" si="2649"/>
        <v>0</v>
      </c>
      <c r="R1425" s="103">
        <f t="shared" si="2649"/>
        <v>0</v>
      </c>
      <c r="S1425" s="12" t="s">
        <v>54</v>
      </c>
      <c r="T1425" s="169" t="s">
        <v>54</v>
      </c>
      <c r="U1425" s="170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 x14ac:dyDescent="0.45">
      <c r="A1426" s="25"/>
      <c r="B1426" s="175"/>
      <c r="C1426" s="178"/>
      <c r="D1426" s="175"/>
      <c r="E1426" s="100" t="s">
        <v>57</v>
      </c>
      <c r="F1426" s="104">
        <f t="shared" ref="F1426:J1426" si="2650">(F1423-F1424)*10</f>
        <v>0</v>
      </c>
      <c r="G1426" s="104">
        <f t="shared" si="2650"/>
        <v>0</v>
      </c>
      <c r="H1426" s="104">
        <f t="shared" si="2650"/>
        <v>0</v>
      </c>
      <c r="I1426" s="104">
        <f t="shared" si="2650"/>
        <v>0</v>
      </c>
      <c r="J1426" s="104">
        <f t="shared" si="2650"/>
        <v>0</v>
      </c>
      <c r="K1426" s="105">
        <f t="shared" ref="K1426" si="2651">IFERROR(AVERAGE(F1426:J1426)," ")</f>
        <v>0</v>
      </c>
      <c r="L1426" s="179" t="str">
        <f t="shared" ref="L1426" si="2652">IFERROR((1-((MAX(F1426:J1426)-MIN(F1426:J1426))/(2*AVERAGE(F1426:J1426))))*100," ")</f>
        <v xml:space="preserve"> </v>
      </c>
      <c r="M1426" s="180"/>
      <c r="N1426" s="104">
        <f t="shared" ref="N1426:R1426" si="2653">(N1423-N1424)*10</f>
        <v>0</v>
      </c>
      <c r="O1426" s="104">
        <f t="shared" si="2653"/>
        <v>0</v>
      </c>
      <c r="P1426" s="104">
        <f t="shared" si="2653"/>
        <v>0</v>
      </c>
      <c r="Q1426" s="104">
        <f t="shared" si="2653"/>
        <v>0</v>
      </c>
      <c r="R1426" s="104">
        <f t="shared" si="2653"/>
        <v>0</v>
      </c>
      <c r="S1426" s="105">
        <f t="shared" ref="S1426" si="2654">IFERROR(AVERAGE(N1426:R1426)," ")</f>
        <v>0</v>
      </c>
      <c r="T1426" s="171" t="str">
        <f t="shared" ref="T1426" si="2655">IFERROR((1-((MAX(N1426:R1426)-MIN(N1426:R1426))/(2*AVERAGE(N1426:R1426))))*100," ")</f>
        <v xml:space="preserve"> </v>
      </c>
      <c r="U1426" s="172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 x14ac:dyDescent="0.45">
      <c r="A1427" s="21"/>
      <c r="B1427" s="173"/>
      <c r="C1427" s="176"/>
      <c r="D1427" s="173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67" t="s">
        <v>54</v>
      </c>
      <c r="M1427" s="168"/>
      <c r="N1427" s="10"/>
      <c r="O1427" s="11"/>
      <c r="P1427" s="11"/>
      <c r="Q1427" s="11"/>
      <c r="R1427" s="11"/>
      <c r="S1427" s="141" t="s">
        <v>54</v>
      </c>
      <c r="T1427" s="167" t="s">
        <v>54</v>
      </c>
      <c r="U1427" s="168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 x14ac:dyDescent="0.45">
      <c r="A1428" s="54"/>
      <c r="B1428" s="174"/>
      <c r="C1428" s="177"/>
      <c r="D1428" s="174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67" t="s">
        <v>54</v>
      </c>
      <c r="M1428" s="168"/>
      <c r="N1428" s="10"/>
      <c r="O1428" s="11"/>
      <c r="P1428" s="11"/>
      <c r="Q1428" s="11"/>
      <c r="R1428" s="11"/>
      <c r="S1428" s="141" t="s">
        <v>54</v>
      </c>
      <c r="T1428" s="167" t="s">
        <v>54</v>
      </c>
      <c r="U1428" s="168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 x14ac:dyDescent="0.45">
      <c r="A1429" s="24"/>
      <c r="B1429" s="174"/>
      <c r="C1429" s="177"/>
      <c r="D1429" s="174"/>
      <c r="E1429" s="100" t="s">
        <v>56</v>
      </c>
      <c r="F1429" s="103">
        <f t="shared" ref="F1429:J1429" si="2656">F1427-F1428</f>
        <v>0</v>
      </c>
      <c r="G1429" s="103">
        <f t="shared" si="2656"/>
        <v>0</v>
      </c>
      <c r="H1429" s="103">
        <f t="shared" si="2656"/>
        <v>0</v>
      </c>
      <c r="I1429" s="103">
        <f t="shared" si="2656"/>
        <v>0</v>
      </c>
      <c r="J1429" s="103">
        <f t="shared" si="2656"/>
        <v>0</v>
      </c>
      <c r="K1429" s="12" t="s">
        <v>54</v>
      </c>
      <c r="L1429" s="169" t="s">
        <v>54</v>
      </c>
      <c r="M1429" s="170"/>
      <c r="N1429" s="103">
        <f t="shared" ref="N1429:R1429" si="2657">N1427-N1428</f>
        <v>0</v>
      </c>
      <c r="O1429" s="103">
        <f t="shared" si="2657"/>
        <v>0</v>
      </c>
      <c r="P1429" s="103">
        <f t="shared" si="2657"/>
        <v>0</v>
      </c>
      <c r="Q1429" s="103">
        <f t="shared" si="2657"/>
        <v>0</v>
      </c>
      <c r="R1429" s="103">
        <f t="shared" si="2657"/>
        <v>0</v>
      </c>
      <c r="S1429" s="12" t="s">
        <v>54</v>
      </c>
      <c r="T1429" s="169" t="s">
        <v>54</v>
      </c>
      <c r="U1429" s="170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 x14ac:dyDescent="0.45">
      <c r="A1430" s="25"/>
      <c r="B1430" s="175"/>
      <c r="C1430" s="178"/>
      <c r="D1430" s="175"/>
      <c r="E1430" s="100" t="s">
        <v>57</v>
      </c>
      <c r="F1430" s="104">
        <f t="shared" ref="F1430:J1430" si="2658">(F1427-F1428)*10</f>
        <v>0</v>
      </c>
      <c r="G1430" s="104">
        <f t="shared" si="2658"/>
        <v>0</v>
      </c>
      <c r="H1430" s="104">
        <f t="shared" si="2658"/>
        <v>0</v>
      </c>
      <c r="I1430" s="104">
        <f t="shared" si="2658"/>
        <v>0</v>
      </c>
      <c r="J1430" s="104">
        <f t="shared" si="2658"/>
        <v>0</v>
      </c>
      <c r="K1430" s="105">
        <f t="shared" ref="K1430" si="2659">IFERROR(AVERAGE(F1430:J1430)," ")</f>
        <v>0</v>
      </c>
      <c r="L1430" s="179" t="str">
        <f t="shared" ref="L1430" si="2660">IFERROR((1-((MAX(F1430:J1430)-MIN(F1430:J1430))/(2*AVERAGE(F1430:J1430))))*100," ")</f>
        <v xml:space="preserve"> </v>
      </c>
      <c r="M1430" s="180"/>
      <c r="N1430" s="104">
        <f t="shared" ref="N1430:R1430" si="2661">(N1427-N1428)*10</f>
        <v>0</v>
      </c>
      <c r="O1430" s="104">
        <f t="shared" si="2661"/>
        <v>0</v>
      </c>
      <c r="P1430" s="104">
        <f t="shared" si="2661"/>
        <v>0</v>
      </c>
      <c r="Q1430" s="104">
        <f t="shared" si="2661"/>
        <v>0</v>
      </c>
      <c r="R1430" s="104">
        <f t="shared" si="2661"/>
        <v>0</v>
      </c>
      <c r="S1430" s="105">
        <f t="shared" ref="S1430" si="2662">IFERROR(AVERAGE(N1430:R1430)," ")</f>
        <v>0</v>
      </c>
      <c r="T1430" s="171" t="str">
        <f t="shared" ref="T1430" si="2663">IFERROR((1-((MAX(N1430:R1430)-MIN(N1430:R1430))/(2*AVERAGE(N1430:R1430))))*100," ")</f>
        <v xml:space="preserve"> </v>
      </c>
      <c r="U1430" s="172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 x14ac:dyDescent="0.45">
      <c r="A1431" s="21"/>
      <c r="B1431" s="173"/>
      <c r="C1431" s="176"/>
      <c r="D1431" s="173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67" t="s">
        <v>54</v>
      </c>
      <c r="M1431" s="168"/>
      <c r="N1431" s="10"/>
      <c r="O1431" s="11"/>
      <c r="P1431" s="11"/>
      <c r="Q1431" s="11"/>
      <c r="R1431" s="11"/>
      <c r="S1431" s="141" t="s">
        <v>54</v>
      </c>
      <c r="T1431" s="167" t="s">
        <v>54</v>
      </c>
      <c r="U1431" s="168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 x14ac:dyDescent="0.45">
      <c r="A1432" s="54"/>
      <c r="B1432" s="174"/>
      <c r="C1432" s="177"/>
      <c r="D1432" s="174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67" t="s">
        <v>54</v>
      </c>
      <c r="M1432" s="168"/>
      <c r="N1432" s="10"/>
      <c r="O1432" s="11"/>
      <c r="P1432" s="11"/>
      <c r="Q1432" s="11"/>
      <c r="R1432" s="11"/>
      <c r="S1432" s="141" t="s">
        <v>54</v>
      </c>
      <c r="T1432" s="167" t="s">
        <v>54</v>
      </c>
      <c r="U1432" s="168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 x14ac:dyDescent="0.45">
      <c r="A1433" s="24"/>
      <c r="B1433" s="174"/>
      <c r="C1433" s="177"/>
      <c r="D1433" s="174"/>
      <c r="E1433" s="100" t="s">
        <v>56</v>
      </c>
      <c r="F1433" s="103">
        <f t="shared" ref="F1433:J1433" si="2664">F1431-F1432</f>
        <v>0</v>
      </c>
      <c r="G1433" s="103">
        <f t="shared" si="2664"/>
        <v>0</v>
      </c>
      <c r="H1433" s="103">
        <f t="shared" si="2664"/>
        <v>0</v>
      </c>
      <c r="I1433" s="103">
        <f t="shared" si="2664"/>
        <v>0</v>
      </c>
      <c r="J1433" s="103">
        <f t="shared" si="2664"/>
        <v>0</v>
      </c>
      <c r="K1433" s="12" t="s">
        <v>54</v>
      </c>
      <c r="L1433" s="169" t="s">
        <v>54</v>
      </c>
      <c r="M1433" s="170"/>
      <c r="N1433" s="103">
        <f t="shared" ref="N1433:R1433" si="2665">N1431-N1432</f>
        <v>0</v>
      </c>
      <c r="O1433" s="103">
        <f t="shared" si="2665"/>
        <v>0</v>
      </c>
      <c r="P1433" s="103">
        <f t="shared" si="2665"/>
        <v>0</v>
      </c>
      <c r="Q1433" s="103">
        <f t="shared" si="2665"/>
        <v>0</v>
      </c>
      <c r="R1433" s="103">
        <f t="shared" si="2665"/>
        <v>0</v>
      </c>
      <c r="S1433" s="12" t="s">
        <v>54</v>
      </c>
      <c r="T1433" s="169" t="s">
        <v>54</v>
      </c>
      <c r="U1433" s="170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 x14ac:dyDescent="0.45">
      <c r="A1434" s="25"/>
      <c r="B1434" s="175"/>
      <c r="C1434" s="178"/>
      <c r="D1434" s="175"/>
      <c r="E1434" s="100" t="s">
        <v>57</v>
      </c>
      <c r="F1434" s="104">
        <f t="shared" ref="F1434:J1434" si="2666">(F1431-F1432)*10</f>
        <v>0</v>
      </c>
      <c r="G1434" s="104">
        <f t="shared" si="2666"/>
        <v>0</v>
      </c>
      <c r="H1434" s="104">
        <f t="shared" si="2666"/>
        <v>0</v>
      </c>
      <c r="I1434" s="104">
        <f t="shared" si="2666"/>
        <v>0</v>
      </c>
      <c r="J1434" s="104">
        <f t="shared" si="2666"/>
        <v>0</v>
      </c>
      <c r="K1434" s="105">
        <f t="shared" ref="K1434" si="2667">IFERROR(AVERAGE(F1434:J1434)," ")</f>
        <v>0</v>
      </c>
      <c r="L1434" s="179" t="str">
        <f t="shared" ref="L1434" si="2668">IFERROR((1-((MAX(F1434:J1434)-MIN(F1434:J1434))/(2*AVERAGE(F1434:J1434))))*100," ")</f>
        <v xml:space="preserve"> </v>
      </c>
      <c r="M1434" s="180"/>
      <c r="N1434" s="104">
        <f t="shared" ref="N1434:R1434" si="2669">(N1431-N1432)*10</f>
        <v>0</v>
      </c>
      <c r="O1434" s="104">
        <f t="shared" si="2669"/>
        <v>0</v>
      </c>
      <c r="P1434" s="104">
        <f t="shared" si="2669"/>
        <v>0</v>
      </c>
      <c r="Q1434" s="104">
        <f t="shared" si="2669"/>
        <v>0</v>
      </c>
      <c r="R1434" s="104">
        <f t="shared" si="2669"/>
        <v>0</v>
      </c>
      <c r="S1434" s="105">
        <f t="shared" ref="S1434" si="2670">IFERROR(AVERAGE(N1434:R1434)," ")</f>
        <v>0</v>
      </c>
      <c r="T1434" s="171" t="str">
        <f t="shared" ref="T1434" si="2671">IFERROR((1-((MAX(N1434:R1434)-MIN(N1434:R1434))/(2*AVERAGE(N1434:R1434))))*100," ")</f>
        <v xml:space="preserve"> </v>
      </c>
      <c r="U1434" s="172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 x14ac:dyDescent="0.45">
      <c r="A1435" s="21"/>
      <c r="B1435" s="173"/>
      <c r="C1435" s="176"/>
      <c r="D1435" s="173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67" t="s">
        <v>54</v>
      </c>
      <c r="M1435" s="168"/>
      <c r="N1435" s="10"/>
      <c r="O1435" s="11"/>
      <c r="P1435" s="11"/>
      <c r="Q1435" s="11"/>
      <c r="R1435" s="11"/>
      <c r="S1435" s="141" t="s">
        <v>54</v>
      </c>
      <c r="T1435" s="167" t="s">
        <v>54</v>
      </c>
      <c r="U1435" s="168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 x14ac:dyDescent="0.45">
      <c r="A1436" s="54"/>
      <c r="B1436" s="174"/>
      <c r="C1436" s="177"/>
      <c r="D1436" s="174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67" t="s">
        <v>54</v>
      </c>
      <c r="M1436" s="168"/>
      <c r="N1436" s="10"/>
      <c r="O1436" s="11"/>
      <c r="P1436" s="11"/>
      <c r="Q1436" s="11"/>
      <c r="R1436" s="11"/>
      <c r="S1436" s="141" t="s">
        <v>54</v>
      </c>
      <c r="T1436" s="167" t="s">
        <v>54</v>
      </c>
      <c r="U1436" s="168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 x14ac:dyDescent="0.45">
      <c r="A1437" s="24"/>
      <c r="B1437" s="174"/>
      <c r="C1437" s="177"/>
      <c r="D1437" s="174"/>
      <c r="E1437" s="100" t="s">
        <v>56</v>
      </c>
      <c r="F1437" s="103">
        <f t="shared" ref="F1437:J1437" si="2672">F1435-F1436</f>
        <v>0</v>
      </c>
      <c r="G1437" s="103">
        <f t="shared" si="2672"/>
        <v>0</v>
      </c>
      <c r="H1437" s="103">
        <f t="shared" si="2672"/>
        <v>0</v>
      </c>
      <c r="I1437" s="103">
        <f t="shared" si="2672"/>
        <v>0</v>
      </c>
      <c r="J1437" s="103">
        <f t="shared" si="2672"/>
        <v>0</v>
      </c>
      <c r="K1437" s="12" t="s">
        <v>54</v>
      </c>
      <c r="L1437" s="169" t="s">
        <v>54</v>
      </c>
      <c r="M1437" s="170"/>
      <c r="N1437" s="103">
        <f t="shared" ref="N1437:R1437" si="2673">N1435-N1436</f>
        <v>0</v>
      </c>
      <c r="O1437" s="103">
        <f t="shared" si="2673"/>
        <v>0</v>
      </c>
      <c r="P1437" s="103">
        <f t="shared" si="2673"/>
        <v>0</v>
      </c>
      <c r="Q1437" s="103">
        <f t="shared" si="2673"/>
        <v>0</v>
      </c>
      <c r="R1437" s="103">
        <f t="shared" si="2673"/>
        <v>0</v>
      </c>
      <c r="S1437" s="12" t="s">
        <v>54</v>
      </c>
      <c r="T1437" s="169" t="s">
        <v>54</v>
      </c>
      <c r="U1437" s="170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 x14ac:dyDescent="0.45">
      <c r="A1438" s="25"/>
      <c r="B1438" s="175"/>
      <c r="C1438" s="178"/>
      <c r="D1438" s="175"/>
      <c r="E1438" s="100" t="s">
        <v>57</v>
      </c>
      <c r="F1438" s="104">
        <f t="shared" ref="F1438:J1438" si="2674">(F1435-F1436)*10</f>
        <v>0</v>
      </c>
      <c r="G1438" s="104">
        <f t="shared" si="2674"/>
        <v>0</v>
      </c>
      <c r="H1438" s="104">
        <f t="shared" si="2674"/>
        <v>0</v>
      </c>
      <c r="I1438" s="104">
        <f t="shared" si="2674"/>
        <v>0</v>
      </c>
      <c r="J1438" s="104">
        <f t="shared" si="2674"/>
        <v>0</v>
      </c>
      <c r="K1438" s="105">
        <f t="shared" ref="K1438" si="2675">IFERROR(AVERAGE(F1438:J1438)," ")</f>
        <v>0</v>
      </c>
      <c r="L1438" s="179" t="str">
        <f t="shared" ref="L1438" si="2676">IFERROR((1-((MAX(F1438:J1438)-MIN(F1438:J1438))/(2*AVERAGE(F1438:J1438))))*100," ")</f>
        <v xml:space="preserve"> </v>
      </c>
      <c r="M1438" s="180"/>
      <c r="N1438" s="104">
        <f t="shared" ref="N1438:R1438" si="2677">(N1435-N1436)*10</f>
        <v>0</v>
      </c>
      <c r="O1438" s="104">
        <f t="shared" si="2677"/>
        <v>0</v>
      </c>
      <c r="P1438" s="104">
        <f t="shared" si="2677"/>
        <v>0</v>
      </c>
      <c r="Q1438" s="104">
        <f t="shared" si="2677"/>
        <v>0</v>
      </c>
      <c r="R1438" s="104">
        <f t="shared" si="2677"/>
        <v>0</v>
      </c>
      <c r="S1438" s="105">
        <f t="shared" ref="S1438" si="2678">IFERROR(AVERAGE(N1438:R1438)," ")</f>
        <v>0</v>
      </c>
      <c r="T1438" s="171" t="str">
        <f t="shared" ref="T1438" si="2679">IFERROR((1-((MAX(N1438:R1438)-MIN(N1438:R1438))/(2*AVERAGE(N1438:R1438))))*100," ")</f>
        <v xml:space="preserve"> </v>
      </c>
      <c r="U1438" s="172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 x14ac:dyDescent="0.45">
      <c r="A1439" s="21"/>
      <c r="B1439" s="173"/>
      <c r="C1439" s="176"/>
      <c r="D1439" s="173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67" t="s">
        <v>54</v>
      </c>
      <c r="M1439" s="168"/>
      <c r="N1439" s="10"/>
      <c r="O1439" s="11"/>
      <c r="P1439" s="11"/>
      <c r="Q1439" s="11"/>
      <c r="R1439" s="11"/>
      <c r="S1439" s="141" t="s">
        <v>54</v>
      </c>
      <c r="T1439" s="167" t="s">
        <v>54</v>
      </c>
      <c r="U1439" s="168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 x14ac:dyDescent="0.45">
      <c r="A1440" s="54"/>
      <c r="B1440" s="174"/>
      <c r="C1440" s="177"/>
      <c r="D1440" s="174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67" t="s">
        <v>54</v>
      </c>
      <c r="M1440" s="168"/>
      <c r="N1440" s="10"/>
      <c r="O1440" s="11"/>
      <c r="P1440" s="11"/>
      <c r="Q1440" s="11"/>
      <c r="R1440" s="11"/>
      <c r="S1440" s="141" t="s">
        <v>54</v>
      </c>
      <c r="T1440" s="167" t="s">
        <v>54</v>
      </c>
      <c r="U1440" s="168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 x14ac:dyDescent="0.45">
      <c r="A1441" s="24"/>
      <c r="B1441" s="174"/>
      <c r="C1441" s="177"/>
      <c r="D1441" s="174"/>
      <c r="E1441" s="100" t="s">
        <v>56</v>
      </c>
      <c r="F1441" s="103">
        <f t="shared" ref="F1441:J1441" si="2680">F1439-F1440</f>
        <v>0</v>
      </c>
      <c r="G1441" s="103">
        <f t="shared" si="2680"/>
        <v>0</v>
      </c>
      <c r="H1441" s="103">
        <f t="shared" si="2680"/>
        <v>0</v>
      </c>
      <c r="I1441" s="103">
        <f t="shared" si="2680"/>
        <v>0</v>
      </c>
      <c r="J1441" s="103">
        <f t="shared" si="2680"/>
        <v>0</v>
      </c>
      <c r="K1441" s="12" t="s">
        <v>54</v>
      </c>
      <c r="L1441" s="169" t="s">
        <v>54</v>
      </c>
      <c r="M1441" s="170"/>
      <c r="N1441" s="103">
        <f t="shared" ref="N1441:R1441" si="2681">N1439-N1440</f>
        <v>0</v>
      </c>
      <c r="O1441" s="103">
        <f t="shared" si="2681"/>
        <v>0</v>
      </c>
      <c r="P1441" s="103">
        <f t="shared" si="2681"/>
        <v>0</v>
      </c>
      <c r="Q1441" s="103">
        <f t="shared" si="2681"/>
        <v>0</v>
      </c>
      <c r="R1441" s="103">
        <f t="shared" si="2681"/>
        <v>0</v>
      </c>
      <c r="S1441" s="12" t="s">
        <v>54</v>
      </c>
      <c r="T1441" s="169" t="s">
        <v>54</v>
      </c>
      <c r="U1441" s="170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 x14ac:dyDescent="0.45">
      <c r="A1442" s="25"/>
      <c r="B1442" s="175"/>
      <c r="C1442" s="178"/>
      <c r="D1442" s="175"/>
      <c r="E1442" s="100" t="s">
        <v>57</v>
      </c>
      <c r="F1442" s="104">
        <f t="shared" ref="F1442:J1442" si="2682">(F1439-F1440)*10</f>
        <v>0</v>
      </c>
      <c r="G1442" s="104">
        <f t="shared" si="2682"/>
        <v>0</v>
      </c>
      <c r="H1442" s="104">
        <f t="shared" si="2682"/>
        <v>0</v>
      </c>
      <c r="I1442" s="104">
        <f t="shared" si="2682"/>
        <v>0</v>
      </c>
      <c r="J1442" s="104">
        <f t="shared" si="2682"/>
        <v>0</v>
      </c>
      <c r="K1442" s="105">
        <f t="shared" ref="K1442" si="2683">IFERROR(AVERAGE(F1442:J1442)," ")</f>
        <v>0</v>
      </c>
      <c r="L1442" s="179" t="str">
        <f t="shared" ref="L1442" si="2684">IFERROR((1-((MAX(F1442:J1442)-MIN(F1442:J1442))/(2*AVERAGE(F1442:J1442))))*100," ")</f>
        <v xml:space="preserve"> </v>
      </c>
      <c r="M1442" s="180"/>
      <c r="N1442" s="104">
        <f t="shared" ref="N1442:R1442" si="2685">(N1439-N1440)*10</f>
        <v>0</v>
      </c>
      <c r="O1442" s="104">
        <f t="shared" si="2685"/>
        <v>0</v>
      </c>
      <c r="P1442" s="104">
        <f t="shared" si="2685"/>
        <v>0</v>
      </c>
      <c r="Q1442" s="104">
        <f t="shared" si="2685"/>
        <v>0</v>
      </c>
      <c r="R1442" s="104">
        <f t="shared" si="2685"/>
        <v>0</v>
      </c>
      <c r="S1442" s="105">
        <f t="shared" ref="S1442" si="2686">IFERROR(AVERAGE(N1442:R1442)," ")</f>
        <v>0</v>
      </c>
      <c r="T1442" s="171" t="str">
        <f t="shared" ref="T1442" si="2687">IFERROR((1-((MAX(N1442:R1442)-MIN(N1442:R1442))/(2*AVERAGE(N1442:R1442))))*100," ")</f>
        <v xml:space="preserve"> </v>
      </c>
      <c r="U1442" s="172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 x14ac:dyDescent="0.45">
      <c r="A1443" s="21"/>
      <c r="B1443" s="173"/>
      <c r="C1443" s="176"/>
      <c r="D1443" s="173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67" t="s">
        <v>54</v>
      </c>
      <c r="M1443" s="168"/>
      <c r="N1443" s="10"/>
      <c r="O1443" s="11"/>
      <c r="P1443" s="11"/>
      <c r="Q1443" s="11"/>
      <c r="R1443" s="11"/>
      <c r="S1443" s="141" t="s">
        <v>54</v>
      </c>
      <c r="T1443" s="167" t="s">
        <v>54</v>
      </c>
      <c r="U1443" s="168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 x14ac:dyDescent="0.45">
      <c r="A1444" s="54"/>
      <c r="B1444" s="174"/>
      <c r="C1444" s="177"/>
      <c r="D1444" s="174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67" t="s">
        <v>54</v>
      </c>
      <c r="M1444" s="168"/>
      <c r="N1444" s="10"/>
      <c r="O1444" s="11"/>
      <c r="P1444" s="11"/>
      <c r="Q1444" s="11"/>
      <c r="R1444" s="11"/>
      <c r="S1444" s="141" t="s">
        <v>54</v>
      </c>
      <c r="T1444" s="167" t="s">
        <v>54</v>
      </c>
      <c r="U1444" s="168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 x14ac:dyDescent="0.45">
      <c r="A1445" s="24"/>
      <c r="B1445" s="174"/>
      <c r="C1445" s="177"/>
      <c r="D1445" s="174"/>
      <c r="E1445" s="100" t="s">
        <v>56</v>
      </c>
      <c r="F1445" s="103">
        <f t="shared" ref="F1445:J1445" si="2688">F1443-F1444</f>
        <v>0</v>
      </c>
      <c r="G1445" s="103">
        <f t="shared" si="2688"/>
        <v>0</v>
      </c>
      <c r="H1445" s="103">
        <f t="shared" si="2688"/>
        <v>0</v>
      </c>
      <c r="I1445" s="103">
        <f t="shared" si="2688"/>
        <v>0</v>
      </c>
      <c r="J1445" s="103">
        <f t="shared" si="2688"/>
        <v>0</v>
      </c>
      <c r="K1445" s="12" t="s">
        <v>54</v>
      </c>
      <c r="L1445" s="169" t="s">
        <v>54</v>
      </c>
      <c r="M1445" s="170"/>
      <c r="N1445" s="103">
        <f t="shared" ref="N1445:R1445" si="2689">N1443-N1444</f>
        <v>0</v>
      </c>
      <c r="O1445" s="103">
        <f t="shared" si="2689"/>
        <v>0</v>
      </c>
      <c r="P1445" s="103">
        <f t="shared" si="2689"/>
        <v>0</v>
      </c>
      <c r="Q1445" s="103">
        <f t="shared" si="2689"/>
        <v>0</v>
      </c>
      <c r="R1445" s="103">
        <f t="shared" si="2689"/>
        <v>0</v>
      </c>
      <c r="S1445" s="12" t="s">
        <v>54</v>
      </c>
      <c r="T1445" s="169" t="s">
        <v>54</v>
      </c>
      <c r="U1445" s="170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 x14ac:dyDescent="0.45">
      <c r="A1446" s="25"/>
      <c r="B1446" s="175"/>
      <c r="C1446" s="178"/>
      <c r="D1446" s="175"/>
      <c r="E1446" s="100" t="s">
        <v>57</v>
      </c>
      <c r="F1446" s="104">
        <f t="shared" ref="F1446:J1446" si="2690">(F1443-F1444)*10</f>
        <v>0</v>
      </c>
      <c r="G1446" s="104">
        <f t="shared" si="2690"/>
        <v>0</v>
      </c>
      <c r="H1446" s="104">
        <f t="shared" si="2690"/>
        <v>0</v>
      </c>
      <c r="I1446" s="104">
        <f t="shared" si="2690"/>
        <v>0</v>
      </c>
      <c r="J1446" s="104">
        <f t="shared" si="2690"/>
        <v>0</v>
      </c>
      <c r="K1446" s="105">
        <f t="shared" ref="K1446" si="2691">IFERROR(AVERAGE(F1446:J1446)," ")</f>
        <v>0</v>
      </c>
      <c r="L1446" s="179" t="str">
        <f t="shared" ref="L1446" si="2692">IFERROR((1-((MAX(F1446:J1446)-MIN(F1446:J1446))/(2*AVERAGE(F1446:J1446))))*100," ")</f>
        <v xml:space="preserve"> </v>
      </c>
      <c r="M1446" s="180"/>
      <c r="N1446" s="104">
        <f t="shared" ref="N1446:R1446" si="2693">(N1443-N1444)*10</f>
        <v>0</v>
      </c>
      <c r="O1446" s="104">
        <f t="shared" si="2693"/>
        <v>0</v>
      </c>
      <c r="P1446" s="104">
        <f t="shared" si="2693"/>
        <v>0</v>
      </c>
      <c r="Q1446" s="104">
        <f t="shared" si="2693"/>
        <v>0</v>
      </c>
      <c r="R1446" s="104">
        <f t="shared" si="2693"/>
        <v>0</v>
      </c>
      <c r="S1446" s="105">
        <f t="shared" ref="S1446" si="2694">IFERROR(AVERAGE(N1446:R1446)," ")</f>
        <v>0</v>
      </c>
      <c r="T1446" s="171" t="str">
        <f t="shared" ref="T1446" si="2695">IFERROR((1-((MAX(N1446:R1446)-MIN(N1446:R1446))/(2*AVERAGE(N1446:R1446))))*100," ")</f>
        <v xml:space="preserve"> </v>
      </c>
      <c r="U1446" s="172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 x14ac:dyDescent="0.45">
      <c r="A1447" s="21"/>
      <c r="B1447" s="173"/>
      <c r="C1447" s="176"/>
      <c r="D1447" s="173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67" t="s">
        <v>54</v>
      </c>
      <c r="M1447" s="168"/>
      <c r="N1447" s="10"/>
      <c r="O1447" s="11"/>
      <c r="P1447" s="11"/>
      <c r="Q1447" s="11"/>
      <c r="R1447" s="11"/>
      <c r="S1447" s="141" t="s">
        <v>54</v>
      </c>
      <c r="T1447" s="167" t="s">
        <v>54</v>
      </c>
      <c r="U1447" s="168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 x14ac:dyDescent="0.45">
      <c r="A1448" s="54"/>
      <c r="B1448" s="174"/>
      <c r="C1448" s="177"/>
      <c r="D1448" s="174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67" t="s">
        <v>54</v>
      </c>
      <c r="M1448" s="168"/>
      <c r="N1448" s="10"/>
      <c r="O1448" s="11"/>
      <c r="P1448" s="11"/>
      <c r="Q1448" s="11"/>
      <c r="R1448" s="11"/>
      <c r="S1448" s="141" t="s">
        <v>54</v>
      </c>
      <c r="T1448" s="167" t="s">
        <v>54</v>
      </c>
      <c r="U1448" s="168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 x14ac:dyDescent="0.45">
      <c r="A1449" s="24"/>
      <c r="B1449" s="174"/>
      <c r="C1449" s="177"/>
      <c r="D1449" s="174"/>
      <c r="E1449" s="100" t="s">
        <v>56</v>
      </c>
      <c r="F1449" s="103">
        <f t="shared" ref="F1449:J1449" si="2696">F1447-F1448</f>
        <v>0</v>
      </c>
      <c r="G1449" s="103">
        <f t="shared" si="2696"/>
        <v>0</v>
      </c>
      <c r="H1449" s="103">
        <f t="shared" si="2696"/>
        <v>0</v>
      </c>
      <c r="I1449" s="103">
        <f t="shared" si="2696"/>
        <v>0</v>
      </c>
      <c r="J1449" s="103">
        <f t="shared" si="2696"/>
        <v>0</v>
      </c>
      <c r="K1449" s="12" t="s">
        <v>54</v>
      </c>
      <c r="L1449" s="169" t="s">
        <v>54</v>
      </c>
      <c r="M1449" s="170"/>
      <c r="N1449" s="103">
        <f t="shared" ref="N1449:R1449" si="2697">N1447-N1448</f>
        <v>0</v>
      </c>
      <c r="O1449" s="103">
        <f t="shared" si="2697"/>
        <v>0</v>
      </c>
      <c r="P1449" s="103">
        <f t="shared" si="2697"/>
        <v>0</v>
      </c>
      <c r="Q1449" s="103">
        <f t="shared" si="2697"/>
        <v>0</v>
      </c>
      <c r="R1449" s="103">
        <f t="shared" si="2697"/>
        <v>0</v>
      </c>
      <c r="S1449" s="12" t="s">
        <v>54</v>
      </c>
      <c r="T1449" s="169" t="s">
        <v>54</v>
      </c>
      <c r="U1449" s="170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 x14ac:dyDescent="0.45">
      <c r="A1450" s="25"/>
      <c r="B1450" s="175"/>
      <c r="C1450" s="178"/>
      <c r="D1450" s="175"/>
      <c r="E1450" s="100" t="s">
        <v>57</v>
      </c>
      <c r="F1450" s="104">
        <f t="shared" ref="F1450:J1450" si="2698">(F1447-F1448)*10</f>
        <v>0</v>
      </c>
      <c r="G1450" s="104">
        <f t="shared" si="2698"/>
        <v>0</v>
      </c>
      <c r="H1450" s="104">
        <f t="shared" si="2698"/>
        <v>0</v>
      </c>
      <c r="I1450" s="104">
        <f t="shared" si="2698"/>
        <v>0</v>
      </c>
      <c r="J1450" s="104">
        <f t="shared" si="2698"/>
        <v>0</v>
      </c>
      <c r="K1450" s="105">
        <f t="shared" ref="K1450" si="2699">IFERROR(AVERAGE(F1450:J1450)," ")</f>
        <v>0</v>
      </c>
      <c r="L1450" s="179" t="str">
        <f t="shared" ref="L1450" si="2700">IFERROR((1-((MAX(F1450:J1450)-MIN(F1450:J1450))/(2*AVERAGE(F1450:J1450))))*100," ")</f>
        <v xml:space="preserve"> </v>
      </c>
      <c r="M1450" s="180"/>
      <c r="N1450" s="104">
        <f t="shared" ref="N1450:R1450" si="2701">(N1447-N1448)*10</f>
        <v>0</v>
      </c>
      <c r="O1450" s="104">
        <f t="shared" si="2701"/>
        <v>0</v>
      </c>
      <c r="P1450" s="104">
        <f t="shared" si="2701"/>
        <v>0</v>
      </c>
      <c r="Q1450" s="104">
        <f t="shared" si="2701"/>
        <v>0</v>
      </c>
      <c r="R1450" s="104">
        <f t="shared" si="2701"/>
        <v>0</v>
      </c>
      <c r="S1450" s="105">
        <f t="shared" ref="S1450" si="2702">IFERROR(AVERAGE(N1450:R1450)," ")</f>
        <v>0</v>
      </c>
      <c r="T1450" s="171" t="str">
        <f t="shared" ref="T1450" si="2703">IFERROR((1-((MAX(N1450:R1450)-MIN(N1450:R1450))/(2*AVERAGE(N1450:R1450))))*100," ")</f>
        <v xml:space="preserve"> </v>
      </c>
      <c r="U1450" s="172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 x14ac:dyDescent="0.45">
      <c r="A1451" s="21"/>
      <c r="B1451" s="173"/>
      <c r="C1451" s="176"/>
      <c r="D1451" s="173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67" t="s">
        <v>54</v>
      </c>
      <c r="M1451" s="168"/>
      <c r="N1451" s="10"/>
      <c r="O1451" s="11"/>
      <c r="P1451" s="11"/>
      <c r="Q1451" s="11"/>
      <c r="R1451" s="11"/>
      <c r="S1451" s="141" t="s">
        <v>54</v>
      </c>
      <c r="T1451" s="167" t="s">
        <v>54</v>
      </c>
      <c r="U1451" s="168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 x14ac:dyDescent="0.45">
      <c r="A1452" s="54"/>
      <c r="B1452" s="174"/>
      <c r="C1452" s="177"/>
      <c r="D1452" s="174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67" t="s">
        <v>54</v>
      </c>
      <c r="M1452" s="168"/>
      <c r="N1452" s="10"/>
      <c r="O1452" s="11"/>
      <c r="P1452" s="11"/>
      <c r="Q1452" s="11"/>
      <c r="R1452" s="11"/>
      <c r="S1452" s="141" t="s">
        <v>54</v>
      </c>
      <c r="T1452" s="167" t="s">
        <v>54</v>
      </c>
      <c r="U1452" s="168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 x14ac:dyDescent="0.45">
      <c r="A1453" s="24"/>
      <c r="B1453" s="174"/>
      <c r="C1453" s="177"/>
      <c r="D1453" s="174"/>
      <c r="E1453" s="100" t="s">
        <v>56</v>
      </c>
      <c r="F1453" s="103">
        <f t="shared" ref="F1453:J1453" si="2704">F1451-F1452</f>
        <v>0</v>
      </c>
      <c r="G1453" s="103">
        <f t="shared" si="2704"/>
        <v>0</v>
      </c>
      <c r="H1453" s="103">
        <f t="shared" si="2704"/>
        <v>0</v>
      </c>
      <c r="I1453" s="103">
        <f t="shared" si="2704"/>
        <v>0</v>
      </c>
      <c r="J1453" s="103">
        <f t="shared" si="2704"/>
        <v>0</v>
      </c>
      <c r="K1453" s="12" t="s">
        <v>54</v>
      </c>
      <c r="L1453" s="169" t="s">
        <v>54</v>
      </c>
      <c r="M1453" s="170"/>
      <c r="N1453" s="103">
        <f t="shared" ref="N1453:R1453" si="2705">N1451-N1452</f>
        <v>0</v>
      </c>
      <c r="O1453" s="103">
        <f t="shared" si="2705"/>
        <v>0</v>
      </c>
      <c r="P1453" s="103">
        <f t="shared" si="2705"/>
        <v>0</v>
      </c>
      <c r="Q1453" s="103">
        <f t="shared" si="2705"/>
        <v>0</v>
      </c>
      <c r="R1453" s="103">
        <f t="shared" si="2705"/>
        <v>0</v>
      </c>
      <c r="S1453" s="12" t="s">
        <v>54</v>
      </c>
      <c r="T1453" s="169" t="s">
        <v>54</v>
      </c>
      <c r="U1453" s="170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 x14ac:dyDescent="0.45">
      <c r="A1454" s="25"/>
      <c r="B1454" s="175"/>
      <c r="C1454" s="178"/>
      <c r="D1454" s="175"/>
      <c r="E1454" s="100" t="s">
        <v>57</v>
      </c>
      <c r="F1454" s="104">
        <f t="shared" ref="F1454:J1454" si="2706">(F1451-F1452)*10</f>
        <v>0</v>
      </c>
      <c r="G1454" s="104">
        <f t="shared" si="2706"/>
        <v>0</v>
      </c>
      <c r="H1454" s="104">
        <f t="shared" si="2706"/>
        <v>0</v>
      </c>
      <c r="I1454" s="104">
        <f t="shared" si="2706"/>
        <v>0</v>
      </c>
      <c r="J1454" s="104">
        <f t="shared" si="2706"/>
        <v>0</v>
      </c>
      <c r="K1454" s="105">
        <f t="shared" ref="K1454" si="2707">IFERROR(AVERAGE(F1454:J1454)," ")</f>
        <v>0</v>
      </c>
      <c r="L1454" s="179" t="str">
        <f t="shared" ref="L1454" si="2708">IFERROR((1-((MAX(F1454:J1454)-MIN(F1454:J1454))/(2*AVERAGE(F1454:J1454))))*100," ")</f>
        <v xml:space="preserve"> </v>
      </c>
      <c r="M1454" s="180"/>
      <c r="N1454" s="104">
        <f t="shared" ref="N1454:R1454" si="2709">(N1451-N1452)*10</f>
        <v>0</v>
      </c>
      <c r="O1454" s="104">
        <f t="shared" si="2709"/>
        <v>0</v>
      </c>
      <c r="P1454" s="104">
        <f t="shared" si="2709"/>
        <v>0</v>
      </c>
      <c r="Q1454" s="104">
        <f t="shared" si="2709"/>
        <v>0</v>
      </c>
      <c r="R1454" s="104">
        <f t="shared" si="2709"/>
        <v>0</v>
      </c>
      <c r="S1454" s="105">
        <f t="shared" ref="S1454" si="2710">IFERROR(AVERAGE(N1454:R1454)," ")</f>
        <v>0</v>
      </c>
      <c r="T1454" s="171" t="str">
        <f t="shared" ref="T1454" si="2711">IFERROR((1-((MAX(N1454:R1454)-MIN(N1454:R1454))/(2*AVERAGE(N1454:R1454))))*100," ")</f>
        <v xml:space="preserve"> </v>
      </c>
      <c r="U1454" s="172"/>
      <c r="V1454" s="9"/>
      <c r="W1454" s="9"/>
      <c r="X1454" s="9"/>
      <c r="Y1454" s="9"/>
      <c r="Z1454" s="5"/>
      <c r="AA1454" s="6"/>
      <c r="AB1454" s="6"/>
      <c r="AC1454" s="7"/>
      <c r="AD1454" s="8"/>
    </row>
    <row r="1455" spans="1:30" ht="21.75" x14ac:dyDescent="0.45">
      <c r="A1455" s="21"/>
      <c r="B1455" s="173"/>
      <c r="C1455" s="176"/>
      <c r="D1455" s="173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67" t="s">
        <v>54</v>
      </c>
      <c r="M1455" s="168"/>
      <c r="N1455" s="10"/>
      <c r="O1455" s="11"/>
      <c r="P1455" s="11"/>
      <c r="Q1455" s="11"/>
      <c r="R1455" s="11"/>
      <c r="S1455" s="141" t="s">
        <v>54</v>
      </c>
      <c r="T1455" s="167" t="s">
        <v>54</v>
      </c>
      <c r="U1455" s="168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 x14ac:dyDescent="0.45">
      <c r="A1456" s="54"/>
      <c r="B1456" s="174"/>
      <c r="C1456" s="177"/>
      <c r="D1456" s="174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67" t="s">
        <v>54</v>
      </c>
      <c r="M1456" s="168"/>
      <c r="N1456" s="10"/>
      <c r="O1456" s="11"/>
      <c r="P1456" s="11"/>
      <c r="Q1456" s="11"/>
      <c r="R1456" s="11"/>
      <c r="S1456" s="141" t="s">
        <v>54</v>
      </c>
      <c r="T1456" s="167" t="s">
        <v>54</v>
      </c>
      <c r="U1456" s="168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 x14ac:dyDescent="0.45">
      <c r="A1457" s="24"/>
      <c r="B1457" s="174"/>
      <c r="C1457" s="177"/>
      <c r="D1457" s="174"/>
      <c r="E1457" s="100" t="s">
        <v>56</v>
      </c>
      <c r="F1457" s="103">
        <f t="shared" ref="F1457:J1457" si="2712">F1455-F1456</f>
        <v>0</v>
      </c>
      <c r="G1457" s="103">
        <f t="shared" si="2712"/>
        <v>0</v>
      </c>
      <c r="H1457" s="103">
        <f t="shared" si="2712"/>
        <v>0</v>
      </c>
      <c r="I1457" s="103">
        <f t="shared" si="2712"/>
        <v>0</v>
      </c>
      <c r="J1457" s="103">
        <f t="shared" si="2712"/>
        <v>0</v>
      </c>
      <c r="K1457" s="12" t="s">
        <v>54</v>
      </c>
      <c r="L1457" s="169" t="s">
        <v>54</v>
      </c>
      <c r="M1457" s="170"/>
      <c r="N1457" s="103">
        <f t="shared" ref="N1457:R1457" si="2713">N1455-N1456</f>
        <v>0</v>
      </c>
      <c r="O1457" s="103">
        <f t="shared" si="2713"/>
        <v>0</v>
      </c>
      <c r="P1457" s="103">
        <f t="shared" si="2713"/>
        <v>0</v>
      </c>
      <c r="Q1457" s="103">
        <f t="shared" si="2713"/>
        <v>0</v>
      </c>
      <c r="R1457" s="103">
        <f t="shared" si="2713"/>
        <v>0</v>
      </c>
      <c r="S1457" s="12" t="s">
        <v>54</v>
      </c>
      <c r="T1457" s="169" t="s">
        <v>54</v>
      </c>
      <c r="U1457" s="170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 x14ac:dyDescent="0.45">
      <c r="A1458" s="25"/>
      <c r="B1458" s="175"/>
      <c r="C1458" s="178"/>
      <c r="D1458" s="175"/>
      <c r="E1458" s="100" t="s">
        <v>57</v>
      </c>
      <c r="F1458" s="104">
        <f t="shared" ref="F1458:J1458" si="2714">(F1455-F1456)*10</f>
        <v>0</v>
      </c>
      <c r="G1458" s="104">
        <f t="shared" si="2714"/>
        <v>0</v>
      </c>
      <c r="H1458" s="104">
        <f t="shared" si="2714"/>
        <v>0</v>
      </c>
      <c r="I1458" s="104">
        <f t="shared" si="2714"/>
        <v>0</v>
      </c>
      <c r="J1458" s="104">
        <f t="shared" si="2714"/>
        <v>0</v>
      </c>
      <c r="K1458" s="105">
        <f t="shared" ref="K1458" si="2715">IFERROR(AVERAGE(F1458:J1458)," ")</f>
        <v>0</v>
      </c>
      <c r="L1458" s="179" t="str">
        <f t="shared" ref="L1458" si="2716">IFERROR((1-((MAX(F1458:J1458)-MIN(F1458:J1458))/(2*AVERAGE(F1458:J1458))))*100," ")</f>
        <v xml:space="preserve"> </v>
      </c>
      <c r="M1458" s="180"/>
      <c r="N1458" s="104">
        <f t="shared" ref="N1458:R1458" si="2717">(N1455-N1456)*10</f>
        <v>0</v>
      </c>
      <c r="O1458" s="104">
        <f t="shared" si="2717"/>
        <v>0</v>
      </c>
      <c r="P1458" s="104">
        <f t="shared" si="2717"/>
        <v>0</v>
      </c>
      <c r="Q1458" s="104">
        <f t="shared" si="2717"/>
        <v>0</v>
      </c>
      <c r="R1458" s="104">
        <f t="shared" si="2717"/>
        <v>0</v>
      </c>
      <c r="S1458" s="105">
        <f t="shared" ref="S1458" si="2718">IFERROR(AVERAGE(N1458:R1458)," ")</f>
        <v>0</v>
      </c>
      <c r="T1458" s="171" t="str">
        <f t="shared" ref="T1458" si="2719">IFERROR((1-((MAX(N1458:R1458)-MIN(N1458:R1458))/(2*AVERAGE(N1458:R1458))))*100," ")</f>
        <v xml:space="preserve"> </v>
      </c>
      <c r="U1458" s="172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 x14ac:dyDescent="0.45">
      <c r="A1459" s="21"/>
      <c r="B1459" s="173"/>
      <c r="C1459" s="176"/>
      <c r="D1459" s="173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67" t="s">
        <v>54</v>
      </c>
      <c r="M1459" s="168"/>
      <c r="N1459" s="10"/>
      <c r="O1459" s="11"/>
      <c r="P1459" s="11"/>
      <c r="Q1459" s="11"/>
      <c r="R1459" s="11"/>
      <c r="S1459" s="141" t="s">
        <v>54</v>
      </c>
      <c r="T1459" s="167" t="s">
        <v>54</v>
      </c>
      <c r="U1459" s="168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 x14ac:dyDescent="0.45">
      <c r="A1460" s="54"/>
      <c r="B1460" s="174"/>
      <c r="C1460" s="177"/>
      <c r="D1460" s="174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67" t="s">
        <v>54</v>
      </c>
      <c r="M1460" s="168"/>
      <c r="N1460" s="10"/>
      <c r="O1460" s="11"/>
      <c r="P1460" s="11"/>
      <c r="Q1460" s="11"/>
      <c r="R1460" s="11"/>
      <c r="S1460" s="141" t="s">
        <v>54</v>
      </c>
      <c r="T1460" s="167" t="s">
        <v>54</v>
      </c>
      <c r="U1460" s="168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 x14ac:dyDescent="0.45">
      <c r="A1461" s="24"/>
      <c r="B1461" s="174"/>
      <c r="C1461" s="177"/>
      <c r="D1461" s="174"/>
      <c r="E1461" s="100" t="s">
        <v>56</v>
      </c>
      <c r="F1461" s="103">
        <f t="shared" ref="F1461:J1461" si="2720">F1459-F1460</f>
        <v>0</v>
      </c>
      <c r="G1461" s="103">
        <f t="shared" si="2720"/>
        <v>0</v>
      </c>
      <c r="H1461" s="103">
        <f t="shared" si="2720"/>
        <v>0</v>
      </c>
      <c r="I1461" s="103">
        <f t="shared" si="2720"/>
        <v>0</v>
      </c>
      <c r="J1461" s="103">
        <f t="shared" si="2720"/>
        <v>0</v>
      </c>
      <c r="K1461" s="12" t="s">
        <v>54</v>
      </c>
      <c r="L1461" s="169" t="s">
        <v>54</v>
      </c>
      <c r="M1461" s="170"/>
      <c r="N1461" s="103">
        <f t="shared" ref="N1461:R1461" si="2721">N1459-N1460</f>
        <v>0</v>
      </c>
      <c r="O1461" s="103">
        <f t="shared" si="2721"/>
        <v>0</v>
      </c>
      <c r="P1461" s="103">
        <f t="shared" si="2721"/>
        <v>0</v>
      </c>
      <c r="Q1461" s="103">
        <f t="shared" si="2721"/>
        <v>0</v>
      </c>
      <c r="R1461" s="103">
        <f t="shared" si="2721"/>
        <v>0</v>
      </c>
      <c r="S1461" s="12" t="s">
        <v>54</v>
      </c>
      <c r="T1461" s="169" t="s">
        <v>54</v>
      </c>
      <c r="U1461" s="170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 x14ac:dyDescent="0.45">
      <c r="A1462" s="25"/>
      <c r="B1462" s="175"/>
      <c r="C1462" s="178"/>
      <c r="D1462" s="175"/>
      <c r="E1462" s="100" t="s">
        <v>57</v>
      </c>
      <c r="F1462" s="104">
        <f t="shared" ref="F1462:J1462" si="2722">(F1459-F1460)*10</f>
        <v>0</v>
      </c>
      <c r="G1462" s="104">
        <f t="shared" si="2722"/>
        <v>0</v>
      </c>
      <c r="H1462" s="104">
        <f t="shared" si="2722"/>
        <v>0</v>
      </c>
      <c r="I1462" s="104">
        <f t="shared" si="2722"/>
        <v>0</v>
      </c>
      <c r="J1462" s="104">
        <f t="shared" si="2722"/>
        <v>0</v>
      </c>
      <c r="K1462" s="105">
        <f t="shared" ref="K1462" si="2723">IFERROR(AVERAGE(F1462:J1462)," ")</f>
        <v>0</v>
      </c>
      <c r="L1462" s="179" t="str">
        <f t="shared" ref="L1462" si="2724">IFERROR((1-((MAX(F1462:J1462)-MIN(F1462:J1462))/(2*AVERAGE(F1462:J1462))))*100," ")</f>
        <v xml:space="preserve"> </v>
      </c>
      <c r="M1462" s="180"/>
      <c r="N1462" s="104">
        <f t="shared" ref="N1462:R1462" si="2725">(N1459-N1460)*10</f>
        <v>0</v>
      </c>
      <c r="O1462" s="104">
        <f t="shared" si="2725"/>
        <v>0</v>
      </c>
      <c r="P1462" s="104">
        <f t="shared" si="2725"/>
        <v>0</v>
      </c>
      <c r="Q1462" s="104">
        <f t="shared" si="2725"/>
        <v>0</v>
      </c>
      <c r="R1462" s="104">
        <f t="shared" si="2725"/>
        <v>0</v>
      </c>
      <c r="S1462" s="105">
        <f t="shared" ref="S1462" si="2726">IFERROR(AVERAGE(N1462:R1462)," ")</f>
        <v>0</v>
      </c>
      <c r="T1462" s="171" t="str">
        <f t="shared" ref="T1462" si="2727">IFERROR((1-((MAX(N1462:R1462)-MIN(N1462:R1462))/(2*AVERAGE(N1462:R1462))))*100," ")</f>
        <v xml:space="preserve"> </v>
      </c>
      <c r="U1462" s="172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 x14ac:dyDescent="0.45">
      <c r="A1463" s="21"/>
      <c r="B1463" s="173"/>
      <c r="C1463" s="176"/>
      <c r="D1463" s="173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67" t="s">
        <v>54</v>
      </c>
      <c r="M1463" s="168"/>
      <c r="N1463" s="10"/>
      <c r="O1463" s="11"/>
      <c r="P1463" s="11"/>
      <c r="Q1463" s="11"/>
      <c r="R1463" s="11"/>
      <c r="S1463" s="141" t="s">
        <v>54</v>
      </c>
      <c r="T1463" s="167" t="s">
        <v>54</v>
      </c>
      <c r="U1463" s="168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 x14ac:dyDescent="0.45">
      <c r="A1464" s="54"/>
      <c r="B1464" s="174"/>
      <c r="C1464" s="177"/>
      <c r="D1464" s="174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67" t="s">
        <v>54</v>
      </c>
      <c r="M1464" s="168"/>
      <c r="N1464" s="10"/>
      <c r="O1464" s="11"/>
      <c r="P1464" s="11"/>
      <c r="Q1464" s="11"/>
      <c r="R1464" s="11"/>
      <c r="S1464" s="141" t="s">
        <v>54</v>
      </c>
      <c r="T1464" s="167" t="s">
        <v>54</v>
      </c>
      <c r="U1464" s="168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 x14ac:dyDescent="0.45">
      <c r="A1465" s="24"/>
      <c r="B1465" s="174"/>
      <c r="C1465" s="177"/>
      <c r="D1465" s="174"/>
      <c r="E1465" s="100" t="s">
        <v>56</v>
      </c>
      <c r="F1465" s="103">
        <f t="shared" ref="F1465:J1465" si="2728">F1463-F1464</f>
        <v>0</v>
      </c>
      <c r="G1465" s="103">
        <f t="shared" si="2728"/>
        <v>0</v>
      </c>
      <c r="H1465" s="103">
        <f t="shared" si="2728"/>
        <v>0</v>
      </c>
      <c r="I1465" s="103">
        <f t="shared" si="2728"/>
        <v>0</v>
      </c>
      <c r="J1465" s="103">
        <f t="shared" si="2728"/>
        <v>0</v>
      </c>
      <c r="K1465" s="12" t="s">
        <v>54</v>
      </c>
      <c r="L1465" s="169" t="s">
        <v>54</v>
      </c>
      <c r="M1465" s="170"/>
      <c r="N1465" s="103">
        <f t="shared" ref="N1465:R1465" si="2729">N1463-N1464</f>
        <v>0</v>
      </c>
      <c r="O1465" s="103">
        <f t="shared" si="2729"/>
        <v>0</v>
      </c>
      <c r="P1465" s="103">
        <f t="shared" si="2729"/>
        <v>0</v>
      </c>
      <c r="Q1465" s="103">
        <f t="shared" si="2729"/>
        <v>0</v>
      </c>
      <c r="R1465" s="103">
        <f t="shared" si="2729"/>
        <v>0</v>
      </c>
      <c r="S1465" s="12" t="s">
        <v>54</v>
      </c>
      <c r="T1465" s="169" t="s">
        <v>54</v>
      </c>
      <c r="U1465" s="170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 x14ac:dyDescent="0.45">
      <c r="A1466" s="25"/>
      <c r="B1466" s="175"/>
      <c r="C1466" s="178"/>
      <c r="D1466" s="175"/>
      <c r="E1466" s="100" t="s">
        <v>57</v>
      </c>
      <c r="F1466" s="104">
        <f t="shared" ref="F1466:J1466" si="2730">(F1463-F1464)*10</f>
        <v>0</v>
      </c>
      <c r="G1466" s="104">
        <f t="shared" si="2730"/>
        <v>0</v>
      </c>
      <c r="H1466" s="104">
        <f t="shared" si="2730"/>
        <v>0</v>
      </c>
      <c r="I1466" s="104">
        <f t="shared" si="2730"/>
        <v>0</v>
      </c>
      <c r="J1466" s="104">
        <f t="shared" si="2730"/>
        <v>0</v>
      </c>
      <c r="K1466" s="105">
        <f t="shared" ref="K1466" si="2731">IFERROR(AVERAGE(F1466:J1466)," ")</f>
        <v>0</v>
      </c>
      <c r="L1466" s="179" t="str">
        <f t="shared" ref="L1466" si="2732">IFERROR((1-((MAX(F1466:J1466)-MIN(F1466:J1466))/(2*AVERAGE(F1466:J1466))))*100," ")</f>
        <v xml:space="preserve"> </v>
      </c>
      <c r="M1466" s="180"/>
      <c r="N1466" s="104">
        <f t="shared" ref="N1466:R1466" si="2733">(N1463-N1464)*10</f>
        <v>0</v>
      </c>
      <c r="O1466" s="104">
        <f t="shared" si="2733"/>
        <v>0</v>
      </c>
      <c r="P1466" s="104">
        <f t="shared" si="2733"/>
        <v>0</v>
      </c>
      <c r="Q1466" s="104">
        <f t="shared" si="2733"/>
        <v>0</v>
      </c>
      <c r="R1466" s="104">
        <f t="shared" si="2733"/>
        <v>0</v>
      </c>
      <c r="S1466" s="105">
        <f t="shared" ref="S1466" si="2734">IFERROR(AVERAGE(N1466:R1466)," ")</f>
        <v>0</v>
      </c>
      <c r="T1466" s="171" t="str">
        <f t="shared" ref="T1466" si="2735">IFERROR((1-((MAX(N1466:R1466)-MIN(N1466:R1466))/(2*AVERAGE(N1466:R1466))))*100," ")</f>
        <v xml:space="preserve"> </v>
      </c>
      <c r="U1466" s="172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 x14ac:dyDescent="0.45">
      <c r="A1467" s="21"/>
      <c r="B1467" s="173"/>
      <c r="C1467" s="176"/>
      <c r="D1467" s="173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67" t="s">
        <v>54</v>
      </c>
      <c r="M1467" s="168"/>
      <c r="N1467" s="10"/>
      <c r="O1467" s="11"/>
      <c r="P1467" s="11"/>
      <c r="Q1467" s="11"/>
      <c r="R1467" s="11"/>
      <c r="S1467" s="141" t="s">
        <v>54</v>
      </c>
      <c r="T1467" s="167" t="s">
        <v>54</v>
      </c>
      <c r="U1467" s="168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 x14ac:dyDescent="0.45">
      <c r="A1468" s="54"/>
      <c r="B1468" s="174"/>
      <c r="C1468" s="177"/>
      <c r="D1468" s="174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67" t="s">
        <v>54</v>
      </c>
      <c r="M1468" s="168"/>
      <c r="N1468" s="10"/>
      <c r="O1468" s="11"/>
      <c r="P1468" s="11"/>
      <c r="Q1468" s="11"/>
      <c r="R1468" s="11"/>
      <c r="S1468" s="141" t="s">
        <v>54</v>
      </c>
      <c r="T1468" s="167" t="s">
        <v>54</v>
      </c>
      <c r="U1468" s="168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 x14ac:dyDescent="0.45">
      <c r="A1469" s="24"/>
      <c r="B1469" s="174"/>
      <c r="C1469" s="177"/>
      <c r="D1469" s="174"/>
      <c r="E1469" s="100" t="s">
        <v>56</v>
      </c>
      <c r="F1469" s="103">
        <f t="shared" ref="F1469:J1469" si="2736">F1467-F1468</f>
        <v>0</v>
      </c>
      <c r="G1469" s="103">
        <f t="shared" si="2736"/>
        <v>0</v>
      </c>
      <c r="H1469" s="103">
        <f t="shared" si="2736"/>
        <v>0</v>
      </c>
      <c r="I1469" s="103">
        <f t="shared" si="2736"/>
        <v>0</v>
      </c>
      <c r="J1469" s="103">
        <f t="shared" si="2736"/>
        <v>0</v>
      </c>
      <c r="K1469" s="12" t="s">
        <v>54</v>
      </c>
      <c r="L1469" s="169" t="s">
        <v>54</v>
      </c>
      <c r="M1469" s="170"/>
      <c r="N1469" s="103">
        <f t="shared" ref="N1469:R1469" si="2737">N1467-N1468</f>
        <v>0</v>
      </c>
      <c r="O1469" s="103">
        <f t="shared" si="2737"/>
        <v>0</v>
      </c>
      <c r="P1469" s="103">
        <f t="shared" si="2737"/>
        <v>0</v>
      </c>
      <c r="Q1469" s="103">
        <f t="shared" si="2737"/>
        <v>0</v>
      </c>
      <c r="R1469" s="103">
        <f t="shared" si="2737"/>
        <v>0</v>
      </c>
      <c r="S1469" s="12" t="s">
        <v>54</v>
      </c>
      <c r="T1469" s="169" t="s">
        <v>54</v>
      </c>
      <c r="U1469" s="170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 x14ac:dyDescent="0.45">
      <c r="A1470" s="25"/>
      <c r="B1470" s="175"/>
      <c r="C1470" s="178"/>
      <c r="D1470" s="175"/>
      <c r="E1470" s="100" t="s">
        <v>57</v>
      </c>
      <c r="F1470" s="104">
        <f t="shared" ref="F1470:J1470" si="2738">(F1467-F1468)*10</f>
        <v>0</v>
      </c>
      <c r="G1470" s="104">
        <f t="shared" si="2738"/>
        <v>0</v>
      </c>
      <c r="H1470" s="104">
        <f t="shared" si="2738"/>
        <v>0</v>
      </c>
      <c r="I1470" s="104">
        <f t="shared" si="2738"/>
        <v>0</v>
      </c>
      <c r="J1470" s="104">
        <f t="shared" si="2738"/>
        <v>0</v>
      </c>
      <c r="K1470" s="105">
        <f t="shared" ref="K1470" si="2739">IFERROR(AVERAGE(F1470:J1470)," ")</f>
        <v>0</v>
      </c>
      <c r="L1470" s="179" t="str">
        <f t="shared" ref="L1470" si="2740">IFERROR((1-((MAX(F1470:J1470)-MIN(F1470:J1470))/(2*AVERAGE(F1470:J1470))))*100," ")</f>
        <v xml:space="preserve"> </v>
      </c>
      <c r="M1470" s="180"/>
      <c r="N1470" s="104">
        <f t="shared" ref="N1470:R1470" si="2741">(N1467-N1468)*10</f>
        <v>0</v>
      </c>
      <c r="O1470" s="104">
        <f t="shared" si="2741"/>
        <v>0</v>
      </c>
      <c r="P1470" s="104">
        <f t="shared" si="2741"/>
        <v>0</v>
      </c>
      <c r="Q1470" s="104">
        <f t="shared" si="2741"/>
        <v>0</v>
      </c>
      <c r="R1470" s="104">
        <f t="shared" si="2741"/>
        <v>0</v>
      </c>
      <c r="S1470" s="105">
        <f t="shared" ref="S1470" si="2742">IFERROR(AVERAGE(N1470:R1470)," ")</f>
        <v>0</v>
      </c>
      <c r="T1470" s="171" t="str">
        <f t="shared" ref="T1470" si="2743">IFERROR((1-((MAX(N1470:R1470)-MIN(N1470:R1470))/(2*AVERAGE(N1470:R1470))))*100," ")</f>
        <v xml:space="preserve"> </v>
      </c>
      <c r="U1470" s="172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 x14ac:dyDescent="0.45">
      <c r="A1471" s="21"/>
      <c r="B1471" s="173"/>
      <c r="C1471" s="176"/>
      <c r="D1471" s="173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67" t="s">
        <v>54</v>
      </c>
      <c r="M1471" s="168"/>
      <c r="N1471" s="10"/>
      <c r="O1471" s="11"/>
      <c r="P1471" s="11"/>
      <c r="Q1471" s="11"/>
      <c r="R1471" s="11"/>
      <c r="S1471" s="141" t="s">
        <v>54</v>
      </c>
      <c r="T1471" s="167" t="s">
        <v>54</v>
      </c>
      <c r="U1471" s="168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 x14ac:dyDescent="0.45">
      <c r="A1472" s="54"/>
      <c r="B1472" s="174"/>
      <c r="C1472" s="177"/>
      <c r="D1472" s="174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67" t="s">
        <v>54</v>
      </c>
      <c r="M1472" s="168"/>
      <c r="N1472" s="10"/>
      <c r="O1472" s="11"/>
      <c r="P1472" s="11"/>
      <c r="Q1472" s="11"/>
      <c r="R1472" s="11"/>
      <c r="S1472" s="141" t="s">
        <v>54</v>
      </c>
      <c r="T1472" s="167" t="s">
        <v>54</v>
      </c>
      <c r="U1472" s="168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 x14ac:dyDescent="0.45">
      <c r="A1473" s="24"/>
      <c r="B1473" s="174"/>
      <c r="C1473" s="177"/>
      <c r="D1473" s="174"/>
      <c r="E1473" s="100" t="s">
        <v>56</v>
      </c>
      <c r="F1473" s="103">
        <f t="shared" ref="F1473:J1473" si="2744">F1471-F1472</f>
        <v>0</v>
      </c>
      <c r="G1473" s="103">
        <f t="shared" si="2744"/>
        <v>0</v>
      </c>
      <c r="H1473" s="103">
        <f t="shared" si="2744"/>
        <v>0</v>
      </c>
      <c r="I1473" s="103">
        <f t="shared" si="2744"/>
        <v>0</v>
      </c>
      <c r="J1473" s="103">
        <f t="shared" si="2744"/>
        <v>0</v>
      </c>
      <c r="K1473" s="12" t="s">
        <v>54</v>
      </c>
      <c r="L1473" s="169" t="s">
        <v>54</v>
      </c>
      <c r="M1473" s="170"/>
      <c r="N1473" s="103">
        <f t="shared" ref="N1473:R1473" si="2745">N1471-N1472</f>
        <v>0</v>
      </c>
      <c r="O1473" s="103">
        <f t="shared" si="2745"/>
        <v>0</v>
      </c>
      <c r="P1473" s="103">
        <f t="shared" si="2745"/>
        <v>0</v>
      </c>
      <c r="Q1473" s="103">
        <f t="shared" si="2745"/>
        <v>0</v>
      </c>
      <c r="R1473" s="103">
        <f t="shared" si="2745"/>
        <v>0</v>
      </c>
      <c r="S1473" s="12" t="s">
        <v>54</v>
      </c>
      <c r="T1473" s="169" t="s">
        <v>54</v>
      </c>
      <c r="U1473" s="170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 x14ac:dyDescent="0.45">
      <c r="A1474" s="25"/>
      <c r="B1474" s="175"/>
      <c r="C1474" s="178"/>
      <c r="D1474" s="175"/>
      <c r="E1474" s="100" t="s">
        <v>57</v>
      </c>
      <c r="F1474" s="104">
        <f t="shared" ref="F1474:J1474" si="2746">(F1471-F1472)*10</f>
        <v>0</v>
      </c>
      <c r="G1474" s="104">
        <f t="shared" si="2746"/>
        <v>0</v>
      </c>
      <c r="H1474" s="104">
        <f t="shared" si="2746"/>
        <v>0</v>
      </c>
      <c r="I1474" s="104">
        <f t="shared" si="2746"/>
        <v>0</v>
      </c>
      <c r="J1474" s="104">
        <f t="shared" si="2746"/>
        <v>0</v>
      </c>
      <c r="K1474" s="105">
        <f t="shared" ref="K1474" si="2747">IFERROR(AVERAGE(F1474:J1474)," ")</f>
        <v>0</v>
      </c>
      <c r="L1474" s="179" t="str">
        <f t="shared" ref="L1474" si="2748">IFERROR((1-((MAX(F1474:J1474)-MIN(F1474:J1474))/(2*AVERAGE(F1474:J1474))))*100," ")</f>
        <v xml:space="preserve"> </v>
      </c>
      <c r="M1474" s="180"/>
      <c r="N1474" s="104">
        <f t="shared" ref="N1474:R1474" si="2749">(N1471-N1472)*10</f>
        <v>0</v>
      </c>
      <c r="O1474" s="104">
        <f t="shared" si="2749"/>
        <v>0</v>
      </c>
      <c r="P1474" s="104">
        <f t="shared" si="2749"/>
        <v>0</v>
      </c>
      <c r="Q1474" s="104">
        <f t="shared" si="2749"/>
        <v>0</v>
      </c>
      <c r="R1474" s="104">
        <f t="shared" si="2749"/>
        <v>0</v>
      </c>
      <c r="S1474" s="105">
        <f t="shared" ref="S1474" si="2750">IFERROR(AVERAGE(N1474:R1474)," ")</f>
        <v>0</v>
      </c>
      <c r="T1474" s="171" t="str">
        <f t="shared" ref="T1474" si="2751">IFERROR((1-((MAX(N1474:R1474)-MIN(N1474:R1474))/(2*AVERAGE(N1474:R1474))))*100," ")</f>
        <v xml:space="preserve"> </v>
      </c>
      <c r="U1474" s="172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 x14ac:dyDescent="0.45">
      <c r="A1475" s="21"/>
      <c r="B1475" s="173"/>
      <c r="C1475" s="176"/>
      <c r="D1475" s="173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67" t="s">
        <v>54</v>
      </c>
      <c r="M1475" s="168"/>
      <c r="N1475" s="10"/>
      <c r="O1475" s="11"/>
      <c r="P1475" s="11"/>
      <c r="Q1475" s="11"/>
      <c r="R1475" s="11"/>
      <c r="S1475" s="141" t="s">
        <v>54</v>
      </c>
      <c r="T1475" s="167" t="s">
        <v>54</v>
      </c>
      <c r="U1475" s="168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 x14ac:dyDescent="0.45">
      <c r="A1476" s="54"/>
      <c r="B1476" s="174"/>
      <c r="C1476" s="177"/>
      <c r="D1476" s="174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67" t="s">
        <v>54</v>
      </c>
      <c r="M1476" s="168"/>
      <c r="N1476" s="10"/>
      <c r="O1476" s="11"/>
      <c r="P1476" s="11"/>
      <c r="Q1476" s="11"/>
      <c r="R1476" s="11"/>
      <c r="S1476" s="141" t="s">
        <v>54</v>
      </c>
      <c r="T1476" s="167" t="s">
        <v>54</v>
      </c>
      <c r="U1476" s="168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 x14ac:dyDescent="0.45">
      <c r="A1477" s="24"/>
      <c r="B1477" s="174"/>
      <c r="C1477" s="177"/>
      <c r="D1477" s="174"/>
      <c r="E1477" s="100" t="s">
        <v>56</v>
      </c>
      <c r="F1477" s="103">
        <f t="shared" ref="F1477:J1477" si="2752">F1475-F1476</f>
        <v>0</v>
      </c>
      <c r="G1477" s="103">
        <f t="shared" si="2752"/>
        <v>0</v>
      </c>
      <c r="H1477" s="103">
        <f t="shared" si="2752"/>
        <v>0</v>
      </c>
      <c r="I1477" s="103">
        <f t="shared" si="2752"/>
        <v>0</v>
      </c>
      <c r="J1477" s="103">
        <f t="shared" si="2752"/>
        <v>0</v>
      </c>
      <c r="K1477" s="12" t="s">
        <v>54</v>
      </c>
      <c r="L1477" s="169" t="s">
        <v>54</v>
      </c>
      <c r="M1477" s="170"/>
      <c r="N1477" s="103">
        <f t="shared" ref="N1477:R1477" si="2753">N1475-N1476</f>
        <v>0</v>
      </c>
      <c r="O1477" s="103">
        <f t="shared" si="2753"/>
        <v>0</v>
      </c>
      <c r="P1477" s="103">
        <f t="shared" si="2753"/>
        <v>0</v>
      </c>
      <c r="Q1477" s="103">
        <f t="shared" si="2753"/>
        <v>0</v>
      </c>
      <c r="R1477" s="103">
        <f t="shared" si="2753"/>
        <v>0</v>
      </c>
      <c r="S1477" s="12" t="s">
        <v>54</v>
      </c>
      <c r="T1477" s="169" t="s">
        <v>54</v>
      </c>
      <c r="U1477" s="170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 x14ac:dyDescent="0.45">
      <c r="A1478" s="25"/>
      <c r="B1478" s="175"/>
      <c r="C1478" s="178"/>
      <c r="D1478" s="175"/>
      <c r="E1478" s="100" t="s">
        <v>57</v>
      </c>
      <c r="F1478" s="104">
        <f t="shared" ref="F1478:J1478" si="2754">(F1475-F1476)*10</f>
        <v>0</v>
      </c>
      <c r="G1478" s="104">
        <f t="shared" si="2754"/>
        <v>0</v>
      </c>
      <c r="H1478" s="104">
        <f t="shared" si="2754"/>
        <v>0</v>
      </c>
      <c r="I1478" s="104">
        <f t="shared" si="2754"/>
        <v>0</v>
      </c>
      <c r="J1478" s="104">
        <f t="shared" si="2754"/>
        <v>0</v>
      </c>
      <c r="K1478" s="105">
        <f t="shared" ref="K1478" si="2755">IFERROR(AVERAGE(F1478:J1478)," ")</f>
        <v>0</v>
      </c>
      <c r="L1478" s="179" t="str">
        <f t="shared" ref="L1478" si="2756">IFERROR((1-((MAX(F1478:J1478)-MIN(F1478:J1478))/(2*AVERAGE(F1478:J1478))))*100," ")</f>
        <v xml:space="preserve"> </v>
      </c>
      <c r="M1478" s="180"/>
      <c r="N1478" s="104">
        <f t="shared" ref="N1478:R1478" si="2757">(N1475-N1476)*10</f>
        <v>0</v>
      </c>
      <c r="O1478" s="104">
        <f t="shared" si="2757"/>
        <v>0</v>
      </c>
      <c r="P1478" s="104">
        <f t="shared" si="2757"/>
        <v>0</v>
      </c>
      <c r="Q1478" s="104">
        <f t="shared" si="2757"/>
        <v>0</v>
      </c>
      <c r="R1478" s="104">
        <f t="shared" si="2757"/>
        <v>0</v>
      </c>
      <c r="S1478" s="105">
        <f t="shared" ref="S1478" si="2758">IFERROR(AVERAGE(N1478:R1478)," ")</f>
        <v>0</v>
      </c>
      <c r="T1478" s="171" t="str">
        <f t="shared" ref="T1478" si="2759">IFERROR((1-((MAX(N1478:R1478)-MIN(N1478:R1478))/(2*AVERAGE(N1478:R1478))))*100," ")</f>
        <v xml:space="preserve"> </v>
      </c>
      <c r="U1478" s="172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 x14ac:dyDescent="0.45">
      <c r="A1479" s="21"/>
      <c r="B1479" s="173"/>
      <c r="C1479" s="176"/>
      <c r="D1479" s="173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67" t="s">
        <v>54</v>
      </c>
      <c r="M1479" s="168"/>
      <c r="N1479" s="10"/>
      <c r="O1479" s="11"/>
      <c r="P1479" s="11"/>
      <c r="Q1479" s="11"/>
      <c r="R1479" s="11"/>
      <c r="S1479" s="141" t="s">
        <v>54</v>
      </c>
      <c r="T1479" s="167" t="s">
        <v>54</v>
      </c>
      <c r="U1479" s="168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 x14ac:dyDescent="0.45">
      <c r="A1480" s="54"/>
      <c r="B1480" s="174"/>
      <c r="C1480" s="177"/>
      <c r="D1480" s="174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67" t="s">
        <v>54</v>
      </c>
      <c r="M1480" s="168"/>
      <c r="N1480" s="10"/>
      <c r="O1480" s="11"/>
      <c r="P1480" s="11"/>
      <c r="Q1480" s="11"/>
      <c r="R1480" s="11"/>
      <c r="S1480" s="141" t="s">
        <v>54</v>
      </c>
      <c r="T1480" s="167" t="s">
        <v>54</v>
      </c>
      <c r="U1480" s="168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 x14ac:dyDescent="0.45">
      <c r="A1481" s="24"/>
      <c r="B1481" s="174"/>
      <c r="C1481" s="177"/>
      <c r="D1481" s="174"/>
      <c r="E1481" s="100" t="s">
        <v>56</v>
      </c>
      <c r="F1481" s="103">
        <f t="shared" ref="F1481:J1481" si="2760">F1479-F1480</f>
        <v>0</v>
      </c>
      <c r="G1481" s="103">
        <f t="shared" si="2760"/>
        <v>0</v>
      </c>
      <c r="H1481" s="103">
        <f t="shared" si="2760"/>
        <v>0</v>
      </c>
      <c r="I1481" s="103">
        <f t="shared" si="2760"/>
        <v>0</v>
      </c>
      <c r="J1481" s="103">
        <f t="shared" si="2760"/>
        <v>0</v>
      </c>
      <c r="K1481" s="12" t="s">
        <v>54</v>
      </c>
      <c r="L1481" s="169" t="s">
        <v>54</v>
      </c>
      <c r="M1481" s="170"/>
      <c r="N1481" s="103">
        <f t="shared" ref="N1481:R1481" si="2761">N1479-N1480</f>
        <v>0</v>
      </c>
      <c r="O1481" s="103">
        <f t="shared" si="2761"/>
        <v>0</v>
      </c>
      <c r="P1481" s="103">
        <f t="shared" si="2761"/>
        <v>0</v>
      </c>
      <c r="Q1481" s="103">
        <f t="shared" si="2761"/>
        <v>0</v>
      </c>
      <c r="R1481" s="103">
        <f t="shared" si="2761"/>
        <v>0</v>
      </c>
      <c r="S1481" s="12" t="s">
        <v>54</v>
      </c>
      <c r="T1481" s="169" t="s">
        <v>54</v>
      </c>
      <c r="U1481" s="170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 x14ac:dyDescent="0.45">
      <c r="A1482" s="25"/>
      <c r="B1482" s="175"/>
      <c r="C1482" s="178"/>
      <c r="D1482" s="175"/>
      <c r="E1482" s="100" t="s">
        <v>57</v>
      </c>
      <c r="F1482" s="104">
        <f t="shared" ref="F1482:J1482" si="2762">(F1479-F1480)*10</f>
        <v>0</v>
      </c>
      <c r="G1482" s="104">
        <f t="shared" si="2762"/>
        <v>0</v>
      </c>
      <c r="H1482" s="104">
        <f t="shared" si="2762"/>
        <v>0</v>
      </c>
      <c r="I1482" s="104">
        <f t="shared" si="2762"/>
        <v>0</v>
      </c>
      <c r="J1482" s="104">
        <f t="shared" si="2762"/>
        <v>0</v>
      </c>
      <c r="K1482" s="105">
        <f t="shared" ref="K1482" si="2763">IFERROR(AVERAGE(F1482:J1482)," ")</f>
        <v>0</v>
      </c>
      <c r="L1482" s="179" t="str">
        <f t="shared" ref="L1482" si="2764">IFERROR((1-((MAX(F1482:J1482)-MIN(F1482:J1482))/(2*AVERAGE(F1482:J1482))))*100," ")</f>
        <v xml:space="preserve"> </v>
      </c>
      <c r="M1482" s="180"/>
      <c r="N1482" s="104">
        <f t="shared" ref="N1482:R1482" si="2765">(N1479-N1480)*10</f>
        <v>0</v>
      </c>
      <c r="O1482" s="104">
        <f t="shared" si="2765"/>
        <v>0</v>
      </c>
      <c r="P1482" s="104">
        <f t="shared" si="2765"/>
        <v>0</v>
      </c>
      <c r="Q1482" s="104">
        <f t="shared" si="2765"/>
        <v>0</v>
      </c>
      <c r="R1482" s="104">
        <f t="shared" si="2765"/>
        <v>0</v>
      </c>
      <c r="S1482" s="105">
        <f t="shared" ref="S1482" si="2766">IFERROR(AVERAGE(N1482:R1482)," ")</f>
        <v>0</v>
      </c>
      <c r="T1482" s="171" t="str">
        <f t="shared" ref="T1482" si="2767">IFERROR((1-((MAX(N1482:R1482)-MIN(N1482:R1482))/(2*AVERAGE(N1482:R1482))))*100," ")</f>
        <v xml:space="preserve"> </v>
      </c>
      <c r="U1482" s="172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 x14ac:dyDescent="0.45">
      <c r="A1483" s="21"/>
      <c r="B1483" s="173"/>
      <c r="C1483" s="176"/>
      <c r="D1483" s="173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67" t="s">
        <v>54</v>
      </c>
      <c r="M1483" s="168"/>
      <c r="N1483" s="10"/>
      <c r="O1483" s="11"/>
      <c r="P1483" s="11"/>
      <c r="Q1483" s="11"/>
      <c r="R1483" s="11"/>
      <c r="S1483" s="141" t="s">
        <v>54</v>
      </c>
      <c r="T1483" s="167" t="s">
        <v>54</v>
      </c>
      <c r="U1483" s="168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 x14ac:dyDescent="0.45">
      <c r="A1484" s="54"/>
      <c r="B1484" s="174"/>
      <c r="C1484" s="177"/>
      <c r="D1484" s="174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67" t="s">
        <v>54</v>
      </c>
      <c r="M1484" s="168"/>
      <c r="N1484" s="10"/>
      <c r="O1484" s="11"/>
      <c r="P1484" s="11"/>
      <c r="Q1484" s="11"/>
      <c r="R1484" s="11"/>
      <c r="S1484" s="141" t="s">
        <v>54</v>
      </c>
      <c r="T1484" s="167" t="s">
        <v>54</v>
      </c>
      <c r="U1484" s="168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 x14ac:dyDescent="0.45">
      <c r="A1485" s="24"/>
      <c r="B1485" s="174"/>
      <c r="C1485" s="177"/>
      <c r="D1485" s="174"/>
      <c r="E1485" s="100" t="s">
        <v>56</v>
      </c>
      <c r="F1485" s="103">
        <f t="shared" ref="F1485:J1485" si="2768">F1483-F1484</f>
        <v>0</v>
      </c>
      <c r="G1485" s="103">
        <f t="shared" si="2768"/>
        <v>0</v>
      </c>
      <c r="H1485" s="103">
        <f t="shared" si="2768"/>
        <v>0</v>
      </c>
      <c r="I1485" s="103">
        <f t="shared" si="2768"/>
        <v>0</v>
      </c>
      <c r="J1485" s="103">
        <f t="shared" si="2768"/>
        <v>0</v>
      </c>
      <c r="K1485" s="12" t="s">
        <v>54</v>
      </c>
      <c r="L1485" s="169" t="s">
        <v>54</v>
      </c>
      <c r="M1485" s="170"/>
      <c r="N1485" s="103">
        <f t="shared" ref="N1485:R1485" si="2769">N1483-N1484</f>
        <v>0</v>
      </c>
      <c r="O1485" s="103">
        <f t="shared" si="2769"/>
        <v>0</v>
      </c>
      <c r="P1485" s="103">
        <f t="shared" si="2769"/>
        <v>0</v>
      </c>
      <c r="Q1485" s="103">
        <f t="shared" si="2769"/>
        <v>0</v>
      </c>
      <c r="R1485" s="103">
        <f t="shared" si="2769"/>
        <v>0</v>
      </c>
      <c r="S1485" s="12" t="s">
        <v>54</v>
      </c>
      <c r="T1485" s="169" t="s">
        <v>54</v>
      </c>
      <c r="U1485" s="170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 x14ac:dyDescent="0.45">
      <c r="A1486" s="25"/>
      <c r="B1486" s="175"/>
      <c r="C1486" s="178"/>
      <c r="D1486" s="175"/>
      <c r="E1486" s="100" t="s">
        <v>57</v>
      </c>
      <c r="F1486" s="104">
        <f t="shared" ref="F1486:J1486" si="2770">(F1483-F1484)*10</f>
        <v>0</v>
      </c>
      <c r="G1486" s="104">
        <f t="shared" si="2770"/>
        <v>0</v>
      </c>
      <c r="H1486" s="104">
        <f t="shared" si="2770"/>
        <v>0</v>
      </c>
      <c r="I1486" s="104">
        <f t="shared" si="2770"/>
        <v>0</v>
      </c>
      <c r="J1486" s="104">
        <f t="shared" si="2770"/>
        <v>0</v>
      </c>
      <c r="K1486" s="105">
        <f t="shared" ref="K1486" si="2771">IFERROR(AVERAGE(F1486:J1486)," ")</f>
        <v>0</v>
      </c>
      <c r="L1486" s="179" t="str">
        <f t="shared" ref="L1486" si="2772">IFERROR((1-((MAX(F1486:J1486)-MIN(F1486:J1486))/(2*AVERAGE(F1486:J1486))))*100," ")</f>
        <v xml:space="preserve"> </v>
      </c>
      <c r="M1486" s="180"/>
      <c r="N1486" s="104">
        <f t="shared" ref="N1486:R1486" si="2773">(N1483-N1484)*10</f>
        <v>0</v>
      </c>
      <c r="O1486" s="104">
        <f t="shared" si="2773"/>
        <v>0</v>
      </c>
      <c r="P1486" s="104">
        <f t="shared" si="2773"/>
        <v>0</v>
      </c>
      <c r="Q1486" s="104">
        <f t="shared" si="2773"/>
        <v>0</v>
      </c>
      <c r="R1486" s="104">
        <f t="shared" si="2773"/>
        <v>0</v>
      </c>
      <c r="S1486" s="105">
        <f t="shared" ref="S1486" si="2774">IFERROR(AVERAGE(N1486:R1486)," ")</f>
        <v>0</v>
      </c>
      <c r="T1486" s="171" t="str">
        <f t="shared" ref="T1486" si="2775">IFERROR((1-((MAX(N1486:R1486)-MIN(N1486:R1486))/(2*AVERAGE(N1486:R1486))))*100," ")</f>
        <v xml:space="preserve"> </v>
      </c>
      <c r="U1486" s="172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 x14ac:dyDescent="0.45">
      <c r="A1487" s="21"/>
      <c r="B1487" s="173"/>
      <c r="C1487" s="176"/>
      <c r="D1487" s="173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67" t="s">
        <v>54</v>
      </c>
      <c r="M1487" s="168"/>
      <c r="N1487" s="10"/>
      <c r="O1487" s="11"/>
      <c r="P1487" s="11"/>
      <c r="Q1487" s="11"/>
      <c r="R1487" s="11"/>
      <c r="S1487" s="141" t="s">
        <v>54</v>
      </c>
      <c r="T1487" s="167" t="s">
        <v>54</v>
      </c>
      <c r="U1487" s="168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 x14ac:dyDescent="0.45">
      <c r="A1488" s="54"/>
      <c r="B1488" s="174"/>
      <c r="C1488" s="177"/>
      <c r="D1488" s="174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67" t="s">
        <v>54</v>
      </c>
      <c r="M1488" s="168"/>
      <c r="N1488" s="10"/>
      <c r="O1488" s="11"/>
      <c r="P1488" s="11"/>
      <c r="Q1488" s="11"/>
      <c r="R1488" s="11"/>
      <c r="S1488" s="141" t="s">
        <v>54</v>
      </c>
      <c r="T1488" s="167" t="s">
        <v>54</v>
      </c>
      <c r="U1488" s="168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 x14ac:dyDescent="0.45">
      <c r="A1489" s="24"/>
      <c r="B1489" s="174"/>
      <c r="C1489" s="177"/>
      <c r="D1489" s="174"/>
      <c r="E1489" s="100" t="s">
        <v>56</v>
      </c>
      <c r="F1489" s="103">
        <f t="shared" ref="F1489:J1489" si="2776">F1487-F1488</f>
        <v>0</v>
      </c>
      <c r="G1489" s="103">
        <f t="shared" si="2776"/>
        <v>0</v>
      </c>
      <c r="H1489" s="103">
        <f t="shared" si="2776"/>
        <v>0</v>
      </c>
      <c r="I1489" s="103">
        <f t="shared" si="2776"/>
        <v>0</v>
      </c>
      <c r="J1489" s="103">
        <f t="shared" si="2776"/>
        <v>0</v>
      </c>
      <c r="K1489" s="12" t="s">
        <v>54</v>
      </c>
      <c r="L1489" s="169" t="s">
        <v>54</v>
      </c>
      <c r="M1489" s="170"/>
      <c r="N1489" s="103">
        <f t="shared" ref="N1489:R1489" si="2777">N1487-N1488</f>
        <v>0</v>
      </c>
      <c r="O1489" s="103">
        <f t="shared" si="2777"/>
        <v>0</v>
      </c>
      <c r="P1489" s="103">
        <f t="shared" si="2777"/>
        <v>0</v>
      </c>
      <c r="Q1489" s="103">
        <f t="shared" si="2777"/>
        <v>0</v>
      </c>
      <c r="R1489" s="103">
        <f t="shared" si="2777"/>
        <v>0</v>
      </c>
      <c r="S1489" s="12" t="s">
        <v>54</v>
      </c>
      <c r="T1489" s="169" t="s">
        <v>54</v>
      </c>
      <c r="U1489" s="170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 x14ac:dyDescent="0.45">
      <c r="A1490" s="25"/>
      <c r="B1490" s="175"/>
      <c r="C1490" s="178"/>
      <c r="D1490" s="175"/>
      <c r="E1490" s="100" t="s">
        <v>57</v>
      </c>
      <c r="F1490" s="104">
        <f t="shared" ref="F1490:J1490" si="2778">(F1487-F1488)*10</f>
        <v>0</v>
      </c>
      <c r="G1490" s="104">
        <f t="shared" si="2778"/>
        <v>0</v>
      </c>
      <c r="H1490" s="104">
        <f t="shared" si="2778"/>
        <v>0</v>
      </c>
      <c r="I1490" s="104">
        <f t="shared" si="2778"/>
        <v>0</v>
      </c>
      <c r="J1490" s="104">
        <f t="shared" si="2778"/>
        <v>0</v>
      </c>
      <c r="K1490" s="105">
        <f t="shared" ref="K1490" si="2779">IFERROR(AVERAGE(F1490:J1490)," ")</f>
        <v>0</v>
      </c>
      <c r="L1490" s="179" t="str">
        <f t="shared" ref="L1490" si="2780">IFERROR((1-((MAX(F1490:J1490)-MIN(F1490:J1490))/(2*AVERAGE(F1490:J1490))))*100," ")</f>
        <v xml:space="preserve"> </v>
      </c>
      <c r="M1490" s="180"/>
      <c r="N1490" s="104">
        <f t="shared" ref="N1490:R1490" si="2781">(N1487-N1488)*10</f>
        <v>0</v>
      </c>
      <c r="O1490" s="104">
        <f t="shared" si="2781"/>
        <v>0</v>
      </c>
      <c r="P1490" s="104">
        <f t="shared" si="2781"/>
        <v>0</v>
      </c>
      <c r="Q1490" s="104">
        <f t="shared" si="2781"/>
        <v>0</v>
      </c>
      <c r="R1490" s="104">
        <f t="shared" si="2781"/>
        <v>0</v>
      </c>
      <c r="S1490" s="105">
        <f t="shared" ref="S1490" si="2782">IFERROR(AVERAGE(N1490:R1490)," ")</f>
        <v>0</v>
      </c>
      <c r="T1490" s="171" t="str">
        <f t="shared" ref="T1490" si="2783">IFERROR((1-((MAX(N1490:R1490)-MIN(N1490:R1490))/(2*AVERAGE(N1490:R1490))))*100," ")</f>
        <v xml:space="preserve"> </v>
      </c>
      <c r="U1490" s="172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 x14ac:dyDescent="0.45">
      <c r="A1491" s="21"/>
      <c r="B1491" s="173"/>
      <c r="C1491" s="176"/>
      <c r="D1491" s="173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67" t="s">
        <v>54</v>
      </c>
      <c r="M1491" s="168"/>
      <c r="N1491" s="10"/>
      <c r="O1491" s="11"/>
      <c r="P1491" s="11"/>
      <c r="Q1491" s="11"/>
      <c r="R1491" s="11"/>
      <c r="S1491" s="141" t="s">
        <v>54</v>
      </c>
      <c r="T1491" s="167" t="s">
        <v>54</v>
      </c>
      <c r="U1491" s="168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 x14ac:dyDescent="0.45">
      <c r="A1492" s="54"/>
      <c r="B1492" s="174"/>
      <c r="C1492" s="177"/>
      <c r="D1492" s="174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67" t="s">
        <v>54</v>
      </c>
      <c r="M1492" s="168"/>
      <c r="N1492" s="10"/>
      <c r="O1492" s="11"/>
      <c r="P1492" s="11"/>
      <c r="Q1492" s="11"/>
      <c r="R1492" s="11"/>
      <c r="S1492" s="141" t="s">
        <v>54</v>
      </c>
      <c r="T1492" s="167" t="s">
        <v>54</v>
      </c>
      <c r="U1492" s="168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 x14ac:dyDescent="0.45">
      <c r="A1493" s="24"/>
      <c r="B1493" s="174"/>
      <c r="C1493" s="177"/>
      <c r="D1493" s="174"/>
      <c r="E1493" s="100" t="s">
        <v>56</v>
      </c>
      <c r="F1493" s="103">
        <f t="shared" ref="F1493:J1493" si="2784">F1491-F1492</f>
        <v>0</v>
      </c>
      <c r="G1493" s="103">
        <f t="shared" si="2784"/>
        <v>0</v>
      </c>
      <c r="H1493" s="103">
        <f t="shared" si="2784"/>
        <v>0</v>
      </c>
      <c r="I1493" s="103">
        <f t="shared" si="2784"/>
        <v>0</v>
      </c>
      <c r="J1493" s="103">
        <f t="shared" si="2784"/>
        <v>0</v>
      </c>
      <c r="K1493" s="12" t="s">
        <v>54</v>
      </c>
      <c r="L1493" s="169" t="s">
        <v>54</v>
      </c>
      <c r="M1493" s="170"/>
      <c r="N1493" s="103">
        <f t="shared" ref="N1493:R1493" si="2785">N1491-N1492</f>
        <v>0</v>
      </c>
      <c r="O1493" s="103">
        <f t="shared" si="2785"/>
        <v>0</v>
      </c>
      <c r="P1493" s="103">
        <f t="shared" si="2785"/>
        <v>0</v>
      </c>
      <c r="Q1493" s="103">
        <f t="shared" si="2785"/>
        <v>0</v>
      </c>
      <c r="R1493" s="103">
        <f t="shared" si="2785"/>
        <v>0</v>
      </c>
      <c r="S1493" s="12" t="s">
        <v>54</v>
      </c>
      <c r="T1493" s="169" t="s">
        <v>54</v>
      </c>
      <c r="U1493" s="170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 x14ac:dyDescent="0.45">
      <c r="A1494" s="25"/>
      <c r="B1494" s="175"/>
      <c r="C1494" s="178"/>
      <c r="D1494" s="175"/>
      <c r="E1494" s="100" t="s">
        <v>57</v>
      </c>
      <c r="F1494" s="104">
        <f t="shared" ref="F1494:J1494" si="2786">(F1491-F1492)*10</f>
        <v>0</v>
      </c>
      <c r="G1494" s="104">
        <f t="shared" si="2786"/>
        <v>0</v>
      </c>
      <c r="H1494" s="104">
        <f t="shared" si="2786"/>
        <v>0</v>
      </c>
      <c r="I1494" s="104">
        <f t="shared" si="2786"/>
        <v>0</v>
      </c>
      <c r="J1494" s="104">
        <f t="shared" si="2786"/>
        <v>0</v>
      </c>
      <c r="K1494" s="105">
        <f t="shared" ref="K1494" si="2787">IFERROR(AVERAGE(F1494:J1494)," ")</f>
        <v>0</v>
      </c>
      <c r="L1494" s="179" t="str">
        <f t="shared" ref="L1494" si="2788">IFERROR((1-((MAX(F1494:J1494)-MIN(F1494:J1494))/(2*AVERAGE(F1494:J1494))))*100," ")</f>
        <v xml:space="preserve"> </v>
      </c>
      <c r="M1494" s="180"/>
      <c r="N1494" s="104">
        <f t="shared" ref="N1494:R1494" si="2789">(N1491-N1492)*10</f>
        <v>0</v>
      </c>
      <c r="O1494" s="104">
        <f t="shared" si="2789"/>
        <v>0</v>
      </c>
      <c r="P1494" s="104">
        <f t="shared" si="2789"/>
        <v>0</v>
      </c>
      <c r="Q1494" s="104">
        <f t="shared" si="2789"/>
        <v>0</v>
      </c>
      <c r="R1494" s="104">
        <f t="shared" si="2789"/>
        <v>0</v>
      </c>
      <c r="S1494" s="105">
        <f t="shared" ref="S1494" si="2790">IFERROR(AVERAGE(N1494:R1494)," ")</f>
        <v>0</v>
      </c>
      <c r="T1494" s="171" t="str">
        <f t="shared" ref="T1494" si="2791">IFERROR((1-((MAX(N1494:R1494)-MIN(N1494:R1494))/(2*AVERAGE(N1494:R1494))))*100," ")</f>
        <v xml:space="preserve"> </v>
      </c>
      <c r="U1494" s="172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 x14ac:dyDescent="0.45">
      <c r="A1495" s="21"/>
      <c r="B1495" s="173"/>
      <c r="C1495" s="176"/>
      <c r="D1495" s="173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67" t="s">
        <v>54</v>
      </c>
      <c r="M1495" s="168"/>
      <c r="N1495" s="10"/>
      <c r="O1495" s="11"/>
      <c r="P1495" s="11"/>
      <c r="Q1495" s="11"/>
      <c r="R1495" s="11"/>
      <c r="S1495" s="141" t="s">
        <v>54</v>
      </c>
      <c r="T1495" s="167" t="s">
        <v>54</v>
      </c>
      <c r="U1495" s="168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 x14ac:dyDescent="0.45">
      <c r="A1496" s="54"/>
      <c r="B1496" s="174"/>
      <c r="C1496" s="177"/>
      <c r="D1496" s="174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67" t="s">
        <v>54</v>
      </c>
      <c r="M1496" s="168"/>
      <c r="N1496" s="10"/>
      <c r="O1496" s="11"/>
      <c r="P1496" s="11"/>
      <c r="Q1496" s="11"/>
      <c r="R1496" s="11"/>
      <c r="S1496" s="141" t="s">
        <v>54</v>
      </c>
      <c r="T1496" s="167" t="s">
        <v>54</v>
      </c>
      <c r="U1496" s="168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 x14ac:dyDescent="0.45">
      <c r="A1497" s="24"/>
      <c r="B1497" s="174"/>
      <c r="C1497" s="177"/>
      <c r="D1497" s="174"/>
      <c r="E1497" s="100" t="s">
        <v>56</v>
      </c>
      <c r="F1497" s="103">
        <f t="shared" ref="F1497:J1497" si="2792">F1495-F1496</f>
        <v>0</v>
      </c>
      <c r="G1497" s="103">
        <f t="shared" si="2792"/>
        <v>0</v>
      </c>
      <c r="H1497" s="103">
        <f t="shared" si="2792"/>
        <v>0</v>
      </c>
      <c r="I1497" s="103">
        <f t="shared" si="2792"/>
        <v>0</v>
      </c>
      <c r="J1497" s="103">
        <f t="shared" si="2792"/>
        <v>0</v>
      </c>
      <c r="K1497" s="12" t="s">
        <v>54</v>
      </c>
      <c r="L1497" s="169" t="s">
        <v>54</v>
      </c>
      <c r="M1497" s="170"/>
      <c r="N1497" s="103">
        <f t="shared" ref="N1497:R1497" si="2793">N1495-N1496</f>
        <v>0</v>
      </c>
      <c r="O1497" s="103">
        <f t="shared" si="2793"/>
        <v>0</v>
      </c>
      <c r="P1497" s="103">
        <f t="shared" si="2793"/>
        <v>0</v>
      </c>
      <c r="Q1497" s="103">
        <f t="shared" si="2793"/>
        <v>0</v>
      </c>
      <c r="R1497" s="103">
        <f t="shared" si="2793"/>
        <v>0</v>
      </c>
      <c r="S1497" s="12" t="s">
        <v>54</v>
      </c>
      <c r="T1497" s="169" t="s">
        <v>54</v>
      </c>
      <c r="U1497" s="170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 x14ac:dyDescent="0.45">
      <c r="A1498" s="25"/>
      <c r="B1498" s="175"/>
      <c r="C1498" s="178"/>
      <c r="D1498" s="175"/>
      <c r="E1498" s="100" t="s">
        <v>57</v>
      </c>
      <c r="F1498" s="104">
        <f t="shared" ref="F1498:J1498" si="2794">(F1495-F1496)*10</f>
        <v>0</v>
      </c>
      <c r="G1498" s="104">
        <f t="shared" si="2794"/>
        <v>0</v>
      </c>
      <c r="H1498" s="104">
        <f t="shared" si="2794"/>
        <v>0</v>
      </c>
      <c r="I1498" s="104">
        <f t="shared" si="2794"/>
        <v>0</v>
      </c>
      <c r="J1498" s="104">
        <f t="shared" si="2794"/>
        <v>0</v>
      </c>
      <c r="K1498" s="105">
        <f t="shared" ref="K1498" si="2795">IFERROR(AVERAGE(F1498:J1498)," ")</f>
        <v>0</v>
      </c>
      <c r="L1498" s="179" t="str">
        <f t="shared" ref="L1498" si="2796">IFERROR((1-((MAX(F1498:J1498)-MIN(F1498:J1498))/(2*AVERAGE(F1498:J1498))))*100," ")</f>
        <v xml:space="preserve"> </v>
      </c>
      <c r="M1498" s="180"/>
      <c r="N1498" s="104">
        <f t="shared" ref="N1498:R1498" si="2797">(N1495-N1496)*10</f>
        <v>0</v>
      </c>
      <c r="O1498" s="104">
        <f t="shared" si="2797"/>
        <v>0</v>
      </c>
      <c r="P1498" s="104">
        <f t="shared" si="2797"/>
        <v>0</v>
      </c>
      <c r="Q1498" s="104">
        <f t="shared" si="2797"/>
        <v>0</v>
      </c>
      <c r="R1498" s="104">
        <f t="shared" si="2797"/>
        <v>0</v>
      </c>
      <c r="S1498" s="105">
        <f t="shared" ref="S1498" si="2798">IFERROR(AVERAGE(N1498:R1498)," ")</f>
        <v>0</v>
      </c>
      <c r="T1498" s="171" t="str">
        <f t="shared" ref="T1498" si="2799">IFERROR((1-((MAX(N1498:R1498)-MIN(N1498:R1498))/(2*AVERAGE(N1498:R1498))))*100," ")</f>
        <v xml:space="preserve"> </v>
      </c>
      <c r="U1498" s="172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 x14ac:dyDescent="0.45">
      <c r="A1499" s="21"/>
      <c r="B1499" s="173"/>
      <c r="C1499" s="176"/>
      <c r="D1499" s="173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67" t="s">
        <v>54</v>
      </c>
      <c r="M1499" s="168"/>
      <c r="N1499" s="10"/>
      <c r="O1499" s="11"/>
      <c r="P1499" s="11"/>
      <c r="Q1499" s="11"/>
      <c r="R1499" s="11"/>
      <c r="S1499" s="141" t="s">
        <v>54</v>
      </c>
      <c r="T1499" s="167" t="s">
        <v>54</v>
      </c>
      <c r="U1499" s="168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 x14ac:dyDescent="0.45">
      <c r="A1500" s="54"/>
      <c r="B1500" s="174"/>
      <c r="C1500" s="177"/>
      <c r="D1500" s="174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67" t="s">
        <v>54</v>
      </c>
      <c r="M1500" s="168"/>
      <c r="N1500" s="10"/>
      <c r="O1500" s="11"/>
      <c r="P1500" s="11"/>
      <c r="Q1500" s="11"/>
      <c r="R1500" s="11"/>
      <c r="S1500" s="141" t="s">
        <v>54</v>
      </c>
      <c r="T1500" s="167" t="s">
        <v>54</v>
      </c>
      <c r="U1500" s="168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 x14ac:dyDescent="0.45">
      <c r="A1501" s="24"/>
      <c r="B1501" s="174"/>
      <c r="C1501" s="177"/>
      <c r="D1501" s="174"/>
      <c r="E1501" s="100" t="s">
        <v>56</v>
      </c>
      <c r="F1501" s="103">
        <f t="shared" ref="F1501:J1501" si="2800">F1499-F1500</f>
        <v>0</v>
      </c>
      <c r="G1501" s="103">
        <f t="shared" si="2800"/>
        <v>0</v>
      </c>
      <c r="H1501" s="103">
        <f t="shared" si="2800"/>
        <v>0</v>
      </c>
      <c r="I1501" s="103">
        <f t="shared" si="2800"/>
        <v>0</v>
      </c>
      <c r="J1501" s="103">
        <f t="shared" si="2800"/>
        <v>0</v>
      </c>
      <c r="K1501" s="12" t="s">
        <v>54</v>
      </c>
      <c r="L1501" s="169" t="s">
        <v>54</v>
      </c>
      <c r="M1501" s="170"/>
      <c r="N1501" s="103">
        <f t="shared" ref="N1501:R1501" si="2801">N1499-N1500</f>
        <v>0</v>
      </c>
      <c r="O1501" s="103">
        <f t="shared" si="2801"/>
        <v>0</v>
      </c>
      <c r="P1501" s="103">
        <f t="shared" si="2801"/>
        <v>0</v>
      </c>
      <c r="Q1501" s="103">
        <f t="shared" si="2801"/>
        <v>0</v>
      </c>
      <c r="R1501" s="103">
        <f t="shared" si="2801"/>
        <v>0</v>
      </c>
      <c r="S1501" s="12" t="s">
        <v>54</v>
      </c>
      <c r="T1501" s="169" t="s">
        <v>54</v>
      </c>
      <c r="U1501" s="170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 x14ac:dyDescent="0.45">
      <c r="A1502" s="25"/>
      <c r="B1502" s="175"/>
      <c r="C1502" s="178"/>
      <c r="D1502" s="175"/>
      <c r="E1502" s="100" t="s">
        <v>57</v>
      </c>
      <c r="F1502" s="104">
        <f t="shared" ref="F1502:J1502" si="2802">(F1499-F1500)*10</f>
        <v>0</v>
      </c>
      <c r="G1502" s="104">
        <f t="shared" si="2802"/>
        <v>0</v>
      </c>
      <c r="H1502" s="104">
        <f t="shared" si="2802"/>
        <v>0</v>
      </c>
      <c r="I1502" s="104">
        <f t="shared" si="2802"/>
        <v>0</v>
      </c>
      <c r="J1502" s="104">
        <f t="shared" si="2802"/>
        <v>0</v>
      </c>
      <c r="K1502" s="105">
        <f t="shared" ref="K1502" si="2803">IFERROR(AVERAGE(F1502:J1502)," ")</f>
        <v>0</v>
      </c>
      <c r="L1502" s="179" t="str">
        <f t="shared" ref="L1502" si="2804">IFERROR((1-((MAX(F1502:J1502)-MIN(F1502:J1502))/(2*AVERAGE(F1502:J1502))))*100," ")</f>
        <v xml:space="preserve"> </v>
      </c>
      <c r="M1502" s="180"/>
      <c r="N1502" s="104">
        <f t="shared" ref="N1502:R1502" si="2805">(N1499-N1500)*10</f>
        <v>0</v>
      </c>
      <c r="O1502" s="104">
        <f t="shared" si="2805"/>
        <v>0</v>
      </c>
      <c r="P1502" s="104">
        <f t="shared" si="2805"/>
        <v>0</v>
      </c>
      <c r="Q1502" s="104">
        <f t="shared" si="2805"/>
        <v>0</v>
      </c>
      <c r="R1502" s="104">
        <f t="shared" si="2805"/>
        <v>0</v>
      </c>
      <c r="S1502" s="105">
        <f t="shared" ref="S1502" si="2806">IFERROR(AVERAGE(N1502:R1502)," ")</f>
        <v>0</v>
      </c>
      <c r="T1502" s="171" t="str">
        <f t="shared" ref="T1502" si="2807">IFERROR((1-((MAX(N1502:R1502)-MIN(N1502:R1502))/(2*AVERAGE(N1502:R1502))))*100," ")</f>
        <v xml:space="preserve"> </v>
      </c>
      <c r="U1502" s="172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 x14ac:dyDescent="0.45">
      <c r="A1503" s="21"/>
      <c r="B1503" s="173"/>
      <c r="C1503" s="176"/>
      <c r="D1503" s="173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67" t="s">
        <v>54</v>
      </c>
      <c r="M1503" s="168"/>
      <c r="N1503" s="10"/>
      <c r="O1503" s="11"/>
      <c r="P1503" s="11"/>
      <c r="Q1503" s="11"/>
      <c r="R1503" s="11"/>
      <c r="S1503" s="141" t="s">
        <v>54</v>
      </c>
      <c r="T1503" s="167" t="s">
        <v>54</v>
      </c>
      <c r="U1503" s="168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 x14ac:dyDescent="0.45">
      <c r="A1504" s="54"/>
      <c r="B1504" s="174"/>
      <c r="C1504" s="177"/>
      <c r="D1504" s="174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67" t="s">
        <v>54</v>
      </c>
      <c r="M1504" s="168"/>
      <c r="N1504" s="10"/>
      <c r="O1504" s="11"/>
      <c r="P1504" s="11"/>
      <c r="Q1504" s="11"/>
      <c r="R1504" s="11"/>
      <c r="S1504" s="141" t="s">
        <v>54</v>
      </c>
      <c r="T1504" s="167" t="s">
        <v>54</v>
      </c>
      <c r="U1504" s="168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 x14ac:dyDescent="0.45">
      <c r="A1505" s="24"/>
      <c r="B1505" s="174"/>
      <c r="C1505" s="177"/>
      <c r="D1505" s="174"/>
      <c r="E1505" s="100" t="s">
        <v>56</v>
      </c>
      <c r="F1505" s="103">
        <f t="shared" ref="F1505:J1505" si="2808">F1503-F1504</f>
        <v>0</v>
      </c>
      <c r="G1505" s="103">
        <f t="shared" si="2808"/>
        <v>0</v>
      </c>
      <c r="H1505" s="103">
        <f t="shared" si="2808"/>
        <v>0</v>
      </c>
      <c r="I1505" s="103">
        <f t="shared" si="2808"/>
        <v>0</v>
      </c>
      <c r="J1505" s="103">
        <f t="shared" si="2808"/>
        <v>0</v>
      </c>
      <c r="K1505" s="12" t="s">
        <v>54</v>
      </c>
      <c r="L1505" s="169" t="s">
        <v>54</v>
      </c>
      <c r="M1505" s="170"/>
      <c r="N1505" s="103">
        <f t="shared" ref="N1505:R1505" si="2809">N1503-N1504</f>
        <v>0</v>
      </c>
      <c r="O1505" s="103">
        <f t="shared" si="2809"/>
        <v>0</v>
      </c>
      <c r="P1505" s="103">
        <f t="shared" si="2809"/>
        <v>0</v>
      </c>
      <c r="Q1505" s="103">
        <f t="shared" si="2809"/>
        <v>0</v>
      </c>
      <c r="R1505" s="103">
        <f t="shared" si="2809"/>
        <v>0</v>
      </c>
      <c r="S1505" s="12" t="s">
        <v>54</v>
      </c>
      <c r="T1505" s="169" t="s">
        <v>54</v>
      </c>
      <c r="U1505" s="170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 x14ac:dyDescent="0.45">
      <c r="A1506" s="25"/>
      <c r="B1506" s="175"/>
      <c r="C1506" s="178"/>
      <c r="D1506" s="175"/>
      <c r="E1506" s="100" t="s">
        <v>57</v>
      </c>
      <c r="F1506" s="104">
        <f t="shared" ref="F1506:J1506" si="2810">(F1503-F1504)*10</f>
        <v>0</v>
      </c>
      <c r="G1506" s="104">
        <f t="shared" si="2810"/>
        <v>0</v>
      </c>
      <c r="H1506" s="104">
        <f t="shared" si="2810"/>
        <v>0</v>
      </c>
      <c r="I1506" s="104">
        <f t="shared" si="2810"/>
        <v>0</v>
      </c>
      <c r="J1506" s="104">
        <f t="shared" si="2810"/>
        <v>0</v>
      </c>
      <c r="K1506" s="105">
        <f t="shared" ref="K1506" si="2811">IFERROR(AVERAGE(F1506:J1506)," ")</f>
        <v>0</v>
      </c>
      <c r="L1506" s="179" t="str">
        <f t="shared" ref="L1506" si="2812">IFERROR((1-((MAX(F1506:J1506)-MIN(F1506:J1506))/(2*AVERAGE(F1506:J1506))))*100," ")</f>
        <v xml:space="preserve"> </v>
      </c>
      <c r="M1506" s="180"/>
      <c r="N1506" s="104">
        <f t="shared" ref="N1506:R1506" si="2813">(N1503-N1504)*10</f>
        <v>0</v>
      </c>
      <c r="O1506" s="104">
        <f t="shared" si="2813"/>
        <v>0</v>
      </c>
      <c r="P1506" s="104">
        <f t="shared" si="2813"/>
        <v>0</v>
      </c>
      <c r="Q1506" s="104">
        <f t="shared" si="2813"/>
        <v>0</v>
      </c>
      <c r="R1506" s="104">
        <f t="shared" si="2813"/>
        <v>0</v>
      </c>
      <c r="S1506" s="105">
        <f t="shared" ref="S1506" si="2814">IFERROR(AVERAGE(N1506:R1506)," ")</f>
        <v>0</v>
      </c>
      <c r="T1506" s="171" t="str">
        <f t="shared" ref="T1506" si="2815">IFERROR((1-((MAX(N1506:R1506)-MIN(N1506:R1506))/(2*AVERAGE(N1506:R1506))))*100," ")</f>
        <v xml:space="preserve"> </v>
      </c>
      <c r="U1506" s="172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 x14ac:dyDescent="0.45">
      <c r="A1507" s="21"/>
      <c r="B1507" s="173"/>
      <c r="C1507" s="176"/>
      <c r="D1507" s="173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67" t="s">
        <v>54</v>
      </c>
      <c r="M1507" s="168"/>
      <c r="N1507" s="10"/>
      <c r="O1507" s="11"/>
      <c r="P1507" s="11"/>
      <c r="Q1507" s="11"/>
      <c r="R1507" s="11"/>
      <c r="S1507" s="141" t="s">
        <v>54</v>
      </c>
      <c r="T1507" s="167" t="s">
        <v>54</v>
      </c>
      <c r="U1507" s="168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 x14ac:dyDescent="0.45">
      <c r="A1508" s="54"/>
      <c r="B1508" s="174"/>
      <c r="C1508" s="177"/>
      <c r="D1508" s="174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67" t="s">
        <v>54</v>
      </c>
      <c r="M1508" s="168"/>
      <c r="N1508" s="10"/>
      <c r="O1508" s="11"/>
      <c r="P1508" s="11"/>
      <c r="Q1508" s="11"/>
      <c r="R1508" s="11"/>
      <c r="S1508" s="141" t="s">
        <v>54</v>
      </c>
      <c r="T1508" s="167" t="s">
        <v>54</v>
      </c>
      <c r="U1508" s="168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 x14ac:dyDescent="0.45">
      <c r="A1509" s="24"/>
      <c r="B1509" s="174"/>
      <c r="C1509" s="177"/>
      <c r="D1509" s="174"/>
      <c r="E1509" s="100" t="s">
        <v>56</v>
      </c>
      <c r="F1509" s="103">
        <f t="shared" ref="F1509:J1509" si="2816">F1507-F1508</f>
        <v>0</v>
      </c>
      <c r="G1509" s="103">
        <f t="shared" si="2816"/>
        <v>0</v>
      </c>
      <c r="H1509" s="103">
        <f t="shared" si="2816"/>
        <v>0</v>
      </c>
      <c r="I1509" s="103">
        <f t="shared" si="2816"/>
        <v>0</v>
      </c>
      <c r="J1509" s="103">
        <f t="shared" si="2816"/>
        <v>0</v>
      </c>
      <c r="K1509" s="12" t="s">
        <v>54</v>
      </c>
      <c r="L1509" s="169" t="s">
        <v>54</v>
      </c>
      <c r="M1509" s="170"/>
      <c r="N1509" s="103">
        <f t="shared" ref="N1509:R1509" si="2817">N1507-N1508</f>
        <v>0</v>
      </c>
      <c r="O1509" s="103">
        <f t="shared" si="2817"/>
        <v>0</v>
      </c>
      <c r="P1509" s="103">
        <f t="shared" si="2817"/>
        <v>0</v>
      </c>
      <c r="Q1509" s="103">
        <f t="shared" si="2817"/>
        <v>0</v>
      </c>
      <c r="R1509" s="103">
        <f t="shared" si="2817"/>
        <v>0</v>
      </c>
      <c r="S1509" s="12" t="s">
        <v>54</v>
      </c>
      <c r="T1509" s="169" t="s">
        <v>54</v>
      </c>
      <c r="U1509" s="170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 x14ac:dyDescent="0.45">
      <c r="A1510" s="25"/>
      <c r="B1510" s="175"/>
      <c r="C1510" s="178"/>
      <c r="D1510" s="175"/>
      <c r="E1510" s="100" t="s">
        <v>57</v>
      </c>
      <c r="F1510" s="104">
        <f t="shared" ref="F1510:J1510" si="2818">(F1507-F1508)*10</f>
        <v>0</v>
      </c>
      <c r="G1510" s="104">
        <f t="shared" si="2818"/>
        <v>0</v>
      </c>
      <c r="H1510" s="104">
        <f t="shared" si="2818"/>
        <v>0</v>
      </c>
      <c r="I1510" s="104">
        <f t="shared" si="2818"/>
        <v>0</v>
      </c>
      <c r="J1510" s="104">
        <f t="shared" si="2818"/>
        <v>0</v>
      </c>
      <c r="K1510" s="105">
        <f t="shared" ref="K1510" si="2819">IFERROR(AVERAGE(F1510:J1510)," ")</f>
        <v>0</v>
      </c>
      <c r="L1510" s="179" t="str">
        <f t="shared" ref="L1510" si="2820">IFERROR((1-((MAX(F1510:J1510)-MIN(F1510:J1510))/(2*AVERAGE(F1510:J1510))))*100," ")</f>
        <v xml:space="preserve"> </v>
      </c>
      <c r="M1510" s="180"/>
      <c r="N1510" s="104">
        <f t="shared" ref="N1510:R1510" si="2821">(N1507-N1508)*10</f>
        <v>0</v>
      </c>
      <c r="O1510" s="104">
        <f t="shared" si="2821"/>
        <v>0</v>
      </c>
      <c r="P1510" s="104">
        <f t="shared" si="2821"/>
        <v>0</v>
      </c>
      <c r="Q1510" s="104">
        <f t="shared" si="2821"/>
        <v>0</v>
      </c>
      <c r="R1510" s="104">
        <f t="shared" si="2821"/>
        <v>0</v>
      </c>
      <c r="S1510" s="105">
        <f t="shared" ref="S1510" si="2822">IFERROR(AVERAGE(N1510:R1510)," ")</f>
        <v>0</v>
      </c>
      <c r="T1510" s="171" t="str">
        <f t="shared" ref="T1510" si="2823">IFERROR((1-((MAX(N1510:R1510)-MIN(N1510:R1510))/(2*AVERAGE(N1510:R1510))))*100," ")</f>
        <v xml:space="preserve"> </v>
      </c>
      <c r="U1510" s="172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 x14ac:dyDescent="0.45">
      <c r="A1511" s="21"/>
      <c r="B1511" s="173"/>
      <c r="C1511" s="176"/>
      <c r="D1511" s="173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67" t="s">
        <v>54</v>
      </c>
      <c r="M1511" s="168"/>
      <c r="N1511" s="10"/>
      <c r="O1511" s="11"/>
      <c r="P1511" s="11"/>
      <c r="Q1511" s="11"/>
      <c r="R1511" s="11"/>
      <c r="S1511" s="141" t="s">
        <v>54</v>
      </c>
      <c r="T1511" s="167" t="s">
        <v>54</v>
      </c>
      <c r="U1511" s="168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 x14ac:dyDescent="0.45">
      <c r="A1512" s="54"/>
      <c r="B1512" s="174"/>
      <c r="C1512" s="177"/>
      <c r="D1512" s="174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67" t="s">
        <v>54</v>
      </c>
      <c r="M1512" s="168"/>
      <c r="N1512" s="10"/>
      <c r="O1512" s="11"/>
      <c r="P1512" s="11"/>
      <c r="Q1512" s="11"/>
      <c r="R1512" s="11"/>
      <c r="S1512" s="141" t="s">
        <v>54</v>
      </c>
      <c r="T1512" s="167" t="s">
        <v>54</v>
      </c>
      <c r="U1512" s="168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 x14ac:dyDescent="0.45">
      <c r="A1513" s="24"/>
      <c r="B1513" s="174"/>
      <c r="C1513" s="177"/>
      <c r="D1513" s="174"/>
      <c r="E1513" s="100" t="s">
        <v>56</v>
      </c>
      <c r="F1513" s="103">
        <f t="shared" ref="F1513:J1513" si="2824">F1511-F1512</f>
        <v>0</v>
      </c>
      <c r="G1513" s="103">
        <f t="shared" si="2824"/>
        <v>0</v>
      </c>
      <c r="H1513" s="103">
        <f t="shared" si="2824"/>
        <v>0</v>
      </c>
      <c r="I1513" s="103">
        <f t="shared" si="2824"/>
        <v>0</v>
      </c>
      <c r="J1513" s="103">
        <f t="shared" si="2824"/>
        <v>0</v>
      </c>
      <c r="K1513" s="12" t="s">
        <v>54</v>
      </c>
      <c r="L1513" s="169" t="s">
        <v>54</v>
      </c>
      <c r="M1513" s="170"/>
      <c r="N1513" s="103">
        <f t="shared" ref="N1513:R1513" si="2825">N1511-N1512</f>
        <v>0</v>
      </c>
      <c r="O1513" s="103">
        <f t="shared" si="2825"/>
        <v>0</v>
      </c>
      <c r="P1513" s="103">
        <f t="shared" si="2825"/>
        <v>0</v>
      </c>
      <c r="Q1513" s="103">
        <f t="shared" si="2825"/>
        <v>0</v>
      </c>
      <c r="R1513" s="103">
        <f t="shared" si="2825"/>
        <v>0</v>
      </c>
      <c r="S1513" s="12" t="s">
        <v>54</v>
      </c>
      <c r="T1513" s="169" t="s">
        <v>54</v>
      </c>
      <c r="U1513" s="170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 x14ac:dyDescent="0.45">
      <c r="A1514" s="25"/>
      <c r="B1514" s="175"/>
      <c r="C1514" s="178"/>
      <c r="D1514" s="175"/>
      <c r="E1514" s="100" t="s">
        <v>57</v>
      </c>
      <c r="F1514" s="104">
        <f t="shared" ref="F1514:J1514" si="2826">(F1511-F1512)*10</f>
        <v>0</v>
      </c>
      <c r="G1514" s="104">
        <f t="shared" si="2826"/>
        <v>0</v>
      </c>
      <c r="H1514" s="104">
        <f t="shared" si="2826"/>
        <v>0</v>
      </c>
      <c r="I1514" s="104">
        <f t="shared" si="2826"/>
        <v>0</v>
      </c>
      <c r="J1514" s="104">
        <f t="shared" si="2826"/>
        <v>0</v>
      </c>
      <c r="K1514" s="105">
        <f t="shared" ref="K1514" si="2827">IFERROR(AVERAGE(F1514:J1514)," ")</f>
        <v>0</v>
      </c>
      <c r="L1514" s="179" t="str">
        <f t="shared" ref="L1514" si="2828">IFERROR((1-((MAX(F1514:J1514)-MIN(F1514:J1514))/(2*AVERAGE(F1514:J1514))))*100," ")</f>
        <v xml:space="preserve"> </v>
      </c>
      <c r="M1514" s="180"/>
      <c r="N1514" s="104">
        <f t="shared" ref="N1514:R1514" si="2829">(N1511-N1512)*10</f>
        <v>0</v>
      </c>
      <c r="O1514" s="104">
        <f t="shared" si="2829"/>
        <v>0</v>
      </c>
      <c r="P1514" s="104">
        <f t="shared" si="2829"/>
        <v>0</v>
      </c>
      <c r="Q1514" s="104">
        <f t="shared" si="2829"/>
        <v>0</v>
      </c>
      <c r="R1514" s="104">
        <f t="shared" si="2829"/>
        <v>0</v>
      </c>
      <c r="S1514" s="105">
        <f t="shared" ref="S1514" si="2830">IFERROR(AVERAGE(N1514:R1514)," ")</f>
        <v>0</v>
      </c>
      <c r="T1514" s="171" t="str">
        <f t="shared" ref="T1514" si="2831">IFERROR((1-((MAX(N1514:R1514)-MIN(N1514:R1514))/(2*AVERAGE(N1514:R1514))))*100," ")</f>
        <v xml:space="preserve"> </v>
      </c>
      <c r="U1514" s="172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 x14ac:dyDescent="0.45">
      <c r="A1515" s="21"/>
      <c r="B1515" s="173"/>
      <c r="C1515" s="176"/>
      <c r="D1515" s="173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67" t="s">
        <v>54</v>
      </c>
      <c r="M1515" s="168"/>
      <c r="N1515" s="10"/>
      <c r="O1515" s="11"/>
      <c r="P1515" s="11"/>
      <c r="Q1515" s="11"/>
      <c r="R1515" s="11"/>
      <c r="S1515" s="141" t="s">
        <v>54</v>
      </c>
      <c r="T1515" s="167" t="s">
        <v>54</v>
      </c>
      <c r="U1515" s="168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 x14ac:dyDescent="0.45">
      <c r="A1516" s="54"/>
      <c r="B1516" s="174"/>
      <c r="C1516" s="177"/>
      <c r="D1516" s="174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67" t="s">
        <v>54</v>
      </c>
      <c r="M1516" s="168"/>
      <c r="N1516" s="10"/>
      <c r="O1516" s="11"/>
      <c r="P1516" s="11"/>
      <c r="Q1516" s="11"/>
      <c r="R1516" s="11"/>
      <c r="S1516" s="141" t="s">
        <v>54</v>
      </c>
      <c r="T1516" s="167" t="s">
        <v>54</v>
      </c>
      <c r="U1516" s="168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 x14ac:dyDescent="0.45">
      <c r="A1517" s="24"/>
      <c r="B1517" s="174"/>
      <c r="C1517" s="177"/>
      <c r="D1517" s="174"/>
      <c r="E1517" s="100" t="s">
        <v>56</v>
      </c>
      <c r="F1517" s="103">
        <f t="shared" ref="F1517:J1517" si="2832">F1515-F1516</f>
        <v>0</v>
      </c>
      <c r="G1517" s="103">
        <f t="shared" si="2832"/>
        <v>0</v>
      </c>
      <c r="H1517" s="103">
        <f t="shared" si="2832"/>
        <v>0</v>
      </c>
      <c r="I1517" s="103">
        <f t="shared" si="2832"/>
        <v>0</v>
      </c>
      <c r="J1517" s="103">
        <f t="shared" si="2832"/>
        <v>0</v>
      </c>
      <c r="K1517" s="12" t="s">
        <v>54</v>
      </c>
      <c r="L1517" s="169" t="s">
        <v>54</v>
      </c>
      <c r="M1517" s="170"/>
      <c r="N1517" s="103">
        <f t="shared" ref="N1517:R1517" si="2833">N1515-N1516</f>
        <v>0</v>
      </c>
      <c r="O1517" s="103">
        <f t="shared" si="2833"/>
        <v>0</v>
      </c>
      <c r="P1517" s="103">
        <f t="shared" si="2833"/>
        <v>0</v>
      </c>
      <c r="Q1517" s="103">
        <f t="shared" si="2833"/>
        <v>0</v>
      </c>
      <c r="R1517" s="103">
        <f t="shared" si="2833"/>
        <v>0</v>
      </c>
      <c r="S1517" s="12" t="s">
        <v>54</v>
      </c>
      <c r="T1517" s="169" t="s">
        <v>54</v>
      </c>
      <c r="U1517" s="170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 x14ac:dyDescent="0.45">
      <c r="A1518" s="25"/>
      <c r="B1518" s="175"/>
      <c r="C1518" s="178"/>
      <c r="D1518" s="175"/>
      <c r="E1518" s="100" t="s">
        <v>57</v>
      </c>
      <c r="F1518" s="104">
        <f t="shared" ref="F1518:J1518" si="2834">(F1515-F1516)*10</f>
        <v>0</v>
      </c>
      <c r="G1518" s="104">
        <f t="shared" si="2834"/>
        <v>0</v>
      </c>
      <c r="H1518" s="104">
        <f t="shared" si="2834"/>
        <v>0</v>
      </c>
      <c r="I1518" s="104">
        <f t="shared" si="2834"/>
        <v>0</v>
      </c>
      <c r="J1518" s="104">
        <f t="shared" si="2834"/>
        <v>0</v>
      </c>
      <c r="K1518" s="105">
        <f t="shared" ref="K1518" si="2835">IFERROR(AVERAGE(F1518:J1518)," ")</f>
        <v>0</v>
      </c>
      <c r="L1518" s="179" t="str">
        <f t="shared" ref="L1518" si="2836">IFERROR((1-((MAX(F1518:J1518)-MIN(F1518:J1518))/(2*AVERAGE(F1518:J1518))))*100," ")</f>
        <v xml:space="preserve"> </v>
      </c>
      <c r="M1518" s="180"/>
      <c r="N1518" s="104">
        <f t="shared" ref="N1518:R1518" si="2837">(N1515-N1516)*10</f>
        <v>0</v>
      </c>
      <c r="O1518" s="104">
        <f t="shared" si="2837"/>
        <v>0</v>
      </c>
      <c r="P1518" s="104">
        <f t="shared" si="2837"/>
        <v>0</v>
      </c>
      <c r="Q1518" s="104">
        <f t="shared" si="2837"/>
        <v>0</v>
      </c>
      <c r="R1518" s="104">
        <f t="shared" si="2837"/>
        <v>0</v>
      </c>
      <c r="S1518" s="105">
        <f t="shared" ref="S1518" si="2838">IFERROR(AVERAGE(N1518:R1518)," ")</f>
        <v>0</v>
      </c>
      <c r="T1518" s="171" t="str">
        <f t="shared" ref="T1518" si="2839">IFERROR((1-((MAX(N1518:R1518)-MIN(N1518:R1518))/(2*AVERAGE(N1518:R1518))))*100," ")</f>
        <v xml:space="preserve"> </v>
      </c>
      <c r="U1518" s="172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 x14ac:dyDescent="0.45">
      <c r="A1519" s="21"/>
      <c r="B1519" s="173"/>
      <c r="C1519" s="176"/>
      <c r="D1519" s="173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67" t="s">
        <v>54</v>
      </c>
      <c r="M1519" s="168"/>
      <c r="N1519" s="10"/>
      <c r="O1519" s="11"/>
      <c r="P1519" s="11"/>
      <c r="Q1519" s="11"/>
      <c r="R1519" s="11"/>
      <c r="S1519" s="141" t="s">
        <v>54</v>
      </c>
      <c r="T1519" s="167" t="s">
        <v>54</v>
      </c>
      <c r="U1519" s="168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 x14ac:dyDescent="0.45">
      <c r="A1520" s="54"/>
      <c r="B1520" s="174"/>
      <c r="C1520" s="177"/>
      <c r="D1520" s="174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67" t="s">
        <v>54</v>
      </c>
      <c r="M1520" s="168"/>
      <c r="N1520" s="10"/>
      <c r="O1520" s="11"/>
      <c r="P1520" s="11"/>
      <c r="Q1520" s="11"/>
      <c r="R1520" s="11"/>
      <c r="S1520" s="141" t="s">
        <v>54</v>
      </c>
      <c r="T1520" s="167" t="s">
        <v>54</v>
      </c>
      <c r="U1520" s="168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 x14ac:dyDescent="0.45">
      <c r="A1521" s="24"/>
      <c r="B1521" s="174"/>
      <c r="C1521" s="177"/>
      <c r="D1521" s="174"/>
      <c r="E1521" s="100" t="s">
        <v>56</v>
      </c>
      <c r="F1521" s="103">
        <f t="shared" ref="F1521:J1521" si="2840">F1519-F1520</f>
        <v>0</v>
      </c>
      <c r="G1521" s="103">
        <f t="shared" si="2840"/>
        <v>0</v>
      </c>
      <c r="H1521" s="103">
        <f t="shared" si="2840"/>
        <v>0</v>
      </c>
      <c r="I1521" s="103">
        <f t="shared" si="2840"/>
        <v>0</v>
      </c>
      <c r="J1521" s="103">
        <f t="shared" si="2840"/>
        <v>0</v>
      </c>
      <c r="K1521" s="12" t="s">
        <v>54</v>
      </c>
      <c r="L1521" s="169" t="s">
        <v>54</v>
      </c>
      <c r="M1521" s="170"/>
      <c r="N1521" s="103">
        <f t="shared" ref="N1521:R1521" si="2841">N1519-N1520</f>
        <v>0</v>
      </c>
      <c r="O1521" s="103">
        <f t="shared" si="2841"/>
        <v>0</v>
      </c>
      <c r="P1521" s="103">
        <f t="shared" si="2841"/>
        <v>0</v>
      </c>
      <c r="Q1521" s="103">
        <f t="shared" si="2841"/>
        <v>0</v>
      </c>
      <c r="R1521" s="103">
        <f t="shared" si="2841"/>
        <v>0</v>
      </c>
      <c r="S1521" s="12" t="s">
        <v>54</v>
      </c>
      <c r="T1521" s="169" t="s">
        <v>54</v>
      </c>
      <c r="U1521" s="170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 x14ac:dyDescent="0.45">
      <c r="A1522" s="25"/>
      <c r="B1522" s="175"/>
      <c r="C1522" s="178"/>
      <c r="D1522" s="175"/>
      <c r="E1522" s="100" t="s">
        <v>57</v>
      </c>
      <c r="F1522" s="104">
        <f t="shared" ref="F1522:J1522" si="2842">(F1519-F1520)*10</f>
        <v>0</v>
      </c>
      <c r="G1522" s="104">
        <f t="shared" si="2842"/>
        <v>0</v>
      </c>
      <c r="H1522" s="104">
        <f t="shared" si="2842"/>
        <v>0</v>
      </c>
      <c r="I1522" s="104">
        <f t="shared" si="2842"/>
        <v>0</v>
      </c>
      <c r="J1522" s="104">
        <f t="shared" si="2842"/>
        <v>0</v>
      </c>
      <c r="K1522" s="105">
        <f t="shared" ref="K1522" si="2843">IFERROR(AVERAGE(F1522:J1522)," ")</f>
        <v>0</v>
      </c>
      <c r="L1522" s="179" t="str">
        <f t="shared" ref="L1522" si="2844">IFERROR((1-((MAX(F1522:J1522)-MIN(F1522:J1522))/(2*AVERAGE(F1522:J1522))))*100," ")</f>
        <v xml:space="preserve"> </v>
      </c>
      <c r="M1522" s="180"/>
      <c r="N1522" s="104">
        <f t="shared" ref="N1522:R1522" si="2845">(N1519-N1520)*10</f>
        <v>0</v>
      </c>
      <c r="O1522" s="104">
        <f t="shared" si="2845"/>
        <v>0</v>
      </c>
      <c r="P1522" s="104">
        <f t="shared" si="2845"/>
        <v>0</v>
      </c>
      <c r="Q1522" s="104">
        <f t="shared" si="2845"/>
        <v>0</v>
      </c>
      <c r="R1522" s="104">
        <f t="shared" si="2845"/>
        <v>0</v>
      </c>
      <c r="S1522" s="105">
        <f t="shared" ref="S1522" si="2846">IFERROR(AVERAGE(N1522:R1522)," ")</f>
        <v>0</v>
      </c>
      <c r="T1522" s="171" t="str">
        <f t="shared" ref="T1522" si="2847">IFERROR((1-((MAX(N1522:R1522)-MIN(N1522:R1522))/(2*AVERAGE(N1522:R1522))))*100," ")</f>
        <v xml:space="preserve"> </v>
      </c>
      <c r="U1522" s="172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 x14ac:dyDescent="0.45">
      <c r="A1523" s="21"/>
      <c r="B1523" s="173"/>
      <c r="C1523" s="176"/>
      <c r="D1523" s="173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67" t="s">
        <v>54</v>
      </c>
      <c r="M1523" s="168"/>
      <c r="N1523" s="10"/>
      <c r="O1523" s="11"/>
      <c r="P1523" s="11"/>
      <c r="Q1523" s="11"/>
      <c r="R1523" s="11"/>
      <c r="S1523" s="141" t="s">
        <v>54</v>
      </c>
      <c r="T1523" s="167" t="s">
        <v>54</v>
      </c>
      <c r="U1523" s="168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 x14ac:dyDescent="0.45">
      <c r="A1524" s="54"/>
      <c r="B1524" s="174"/>
      <c r="C1524" s="177"/>
      <c r="D1524" s="174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67" t="s">
        <v>54</v>
      </c>
      <c r="M1524" s="168"/>
      <c r="N1524" s="10"/>
      <c r="O1524" s="11"/>
      <c r="P1524" s="11"/>
      <c r="Q1524" s="11"/>
      <c r="R1524" s="11"/>
      <c r="S1524" s="141" t="s">
        <v>54</v>
      </c>
      <c r="T1524" s="167" t="s">
        <v>54</v>
      </c>
      <c r="U1524" s="168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 x14ac:dyDescent="0.45">
      <c r="A1525" s="24"/>
      <c r="B1525" s="174"/>
      <c r="C1525" s="177"/>
      <c r="D1525" s="174"/>
      <c r="E1525" s="100" t="s">
        <v>56</v>
      </c>
      <c r="F1525" s="103">
        <f t="shared" ref="F1525:J1525" si="2848">F1523-F1524</f>
        <v>0</v>
      </c>
      <c r="G1525" s="103">
        <f t="shared" si="2848"/>
        <v>0</v>
      </c>
      <c r="H1525" s="103">
        <f t="shared" si="2848"/>
        <v>0</v>
      </c>
      <c r="I1525" s="103">
        <f t="shared" si="2848"/>
        <v>0</v>
      </c>
      <c r="J1525" s="103">
        <f t="shared" si="2848"/>
        <v>0</v>
      </c>
      <c r="K1525" s="12" t="s">
        <v>54</v>
      </c>
      <c r="L1525" s="169" t="s">
        <v>54</v>
      </c>
      <c r="M1525" s="170"/>
      <c r="N1525" s="103">
        <f t="shared" ref="N1525:R1525" si="2849">N1523-N1524</f>
        <v>0</v>
      </c>
      <c r="O1525" s="103">
        <f t="shared" si="2849"/>
        <v>0</v>
      </c>
      <c r="P1525" s="103">
        <f t="shared" si="2849"/>
        <v>0</v>
      </c>
      <c r="Q1525" s="103">
        <f t="shared" si="2849"/>
        <v>0</v>
      </c>
      <c r="R1525" s="103">
        <f t="shared" si="2849"/>
        <v>0</v>
      </c>
      <c r="S1525" s="12" t="s">
        <v>54</v>
      </c>
      <c r="T1525" s="169" t="s">
        <v>54</v>
      </c>
      <c r="U1525" s="170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 x14ac:dyDescent="0.45">
      <c r="A1526" s="25"/>
      <c r="B1526" s="175"/>
      <c r="C1526" s="178"/>
      <c r="D1526" s="175"/>
      <c r="E1526" s="100" t="s">
        <v>57</v>
      </c>
      <c r="F1526" s="104">
        <f t="shared" ref="F1526:J1526" si="2850">(F1523-F1524)*10</f>
        <v>0</v>
      </c>
      <c r="G1526" s="104">
        <f t="shared" si="2850"/>
        <v>0</v>
      </c>
      <c r="H1526" s="104">
        <f t="shared" si="2850"/>
        <v>0</v>
      </c>
      <c r="I1526" s="104">
        <f t="shared" si="2850"/>
        <v>0</v>
      </c>
      <c r="J1526" s="104">
        <f t="shared" si="2850"/>
        <v>0</v>
      </c>
      <c r="K1526" s="105">
        <f t="shared" ref="K1526" si="2851">IFERROR(AVERAGE(F1526:J1526)," ")</f>
        <v>0</v>
      </c>
      <c r="L1526" s="179" t="str">
        <f t="shared" ref="L1526" si="2852">IFERROR((1-((MAX(F1526:J1526)-MIN(F1526:J1526))/(2*AVERAGE(F1526:J1526))))*100," ")</f>
        <v xml:space="preserve"> </v>
      </c>
      <c r="M1526" s="180"/>
      <c r="N1526" s="104">
        <f t="shared" ref="N1526:R1526" si="2853">(N1523-N1524)*10</f>
        <v>0</v>
      </c>
      <c r="O1526" s="104">
        <f t="shared" si="2853"/>
        <v>0</v>
      </c>
      <c r="P1526" s="104">
        <f t="shared" si="2853"/>
        <v>0</v>
      </c>
      <c r="Q1526" s="104">
        <f t="shared" si="2853"/>
        <v>0</v>
      </c>
      <c r="R1526" s="104">
        <f t="shared" si="2853"/>
        <v>0</v>
      </c>
      <c r="S1526" s="105">
        <f t="shared" ref="S1526" si="2854">IFERROR(AVERAGE(N1526:R1526)," ")</f>
        <v>0</v>
      </c>
      <c r="T1526" s="171" t="str">
        <f t="shared" ref="T1526" si="2855">IFERROR((1-((MAX(N1526:R1526)-MIN(N1526:R1526))/(2*AVERAGE(N1526:R1526))))*100," ")</f>
        <v xml:space="preserve"> </v>
      </c>
      <c r="U1526" s="172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 x14ac:dyDescent="0.45">
      <c r="A1527" s="21"/>
      <c r="B1527" s="173"/>
      <c r="C1527" s="176"/>
      <c r="D1527" s="173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67" t="s">
        <v>54</v>
      </c>
      <c r="M1527" s="168"/>
      <c r="N1527" s="10"/>
      <c r="O1527" s="11"/>
      <c r="P1527" s="11"/>
      <c r="Q1527" s="11"/>
      <c r="R1527" s="11"/>
      <c r="S1527" s="141" t="s">
        <v>54</v>
      </c>
      <c r="T1527" s="167" t="s">
        <v>54</v>
      </c>
      <c r="U1527" s="168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 x14ac:dyDescent="0.45">
      <c r="A1528" s="54"/>
      <c r="B1528" s="174"/>
      <c r="C1528" s="177"/>
      <c r="D1528" s="174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67" t="s">
        <v>54</v>
      </c>
      <c r="M1528" s="168"/>
      <c r="N1528" s="10"/>
      <c r="O1528" s="11"/>
      <c r="P1528" s="11"/>
      <c r="Q1528" s="11"/>
      <c r="R1528" s="11"/>
      <c r="S1528" s="141" t="s">
        <v>54</v>
      </c>
      <c r="T1528" s="167" t="s">
        <v>54</v>
      </c>
      <c r="U1528" s="168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 x14ac:dyDescent="0.45">
      <c r="A1529" s="24"/>
      <c r="B1529" s="174"/>
      <c r="C1529" s="177"/>
      <c r="D1529" s="174"/>
      <c r="E1529" s="100" t="s">
        <v>56</v>
      </c>
      <c r="F1529" s="103">
        <f t="shared" ref="F1529:J1529" si="2856">F1527-F1528</f>
        <v>0</v>
      </c>
      <c r="G1529" s="103">
        <f t="shared" si="2856"/>
        <v>0</v>
      </c>
      <c r="H1529" s="103">
        <f t="shared" si="2856"/>
        <v>0</v>
      </c>
      <c r="I1529" s="103">
        <f t="shared" si="2856"/>
        <v>0</v>
      </c>
      <c r="J1529" s="103">
        <f t="shared" si="2856"/>
        <v>0</v>
      </c>
      <c r="K1529" s="12" t="s">
        <v>54</v>
      </c>
      <c r="L1529" s="169" t="s">
        <v>54</v>
      </c>
      <c r="M1529" s="170"/>
      <c r="N1529" s="103">
        <f t="shared" ref="N1529:R1529" si="2857">N1527-N1528</f>
        <v>0</v>
      </c>
      <c r="O1529" s="103">
        <f t="shared" si="2857"/>
        <v>0</v>
      </c>
      <c r="P1529" s="103">
        <f t="shared" si="2857"/>
        <v>0</v>
      </c>
      <c r="Q1529" s="103">
        <f t="shared" si="2857"/>
        <v>0</v>
      </c>
      <c r="R1529" s="103">
        <f t="shared" si="2857"/>
        <v>0</v>
      </c>
      <c r="S1529" s="12" t="s">
        <v>54</v>
      </c>
      <c r="T1529" s="169" t="s">
        <v>54</v>
      </c>
      <c r="U1529" s="170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 x14ac:dyDescent="0.45">
      <c r="A1530" s="25"/>
      <c r="B1530" s="175"/>
      <c r="C1530" s="178"/>
      <c r="D1530" s="175"/>
      <c r="E1530" s="100" t="s">
        <v>57</v>
      </c>
      <c r="F1530" s="104">
        <f t="shared" ref="F1530:J1530" si="2858">(F1527-F1528)*10</f>
        <v>0</v>
      </c>
      <c r="G1530" s="104">
        <f t="shared" si="2858"/>
        <v>0</v>
      </c>
      <c r="H1530" s="104">
        <f t="shared" si="2858"/>
        <v>0</v>
      </c>
      <c r="I1530" s="104">
        <f t="shared" si="2858"/>
        <v>0</v>
      </c>
      <c r="J1530" s="104">
        <f t="shared" si="2858"/>
        <v>0</v>
      </c>
      <c r="K1530" s="105">
        <f t="shared" ref="K1530" si="2859">IFERROR(AVERAGE(F1530:J1530)," ")</f>
        <v>0</v>
      </c>
      <c r="L1530" s="179" t="str">
        <f t="shared" ref="L1530" si="2860">IFERROR((1-((MAX(F1530:J1530)-MIN(F1530:J1530))/(2*AVERAGE(F1530:J1530))))*100," ")</f>
        <v xml:space="preserve"> </v>
      </c>
      <c r="M1530" s="180"/>
      <c r="N1530" s="104">
        <f t="shared" ref="N1530:R1530" si="2861">(N1527-N1528)*10</f>
        <v>0</v>
      </c>
      <c r="O1530" s="104">
        <f t="shared" si="2861"/>
        <v>0</v>
      </c>
      <c r="P1530" s="104">
        <f t="shared" si="2861"/>
        <v>0</v>
      </c>
      <c r="Q1530" s="104">
        <f t="shared" si="2861"/>
        <v>0</v>
      </c>
      <c r="R1530" s="104">
        <f t="shared" si="2861"/>
        <v>0</v>
      </c>
      <c r="S1530" s="105">
        <f t="shared" ref="S1530" si="2862">IFERROR(AVERAGE(N1530:R1530)," ")</f>
        <v>0</v>
      </c>
      <c r="T1530" s="171" t="str">
        <f t="shared" ref="T1530" si="2863">IFERROR((1-((MAX(N1530:R1530)-MIN(N1530:R1530))/(2*AVERAGE(N1530:R1530))))*100," ")</f>
        <v xml:space="preserve"> </v>
      </c>
      <c r="U1530" s="172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 x14ac:dyDescent="0.45">
      <c r="A1531" s="21"/>
      <c r="B1531" s="173"/>
      <c r="C1531" s="176"/>
      <c r="D1531" s="173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67" t="s">
        <v>54</v>
      </c>
      <c r="M1531" s="168"/>
      <c r="N1531" s="10"/>
      <c r="O1531" s="11"/>
      <c r="P1531" s="11"/>
      <c r="Q1531" s="11"/>
      <c r="R1531" s="11"/>
      <c r="S1531" s="141" t="s">
        <v>54</v>
      </c>
      <c r="T1531" s="167" t="s">
        <v>54</v>
      </c>
      <c r="U1531" s="168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 x14ac:dyDescent="0.45">
      <c r="A1532" s="54"/>
      <c r="B1532" s="174"/>
      <c r="C1532" s="177"/>
      <c r="D1532" s="174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67" t="s">
        <v>54</v>
      </c>
      <c r="M1532" s="168"/>
      <c r="N1532" s="10"/>
      <c r="O1532" s="11"/>
      <c r="P1532" s="11"/>
      <c r="Q1532" s="11"/>
      <c r="R1532" s="11"/>
      <c r="S1532" s="141" t="s">
        <v>54</v>
      </c>
      <c r="T1532" s="167" t="s">
        <v>54</v>
      </c>
      <c r="U1532" s="168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 x14ac:dyDescent="0.45">
      <c r="A1533" s="24"/>
      <c r="B1533" s="174"/>
      <c r="C1533" s="177"/>
      <c r="D1533" s="174"/>
      <c r="E1533" s="100" t="s">
        <v>56</v>
      </c>
      <c r="F1533" s="103">
        <f t="shared" ref="F1533:J1533" si="2864">F1531-F1532</f>
        <v>0</v>
      </c>
      <c r="G1533" s="103">
        <f t="shared" si="2864"/>
        <v>0</v>
      </c>
      <c r="H1533" s="103">
        <f t="shared" si="2864"/>
        <v>0</v>
      </c>
      <c r="I1533" s="103">
        <f t="shared" si="2864"/>
        <v>0</v>
      </c>
      <c r="J1533" s="103">
        <f t="shared" si="2864"/>
        <v>0</v>
      </c>
      <c r="K1533" s="12" t="s">
        <v>54</v>
      </c>
      <c r="L1533" s="169" t="s">
        <v>54</v>
      </c>
      <c r="M1533" s="170"/>
      <c r="N1533" s="103">
        <f t="shared" ref="N1533:R1533" si="2865">N1531-N1532</f>
        <v>0</v>
      </c>
      <c r="O1533" s="103">
        <f t="shared" si="2865"/>
        <v>0</v>
      </c>
      <c r="P1533" s="103">
        <f t="shared" si="2865"/>
        <v>0</v>
      </c>
      <c r="Q1533" s="103">
        <f t="shared" si="2865"/>
        <v>0</v>
      </c>
      <c r="R1533" s="103">
        <f t="shared" si="2865"/>
        <v>0</v>
      </c>
      <c r="S1533" s="12" t="s">
        <v>54</v>
      </c>
      <c r="T1533" s="169" t="s">
        <v>54</v>
      </c>
      <c r="U1533" s="170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 x14ac:dyDescent="0.45">
      <c r="A1534" s="25"/>
      <c r="B1534" s="175"/>
      <c r="C1534" s="178"/>
      <c r="D1534" s="175"/>
      <c r="E1534" s="100" t="s">
        <v>57</v>
      </c>
      <c r="F1534" s="104">
        <f t="shared" ref="F1534:J1534" si="2866">(F1531-F1532)*10</f>
        <v>0</v>
      </c>
      <c r="G1534" s="104">
        <f t="shared" si="2866"/>
        <v>0</v>
      </c>
      <c r="H1534" s="104">
        <f t="shared" si="2866"/>
        <v>0</v>
      </c>
      <c r="I1534" s="104">
        <f t="shared" si="2866"/>
        <v>0</v>
      </c>
      <c r="J1534" s="104">
        <f t="shared" si="2866"/>
        <v>0</v>
      </c>
      <c r="K1534" s="105">
        <f t="shared" ref="K1534" si="2867">IFERROR(AVERAGE(F1534:J1534)," ")</f>
        <v>0</v>
      </c>
      <c r="L1534" s="179" t="str">
        <f t="shared" ref="L1534" si="2868">IFERROR((1-((MAX(F1534:J1534)-MIN(F1534:J1534))/(2*AVERAGE(F1534:J1534))))*100," ")</f>
        <v xml:space="preserve"> </v>
      </c>
      <c r="M1534" s="180"/>
      <c r="N1534" s="104">
        <f t="shared" ref="N1534:R1534" si="2869">(N1531-N1532)*10</f>
        <v>0</v>
      </c>
      <c r="O1534" s="104">
        <f t="shared" si="2869"/>
        <v>0</v>
      </c>
      <c r="P1534" s="104">
        <f t="shared" si="2869"/>
        <v>0</v>
      </c>
      <c r="Q1534" s="104">
        <f t="shared" si="2869"/>
        <v>0</v>
      </c>
      <c r="R1534" s="104">
        <f t="shared" si="2869"/>
        <v>0</v>
      </c>
      <c r="S1534" s="105">
        <f t="shared" ref="S1534" si="2870">IFERROR(AVERAGE(N1534:R1534)," ")</f>
        <v>0</v>
      </c>
      <c r="T1534" s="171" t="str">
        <f t="shared" ref="T1534" si="2871">IFERROR((1-((MAX(N1534:R1534)-MIN(N1534:R1534))/(2*AVERAGE(N1534:R1534))))*100," ")</f>
        <v xml:space="preserve"> </v>
      </c>
      <c r="U1534" s="172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 x14ac:dyDescent="0.45">
      <c r="A1535" s="21"/>
      <c r="B1535" s="173"/>
      <c r="C1535" s="176"/>
      <c r="D1535" s="173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67" t="s">
        <v>54</v>
      </c>
      <c r="M1535" s="168"/>
      <c r="N1535" s="10"/>
      <c r="O1535" s="11"/>
      <c r="P1535" s="11"/>
      <c r="Q1535" s="11"/>
      <c r="R1535" s="11"/>
      <c r="S1535" s="141" t="s">
        <v>54</v>
      </c>
      <c r="T1535" s="167" t="s">
        <v>54</v>
      </c>
      <c r="U1535" s="168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 x14ac:dyDescent="0.45">
      <c r="A1536" s="54"/>
      <c r="B1536" s="174"/>
      <c r="C1536" s="177"/>
      <c r="D1536" s="174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67" t="s">
        <v>54</v>
      </c>
      <c r="M1536" s="168"/>
      <c r="N1536" s="10"/>
      <c r="O1536" s="11"/>
      <c r="P1536" s="11"/>
      <c r="Q1536" s="11"/>
      <c r="R1536" s="11"/>
      <c r="S1536" s="141" t="s">
        <v>54</v>
      </c>
      <c r="T1536" s="167" t="s">
        <v>54</v>
      </c>
      <c r="U1536" s="168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 x14ac:dyDescent="0.45">
      <c r="A1537" s="24"/>
      <c r="B1537" s="174"/>
      <c r="C1537" s="177"/>
      <c r="D1537" s="174"/>
      <c r="E1537" s="100" t="s">
        <v>56</v>
      </c>
      <c r="F1537" s="103">
        <f t="shared" ref="F1537:J1537" si="2872">F1535-F1536</f>
        <v>0</v>
      </c>
      <c r="G1537" s="103">
        <f t="shared" si="2872"/>
        <v>0</v>
      </c>
      <c r="H1537" s="103">
        <f t="shared" si="2872"/>
        <v>0</v>
      </c>
      <c r="I1537" s="103">
        <f t="shared" si="2872"/>
        <v>0</v>
      </c>
      <c r="J1537" s="103">
        <f t="shared" si="2872"/>
        <v>0</v>
      </c>
      <c r="K1537" s="12" t="s">
        <v>54</v>
      </c>
      <c r="L1537" s="169" t="s">
        <v>54</v>
      </c>
      <c r="M1537" s="170"/>
      <c r="N1537" s="103">
        <f t="shared" ref="N1537:R1537" si="2873">N1535-N1536</f>
        <v>0</v>
      </c>
      <c r="O1537" s="103">
        <f t="shared" si="2873"/>
        <v>0</v>
      </c>
      <c r="P1537" s="103">
        <f t="shared" si="2873"/>
        <v>0</v>
      </c>
      <c r="Q1537" s="103">
        <f t="shared" si="2873"/>
        <v>0</v>
      </c>
      <c r="R1537" s="103">
        <f t="shared" si="2873"/>
        <v>0</v>
      </c>
      <c r="S1537" s="12" t="s">
        <v>54</v>
      </c>
      <c r="T1537" s="169" t="s">
        <v>54</v>
      </c>
      <c r="U1537" s="170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 x14ac:dyDescent="0.45">
      <c r="A1538" s="25"/>
      <c r="B1538" s="175"/>
      <c r="C1538" s="178"/>
      <c r="D1538" s="175"/>
      <c r="E1538" s="100" t="s">
        <v>57</v>
      </c>
      <c r="F1538" s="104">
        <f t="shared" ref="F1538:J1538" si="2874">(F1535-F1536)*10</f>
        <v>0</v>
      </c>
      <c r="G1538" s="104">
        <f t="shared" si="2874"/>
        <v>0</v>
      </c>
      <c r="H1538" s="104">
        <f t="shared" si="2874"/>
        <v>0</v>
      </c>
      <c r="I1538" s="104">
        <f t="shared" si="2874"/>
        <v>0</v>
      </c>
      <c r="J1538" s="104">
        <f t="shared" si="2874"/>
        <v>0</v>
      </c>
      <c r="K1538" s="105">
        <f t="shared" ref="K1538" si="2875">IFERROR(AVERAGE(F1538:J1538)," ")</f>
        <v>0</v>
      </c>
      <c r="L1538" s="179" t="str">
        <f t="shared" ref="L1538" si="2876">IFERROR((1-((MAX(F1538:J1538)-MIN(F1538:J1538))/(2*AVERAGE(F1538:J1538))))*100," ")</f>
        <v xml:space="preserve"> </v>
      </c>
      <c r="M1538" s="180"/>
      <c r="N1538" s="104">
        <f t="shared" ref="N1538:R1538" si="2877">(N1535-N1536)*10</f>
        <v>0</v>
      </c>
      <c r="O1538" s="104">
        <f t="shared" si="2877"/>
        <v>0</v>
      </c>
      <c r="P1538" s="104">
        <f t="shared" si="2877"/>
        <v>0</v>
      </c>
      <c r="Q1538" s="104">
        <f t="shared" si="2877"/>
        <v>0</v>
      </c>
      <c r="R1538" s="104">
        <f t="shared" si="2877"/>
        <v>0</v>
      </c>
      <c r="S1538" s="105">
        <f t="shared" ref="S1538" si="2878">IFERROR(AVERAGE(N1538:R1538)," ")</f>
        <v>0</v>
      </c>
      <c r="T1538" s="171" t="str">
        <f t="shared" ref="T1538" si="2879">IFERROR((1-((MAX(N1538:R1538)-MIN(N1538:R1538))/(2*AVERAGE(N1538:R1538))))*100," ")</f>
        <v xml:space="preserve"> </v>
      </c>
      <c r="U1538" s="172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 x14ac:dyDescent="0.45">
      <c r="A1539" s="21"/>
      <c r="B1539" s="173"/>
      <c r="C1539" s="176"/>
      <c r="D1539" s="173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67" t="s">
        <v>54</v>
      </c>
      <c r="M1539" s="168"/>
      <c r="N1539" s="10"/>
      <c r="O1539" s="11"/>
      <c r="P1539" s="11"/>
      <c r="Q1539" s="11"/>
      <c r="R1539" s="11"/>
      <c r="S1539" s="141" t="s">
        <v>54</v>
      </c>
      <c r="T1539" s="167" t="s">
        <v>54</v>
      </c>
      <c r="U1539" s="168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 x14ac:dyDescent="0.45">
      <c r="A1540" s="54"/>
      <c r="B1540" s="174"/>
      <c r="C1540" s="177"/>
      <c r="D1540" s="174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67" t="s">
        <v>54</v>
      </c>
      <c r="M1540" s="168"/>
      <c r="N1540" s="10"/>
      <c r="O1540" s="11"/>
      <c r="P1540" s="11"/>
      <c r="Q1540" s="11"/>
      <c r="R1540" s="11"/>
      <c r="S1540" s="141" t="s">
        <v>54</v>
      </c>
      <c r="T1540" s="167" t="s">
        <v>54</v>
      </c>
      <c r="U1540" s="168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 x14ac:dyDescent="0.45">
      <c r="A1541" s="24"/>
      <c r="B1541" s="174"/>
      <c r="C1541" s="177"/>
      <c r="D1541" s="174"/>
      <c r="E1541" s="100" t="s">
        <v>56</v>
      </c>
      <c r="F1541" s="103">
        <f t="shared" ref="F1541:J1541" si="2880">F1539-F1540</f>
        <v>0</v>
      </c>
      <c r="G1541" s="103">
        <f t="shared" si="2880"/>
        <v>0</v>
      </c>
      <c r="H1541" s="103">
        <f t="shared" si="2880"/>
        <v>0</v>
      </c>
      <c r="I1541" s="103">
        <f t="shared" si="2880"/>
        <v>0</v>
      </c>
      <c r="J1541" s="103">
        <f t="shared" si="2880"/>
        <v>0</v>
      </c>
      <c r="K1541" s="12" t="s">
        <v>54</v>
      </c>
      <c r="L1541" s="169" t="s">
        <v>54</v>
      </c>
      <c r="M1541" s="170"/>
      <c r="N1541" s="103">
        <f t="shared" ref="N1541:R1541" si="2881">N1539-N1540</f>
        <v>0</v>
      </c>
      <c r="O1541" s="103">
        <f t="shared" si="2881"/>
        <v>0</v>
      </c>
      <c r="P1541" s="103">
        <f t="shared" si="2881"/>
        <v>0</v>
      </c>
      <c r="Q1541" s="103">
        <f t="shared" si="2881"/>
        <v>0</v>
      </c>
      <c r="R1541" s="103">
        <f t="shared" si="2881"/>
        <v>0</v>
      </c>
      <c r="S1541" s="12" t="s">
        <v>54</v>
      </c>
      <c r="T1541" s="169" t="s">
        <v>54</v>
      </c>
      <c r="U1541" s="170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 x14ac:dyDescent="0.45">
      <c r="A1542" s="25"/>
      <c r="B1542" s="175"/>
      <c r="C1542" s="178"/>
      <c r="D1542" s="175"/>
      <c r="E1542" s="100" t="s">
        <v>57</v>
      </c>
      <c r="F1542" s="104">
        <f t="shared" ref="F1542:J1542" si="2882">(F1539-F1540)*10</f>
        <v>0</v>
      </c>
      <c r="G1542" s="104">
        <f t="shared" si="2882"/>
        <v>0</v>
      </c>
      <c r="H1542" s="104">
        <f t="shared" si="2882"/>
        <v>0</v>
      </c>
      <c r="I1542" s="104">
        <f t="shared" si="2882"/>
        <v>0</v>
      </c>
      <c r="J1542" s="104">
        <f t="shared" si="2882"/>
        <v>0</v>
      </c>
      <c r="K1542" s="105">
        <f t="shared" ref="K1542" si="2883">IFERROR(AVERAGE(F1542:J1542)," ")</f>
        <v>0</v>
      </c>
      <c r="L1542" s="179" t="str">
        <f t="shared" ref="L1542" si="2884">IFERROR((1-((MAX(F1542:J1542)-MIN(F1542:J1542))/(2*AVERAGE(F1542:J1542))))*100," ")</f>
        <v xml:space="preserve"> </v>
      </c>
      <c r="M1542" s="180"/>
      <c r="N1542" s="104">
        <f t="shared" ref="N1542:R1542" si="2885">(N1539-N1540)*10</f>
        <v>0</v>
      </c>
      <c r="O1542" s="104">
        <f t="shared" si="2885"/>
        <v>0</v>
      </c>
      <c r="P1542" s="104">
        <f t="shared" si="2885"/>
        <v>0</v>
      </c>
      <c r="Q1542" s="104">
        <f t="shared" si="2885"/>
        <v>0</v>
      </c>
      <c r="R1542" s="104">
        <f t="shared" si="2885"/>
        <v>0</v>
      </c>
      <c r="S1542" s="105">
        <f t="shared" ref="S1542" si="2886">IFERROR(AVERAGE(N1542:R1542)," ")</f>
        <v>0</v>
      </c>
      <c r="T1542" s="171" t="str">
        <f t="shared" ref="T1542" si="2887">IFERROR((1-((MAX(N1542:R1542)-MIN(N1542:R1542))/(2*AVERAGE(N1542:R1542))))*100," ")</f>
        <v xml:space="preserve"> </v>
      </c>
      <c r="U1542" s="172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 x14ac:dyDescent="0.45">
      <c r="A1543" s="21"/>
      <c r="B1543" s="173"/>
      <c r="C1543" s="176"/>
      <c r="D1543" s="173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67" t="s">
        <v>54</v>
      </c>
      <c r="M1543" s="168"/>
      <c r="N1543" s="10"/>
      <c r="O1543" s="11"/>
      <c r="P1543" s="11"/>
      <c r="Q1543" s="11"/>
      <c r="R1543" s="11"/>
      <c r="S1543" s="141" t="s">
        <v>54</v>
      </c>
      <c r="T1543" s="167" t="s">
        <v>54</v>
      </c>
      <c r="U1543" s="168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 x14ac:dyDescent="0.45">
      <c r="A1544" s="54"/>
      <c r="B1544" s="174"/>
      <c r="C1544" s="177"/>
      <c r="D1544" s="174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67" t="s">
        <v>54</v>
      </c>
      <c r="M1544" s="168"/>
      <c r="N1544" s="10"/>
      <c r="O1544" s="11"/>
      <c r="P1544" s="11"/>
      <c r="Q1544" s="11"/>
      <c r="R1544" s="11"/>
      <c r="S1544" s="141" t="s">
        <v>54</v>
      </c>
      <c r="T1544" s="167" t="s">
        <v>54</v>
      </c>
      <c r="U1544" s="168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 x14ac:dyDescent="0.45">
      <c r="A1545" s="24"/>
      <c r="B1545" s="174"/>
      <c r="C1545" s="177"/>
      <c r="D1545" s="174"/>
      <c r="E1545" s="100" t="s">
        <v>56</v>
      </c>
      <c r="F1545" s="103">
        <f t="shared" ref="F1545:J1545" si="2888">F1543-F1544</f>
        <v>0</v>
      </c>
      <c r="G1545" s="103">
        <f t="shared" si="2888"/>
        <v>0</v>
      </c>
      <c r="H1545" s="103">
        <f t="shared" si="2888"/>
        <v>0</v>
      </c>
      <c r="I1545" s="103">
        <f t="shared" si="2888"/>
        <v>0</v>
      </c>
      <c r="J1545" s="103">
        <f t="shared" si="2888"/>
        <v>0</v>
      </c>
      <c r="K1545" s="12" t="s">
        <v>54</v>
      </c>
      <c r="L1545" s="169" t="s">
        <v>54</v>
      </c>
      <c r="M1545" s="170"/>
      <c r="N1545" s="103">
        <f t="shared" ref="N1545:R1545" si="2889">N1543-N1544</f>
        <v>0</v>
      </c>
      <c r="O1545" s="103">
        <f t="shared" si="2889"/>
        <v>0</v>
      </c>
      <c r="P1545" s="103">
        <f t="shared" si="2889"/>
        <v>0</v>
      </c>
      <c r="Q1545" s="103">
        <f t="shared" si="2889"/>
        <v>0</v>
      </c>
      <c r="R1545" s="103">
        <f t="shared" si="2889"/>
        <v>0</v>
      </c>
      <c r="S1545" s="12" t="s">
        <v>54</v>
      </c>
      <c r="T1545" s="169" t="s">
        <v>54</v>
      </c>
      <c r="U1545" s="170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 x14ac:dyDescent="0.45">
      <c r="A1546" s="25"/>
      <c r="B1546" s="175"/>
      <c r="C1546" s="178"/>
      <c r="D1546" s="175"/>
      <c r="E1546" s="100" t="s">
        <v>57</v>
      </c>
      <c r="F1546" s="104">
        <f t="shared" ref="F1546:J1546" si="2890">(F1543-F1544)*10</f>
        <v>0</v>
      </c>
      <c r="G1546" s="104">
        <f t="shared" si="2890"/>
        <v>0</v>
      </c>
      <c r="H1546" s="104">
        <f t="shared" si="2890"/>
        <v>0</v>
      </c>
      <c r="I1546" s="104">
        <f t="shared" si="2890"/>
        <v>0</v>
      </c>
      <c r="J1546" s="104">
        <f t="shared" si="2890"/>
        <v>0</v>
      </c>
      <c r="K1546" s="105">
        <f t="shared" ref="K1546" si="2891">IFERROR(AVERAGE(F1546:J1546)," ")</f>
        <v>0</v>
      </c>
      <c r="L1546" s="179" t="str">
        <f t="shared" ref="L1546" si="2892">IFERROR((1-((MAX(F1546:J1546)-MIN(F1546:J1546))/(2*AVERAGE(F1546:J1546))))*100," ")</f>
        <v xml:space="preserve"> </v>
      </c>
      <c r="M1546" s="180"/>
      <c r="N1546" s="104">
        <f t="shared" ref="N1546:R1546" si="2893">(N1543-N1544)*10</f>
        <v>0</v>
      </c>
      <c r="O1546" s="104">
        <f t="shared" si="2893"/>
        <v>0</v>
      </c>
      <c r="P1546" s="104">
        <f t="shared" si="2893"/>
        <v>0</v>
      </c>
      <c r="Q1546" s="104">
        <f t="shared" si="2893"/>
        <v>0</v>
      </c>
      <c r="R1546" s="104">
        <f t="shared" si="2893"/>
        <v>0</v>
      </c>
      <c r="S1546" s="105">
        <f t="shared" ref="S1546" si="2894">IFERROR(AVERAGE(N1546:R1546)," ")</f>
        <v>0</v>
      </c>
      <c r="T1546" s="171" t="str">
        <f t="shared" ref="T1546" si="2895">IFERROR((1-((MAX(N1546:R1546)-MIN(N1546:R1546))/(2*AVERAGE(N1546:R1546))))*100," ")</f>
        <v xml:space="preserve"> </v>
      </c>
      <c r="U1546" s="172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 x14ac:dyDescent="0.45">
      <c r="A1547" s="21"/>
      <c r="B1547" s="173"/>
      <c r="C1547" s="176"/>
      <c r="D1547" s="173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67" t="s">
        <v>54</v>
      </c>
      <c r="M1547" s="168"/>
      <c r="N1547" s="10"/>
      <c r="O1547" s="11"/>
      <c r="P1547" s="11"/>
      <c r="Q1547" s="11"/>
      <c r="R1547" s="11"/>
      <c r="S1547" s="141" t="s">
        <v>54</v>
      </c>
      <c r="T1547" s="167" t="s">
        <v>54</v>
      </c>
      <c r="U1547" s="168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 x14ac:dyDescent="0.45">
      <c r="A1548" s="54"/>
      <c r="B1548" s="174"/>
      <c r="C1548" s="177"/>
      <c r="D1548" s="174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67" t="s">
        <v>54</v>
      </c>
      <c r="M1548" s="168"/>
      <c r="N1548" s="10"/>
      <c r="O1548" s="11"/>
      <c r="P1548" s="11"/>
      <c r="Q1548" s="11"/>
      <c r="R1548" s="11"/>
      <c r="S1548" s="141" t="s">
        <v>54</v>
      </c>
      <c r="T1548" s="167" t="s">
        <v>54</v>
      </c>
      <c r="U1548" s="168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 x14ac:dyDescent="0.45">
      <c r="A1549" s="24"/>
      <c r="B1549" s="174"/>
      <c r="C1549" s="177"/>
      <c r="D1549" s="174"/>
      <c r="E1549" s="100" t="s">
        <v>56</v>
      </c>
      <c r="F1549" s="103">
        <f t="shared" ref="F1549:J1549" si="2896">F1547-F1548</f>
        <v>0</v>
      </c>
      <c r="G1549" s="103">
        <f t="shared" si="2896"/>
        <v>0</v>
      </c>
      <c r="H1549" s="103">
        <f t="shared" si="2896"/>
        <v>0</v>
      </c>
      <c r="I1549" s="103">
        <f t="shared" si="2896"/>
        <v>0</v>
      </c>
      <c r="J1549" s="103">
        <f t="shared" si="2896"/>
        <v>0</v>
      </c>
      <c r="K1549" s="12" t="s">
        <v>54</v>
      </c>
      <c r="L1549" s="169" t="s">
        <v>54</v>
      </c>
      <c r="M1549" s="170"/>
      <c r="N1549" s="103">
        <f t="shared" ref="N1549:R1549" si="2897">N1547-N1548</f>
        <v>0</v>
      </c>
      <c r="O1549" s="103">
        <f t="shared" si="2897"/>
        <v>0</v>
      </c>
      <c r="P1549" s="103">
        <f t="shared" si="2897"/>
        <v>0</v>
      </c>
      <c r="Q1549" s="103">
        <f t="shared" si="2897"/>
        <v>0</v>
      </c>
      <c r="R1549" s="103">
        <f t="shared" si="2897"/>
        <v>0</v>
      </c>
      <c r="S1549" s="12" t="s">
        <v>54</v>
      </c>
      <c r="T1549" s="169" t="s">
        <v>54</v>
      </c>
      <c r="U1549" s="170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 x14ac:dyDescent="0.45">
      <c r="A1550" s="25"/>
      <c r="B1550" s="175"/>
      <c r="C1550" s="178"/>
      <c r="D1550" s="175"/>
      <c r="E1550" s="100" t="s">
        <v>57</v>
      </c>
      <c r="F1550" s="104">
        <f t="shared" ref="F1550:J1550" si="2898">(F1547-F1548)*10</f>
        <v>0</v>
      </c>
      <c r="G1550" s="104">
        <f t="shared" si="2898"/>
        <v>0</v>
      </c>
      <c r="H1550" s="104">
        <f t="shared" si="2898"/>
        <v>0</v>
      </c>
      <c r="I1550" s="104">
        <f t="shared" si="2898"/>
        <v>0</v>
      </c>
      <c r="J1550" s="104">
        <f t="shared" si="2898"/>
        <v>0</v>
      </c>
      <c r="K1550" s="105">
        <f t="shared" ref="K1550" si="2899">IFERROR(AVERAGE(F1550:J1550)," ")</f>
        <v>0</v>
      </c>
      <c r="L1550" s="179" t="str">
        <f t="shared" ref="L1550" si="2900">IFERROR((1-((MAX(F1550:J1550)-MIN(F1550:J1550))/(2*AVERAGE(F1550:J1550))))*100," ")</f>
        <v xml:space="preserve"> </v>
      </c>
      <c r="M1550" s="180"/>
      <c r="N1550" s="104">
        <f t="shared" ref="N1550:R1550" si="2901">(N1547-N1548)*10</f>
        <v>0</v>
      </c>
      <c r="O1550" s="104">
        <f t="shared" si="2901"/>
        <v>0</v>
      </c>
      <c r="P1550" s="104">
        <f t="shared" si="2901"/>
        <v>0</v>
      </c>
      <c r="Q1550" s="104">
        <f t="shared" si="2901"/>
        <v>0</v>
      </c>
      <c r="R1550" s="104">
        <f t="shared" si="2901"/>
        <v>0</v>
      </c>
      <c r="S1550" s="105">
        <f t="shared" ref="S1550" si="2902">IFERROR(AVERAGE(N1550:R1550)," ")</f>
        <v>0</v>
      </c>
      <c r="T1550" s="171" t="str">
        <f t="shared" ref="T1550" si="2903">IFERROR((1-((MAX(N1550:R1550)-MIN(N1550:R1550))/(2*AVERAGE(N1550:R1550))))*100," ")</f>
        <v xml:space="preserve"> </v>
      </c>
      <c r="U1550" s="172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 x14ac:dyDescent="0.45">
      <c r="A1551" s="21"/>
      <c r="B1551" s="173"/>
      <c r="C1551" s="176"/>
      <c r="D1551" s="173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67" t="s">
        <v>54</v>
      </c>
      <c r="M1551" s="168"/>
      <c r="N1551" s="10"/>
      <c r="O1551" s="11"/>
      <c r="P1551" s="11"/>
      <c r="Q1551" s="11"/>
      <c r="R1551" s="11"/>
      <c r="S1551" s="141" t="s">
        <v>54</v>
      </c>
      <c r="T1551" s="167" t="s">
        <v>54</v>
      </c>
      <c r="U1551" s="168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 x14ac:dyDescent="0.45">
      <c r="A1552" s="54"/>
      <c r="B1552" s="174"/>
      <c r="C1552" s="177"/>
      <c r="D1552" s="174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67" t="s">
        <v>54</v>
      </c>
      <c r="M1552" s="168"/>
      <c r="N1552" s="10"/>
      <c r="O1552" s="11"/>
      <c r="P1552" s="11"/>
      <c r="Q1552" s="11"/>
      <c r="R1552" s="11"/>
      <c r="S1552" s="141" t="s">
        <v>54</v>
      </c>
      <c r="T1552" s="167" t="s">
        <v>54</v>
      </c>
      <c r="U1552" s="168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 x14ac:dyDescent="0.45">
      <c r="A1553" s="24"/>
      <c r="B1553" s="174"/>
      <c r="C1553" s="177"/>
      <c r="D1553" s="174"/>
      <c r="E1553" s="100" t="s">
        <v>56</v>
      </c>
      <c r="F1553" s="103">
        <f t="shared" ref="F1553:J1553" si="2904">F1551-F1552</f>
        <v>0</v>
      </c>
      <c r="G1553" s="103">
        <f t="shared" si="2904"/>
        <v>0</v>
      </c>
      <c r="H1553" s="103">
        <f t="shared" si="2904"/>
        <v>0</v>
      </c>
      <c r="I1553" s="103">
        <f t="shared" si="2904"/>
        <v>0</v>
      </c>
      <c r="J1553" s="103">
        <f t="shared" si="2904"/>
        <v>0</v>
      </c>
      <c r="K1553" s="12" t="s">
        <v>54</v>
      </c>
      <c r="L1553" s="169" t="s">
        <v>54</v>
      </c>
      <c r="M1553" s="170"/>
      <c r="N1553" s="103">
        <f t="shared" ref="N1553:R1553" si="2905">N1551-N1552</f>
        <v>0</v>
      </c>
      <c r="O1553" s="103">
        <f t="shared" si="2905"/>
        <v>0</v>
      </c>
      <c r="P1553" s="103">
        <f t="shared" si="2905"/>
        <v>0</v>
      </c>
      <c r="Q1553" s="103">
        <f t="shared" si="2905"/>
        <v>0</v>
      </c>
      <c r="R1553" s="103">
        <f t="shared" si="2905"/>
        <v>0</v>
      </c>
      <c r="S1553" s="12" t="s">
        <v>54</v>
      </c>
      <c r="T1553" s="169" t="s">
        <v>54</v>
      </c>
      <c r="U1553" s="170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 x14ac:dyDescent="0.45">
      <c r="A1554" s="25"/>
      <c r="B1554" s="175"/>
      <c r="C1554" s="178"/>
      <c r="D1554" s="175"/>
      <c r="E1554" s="100" t="s">
        <v>57</v>
      </c>
      <c r="F1554" s="104">
        <f t="shared" ref="F1554:J1554" si="2906">(F1551-F1552)*10</f>
        <v>0</v>
      </c>
      <c r="G1554" s="104">
        <f t="shared" si="2906"/>
        <v>0</v>
      </c>
      <c r="H1554" s="104">
        <f t="shared" si="2906"/>
        <v>0</v>
      </c>
      <c r="I1554" s="104">
        <f t="shared" si="2906"/>
        <v>0</v>
      </c>
      <c r="J1554" s="104">
        <f t="shared" si="2906"/>
        <v>0</v>
      </c>
      <c r="K1554" s="105">
        <f t="shared" ref="K1554" si="2907">IFERROR(AVERAGE(F1554:J1554)," ")</f>
        <v>0</v>
      </c>
      <c r="L1554" s="179" t="str">
        <f t="shared" ref="L1554" si="2908">IFERROR((1-((MAX(F1554:J1554)-MIN(F1554:J1554))/(2*AVERAGE(F1554:J1554))))*100," ")</f>
        <v xml:space="preserve"> </v>
      </c>
      <c r="M1554" s="180"/>
      <c r="N1554" s="104">
        <f t="shared" ref="N1554:R1554" si="2909">(N1551-N1552)*10</f>
        <v>0</v>
      </c>
      <c r="O1554" s="104">
        <f t="shared" si="2909"/>
        <v>0</v>
      </c>
      <c r="P1554" s="104">
        <f t="shared" si="2909"/>
        <v>0</v>
      </c>
      <c r="Q1554" s="104">
        <f t="shared" si="2909"/>
        <v>0</v>
      </c>
      <c r="R1554" s="104">
        <f t="shared" si="2909"/>
        <v>0</v>
      </c>
      <c r="S1554" s="105">
        <f t="shared" ref="S1554" si="2910">IFERROR(AVERAGE(N1554:R1554)," ")</f>
        <v>0</v>
      </c>
      <c r="T1554" s="171" t="str">
        <f t="shared" ref="T1554" si="2911">IFERROR((1-((MAX(N1554:R1554)-MIN(N1554:R1554))/(2*AVERAGE(N1554:R1554))))*100," ")</f>
        <v xml:space="preserve"> </v>
      </c>
      <c r="U1554" s="172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 x14ac:dyDescent="0.45">
      <c r="A1555" s="21"/>
      <c r="B1555" s="173"/>
      <c r="C1555" s="176"/>
      <c r="D1555" s="173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67" t="s">
        <v>54</v>
      </c>
      <c r="M1555" s="168"/>
      <c r="N1555" s="10"/>
      <c r="O1555" s="11"/>
      <c r="P1555" s="11"/>
      <c r="Q1555" s="11"/>
      <c r="R1555" s="11"/>
      <c r="S1555" s="141" t="s">
        <v>54</v>
      </c>
      <c r="T1555" s="167" t="s">
        <v>54</v>
      </c>
      <c r="U1555" s="168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 x14ac:dyDescent="0.45">
      <c r="A1556" s="54"/>
      <c r="B1556" s="174"/>
      <c r="C1556" s="177"/>
      <c r="D1556" s="174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67" t="s">
        <v>54</v>
      </c>
      <c r="M1556" s="168"/>
      <c r="N1556" s="10"/>
      <c r="O1556" s="11"/>
      <c r="P1556" s="11"/>
      <c r="Q1556" s="11"/>
      <c r="R1556" s="11"/>
      <c r="S1556" s="141" t="s">
        <v>54</v>
      </c>
      <c r="T1556" s="167" t="s">
        <v>54</v>
      </c>
      <c r="U1556" s="168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 x14ac:dyDescent="0.45">
      <c r="A1557" s="24"/>
      <c r="B1557" s="174"/>
      <c r="C1557" s="177"/>
      <c r="D1557" s="174"/>
      <c r="E1557" s="100" t="s">
        <v>56</v>
      </c>
      <c r="F1557" s="103">
        <f t="shared" ref="F1557:J1557" si="2912">F1555-F1556</f>
        <v>0</v>
      </c>
      <c r="G1557" s="103">
        <f t="shared" si="2912"/>
        <v>0</v>
      </c>
      <c r="H1557" s="103">
        <f t="shared" si="2912"/>
        <v>0</v>
      </c>
      <c r="I1557" s="103">
        <f t="shared" si="2912"/>
        <v>0</v>
      </c>
      <c r="J1557" s="103">
        <f t="shared" si="2912"/>
        <v>0</v>
      </c>
      <c r="K1557" s="12" t="s">
        <v>54</v>
      </c>
      <c r="L1557" s="169" t="s">
        <v>54</v>
      </c>
      <c r="M1557" s="170"/>
      <c r="N1557" s="103">
        <f t="shared" ref="N1557:R1557" si="2913">N1555-N1556</f>
        <v>0</v>
      </c>
      <c r="O1557" s="103">
        <f t="shared" si="2913"/>
        <v>0</v>
      </c>
      <c r="P1557" s="103">
        <f t="shared" si="2913"/>
        <v>0</v>
      </c>
      <c r="Q1557" s="103">
        <f t="shared" si="2913"/>
        <v>0</v>
      </c>
      <c r="R1557" s="103">
        <f t="shared" si="2913"/>
        <v>0</v>
      </c>
      <c r="S1557" s="12" t="s">
        <v>54</v>
      </c>
      <c r="T1557" s="169" t="s">
        <v>54</v>
      </c>
      <c r="U1557" s="170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 x14ac:dyDescent="0.45">
      <c r="A1558" s="25"/>
      <c r="B1558" s="175"/>
      <c r="C1558" s="178"/>
      <c r="D1558" s="175"/>
      <c r="E1558" s="100" t="s">
        <v>57</v>
      </c>
      <c r="F1558" s="104">
        <f t="shared" ref="F1558:J1558" si="2914">(F1555-F1556)*10</f>
        <v>0</v>
      </c>
      <c r="G1558" s="104">
        <f t="shared" si="2914"/>
        <v>0</v>
      </c>
      <c r="H1558" s="104">
        <f t="shared" si="2914"/>
        <v>0</v>
      </c>
      <c r="I1558" s="104">
        <f t="shared" si="2914"/>
        <v>0</v>
      </c>
      <c r="J1558" s="104">
        <f t="shared" si="2914"/>
        <v>0</v>
      </c>
      <c r="K1558" s="105">
        <f t="shared" ref="K1558" si="2915">IFERROR(AVERAGE(F1558:J1558)," ")</f>
        <v>0</v>
      </c>
      <c r="L1558" s="179" t="str">
        <f t="shared" ref="L1558" si="2916">IFERROR((1-((MAX(F1558:J1558)-MIN(F1558:J1558))/(2*AVERAGE(F1558:J1558))))*100," ")</f>
        <v xml:space="preserve"> </v>
      </c>
      <c r="M1558" s="180"/>
      <c r="N1558" s="104">
        <f t="shared" ref="N1558:R1558" si="2917">(N1555-N1556)*10</f>
        <v>0</v>
      </c>
      <c r="O1558" s="104">
        <f t="shared" si="2917"/>
        <v>0</v>
      </c>
      <c r="P1558" s="104">
        <f t="shared" si="2917"/>
        <v>0</v>
      </c>
      <c r="Q1558" s="104">
        <f t="shared" si="2917"/>
        <v>0</v>
      </c>
      <c r="R1558" s="104">
        <f t="shared" si="2917"/>
        <v>0</v>
      </c>
      <c r="S1558" s="105">
        <f t="shared" ref="S1558" si="2918">IFERROR(AVERAGE(N1558:R1558)," ")</f>
        <v>0</v>
      </c>
      <c r="T1558" s="171" t="str">
        <f t="shared" ref="T1558" si="2919">IFERROR((1-((MAX(N1558:R1558)-MIN(N1558:R1558))/(2*AVERAGE(N1558:R1558))))*100," ")</f>
        <v xml:space="preserve"> </v>
      </c>
      <c r="U1558" s="172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 x14ac:dyDescent="0.45">
      <c r="A1559" s="21"/>
      <c r="B1559" s="173"/>
      <c r="C1559" s="176"/>
      <c r="D1559" s="173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67" t="s">
        <v>54</v>
      </c>
      <c r="M1559" s="168"/>
      <c r="N1559" s="10"/>
      <c r="O1559" s="11"/>
      <c r="P1559" s="11"/>
      <c r="Q1559" s="11"/>
      <c r="R1559" s="11"/>
      <c r="S1559" s="141" t="s">
        <v>54</v>
      </c>
      <c r="T1559" s="167" t="s">
        <v>54</v>
      </c>
      <c r="U1559" s="168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 x14ac:dyDescent="0.45">
      <c r="A1560" s="54"/>
      <c r="B1560" s="174"/>
      <c r="C1560" s="177"/>
      <c r="D1560" s="174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67" t="s">
        <v>54</v>
      </c>
      <c r="M1560" s="168"/>
      <c r="N1560" s="10"/>
      <c r="O1560" s="11"/>
      <c r="P1560" s="11"/>
      <c r="Q1560" s="11"/>
      <c r="R1560" s="11"/>
      <c r="S1560" s="141" t="s">
        <v>54</v>
      </c>
      <c r="T1560" s="167" t="s">
        <v>54</v>
      </c>
      <c r="U1560" s="168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 x14ac:dyDescent="0.45">
      <c r="A1561" s="24"/>
      <c r="B1561" s="174"/>
      <c r="C1561" s="177"/>
      <c r="D1561" s="174"/>
      <c r="E1561" s="100" t="s">
        <v>56</v>
      </c>
      <c r="F1561" s="103">
        <f t="shared" ref="F1561:J1561" si="2920">F1559-F1560</f>
        <v>0</v>
      </c>
      <c r="G1561" s="103">
        <f t="shared" si="2920"/>
        <v>0</v>
      </c>
      <c r="H1561" s="103">
        <f t="shared" si="2920"/>
        <v>0</v>
      </c>
      <c r="I1561" s="103">
        <f t="shared" si="2920"/>
        <v>0</v>
      </c>
      <c r="J1561" s="103">
        <f t="shared" si="2920"/>
        <v>0</v>
      </c>
      <c r="K1561" s="12" t="s">
        <v>54</v>
      </c>
      <c r="L1561" s="169" t="s">
        <v>54</v>
      </c>
      <c r="M1561" s="170"/>
      <c r="N1561" s="103">
        <f t="shared" ref="N1561:R1561" si="2921">N1559-N1560</f>
        <v>0</v>
      </c>
      <c r="O1561" s="103">
        <f t="shared" si="2921"/>
        <v>0</v>
      </c>
      <c r="P1561" s="103">
        <f t="shared" si="2921"/>
        <v>0</v>
      </c>
      <c r="Q1561" s="103">
        <f t="shared" si="2921"/>
        <v>0</v>
      </c>
      <c r="R1561" s="103">
        <f t="shared" si="2921"/>
        <v>0</v>
      </c>
      <c r="S1561" s="12" t="s">
        <v>54</v>
      </c>
      <c r="T1561" s="169" t="s">
        <v>54</v>
      </c>
      <c r="U1561" s="170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 x14ac:dyDescent="0.45">
      <c r="A1562" s="25"/>
      <c r="B1562" s="175"/>
      <c r="C1562" s="178"/>
      <c r="D1562" s="175"/>
      <c r="E1562" s="100" t="s">
        <v>57</v>
      </c>
      <c r="F1562" s="104">
        <f t="shared" ref="F1562:J1562" si="2922">(F1559-F1560)*10</f>
        <v>0</v>
      </c>
      <c r="G1562" s="104">
        <f t="shared" si="2922"/>
        <v>0</v>
      </c>
      <c r="H1562" s="104">
        <f t="shared" si="2922"/>
        <v>0</v>
      </c>
      <c r="I1562" s="104">
        <f t="shared" si="2922"/>
        <v>0</v>
      </c>
      <c r="J1562" s="104">
        <f t="shared" si="2922"/>
        <v>0</v>
      </c>
      <c r="K1562" s="105">
        <f t="shared" ref="K1562" si="2923">IFERROR(AVERAGE(F1562:J1562)," ")</f>
        <v>0</v>
      </c>
      <c r="L1562" s="179" t="str">
        <f t="shared" ref="L1562" si="2924">IFERROR((1-((MAX(F1562:J1562)-MIN(F1562:J1562))/(2*AVERAGE(F1562:J1562))))*100," ")</f>
        <v xml:space="preserve"> </v>
      </c>
      <c r="M1562" s="180"/>
      <c r="N1562" s="104">
        <f t="shared" ref="N1562:R1562" si="2925">(N1559-N1560)*10</f>
        <v>0</v>
      </c>
      <c r="O1562" s="104">
        <f t="shared" si="2925"/>
        <v>0</v>
      </c>
      <c r="P1562" s="104">
        <f t="shared" si="2925"/>
        <v>0</v>
      </c>
      <c r="Q1562" s="104">
        <f t="shared" si="2925"/>
        <v>0</v>
      </c>
      <c r="R1562" s="104">
        <f t="shared" si="2925"/>
        <v>0</v>
      </c>
      <c r="S1562" s="105">
        <f t="shared" ref="S1562" si="2926">IFERROR(AVERAGE(N1562:R1562)," ")</f>
        <v>0</v>
      </c>
      <c r="T1562" s="171" t="str">
        <f t="shared" ref="T1562" si="2927">IFERROR((1-((MAX(N1562:R1562)-MIN(N1562:R1562))/(2*AVERAGE(N1562:R1562))))*100," ")</f>
        <v xml:space="preserve"> </v>
      </c>
      <c r="U1562" s="172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 x14ac:dyDescent="0.45">
      <c r="A1563" s="21"/>
      <c r="B1563" s="173"/>
      <c r="C1563" s="176"/>
      <c r="D1563" s="173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67" t="s">
        <v>54</v>
      </c>
      <c r="M1563" s="168"/>
      <c r="N1563" s="10"/>
      <c r="O1563" s="11"/>
      <c r="P1563" s="11"/>
      <c r="Q1563" s="11"/>
      <c r="R1563" s="11"/>
      <c r="S1563" s="141" t="s">
        <v>54</v>
      </c>
      <c r="T1563" s="167" t="s">
        <v>54</v>
      </c>
      <c r="U1563" s="168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 x14ac:dyDescent="0.45">
      <c r="A1564" s="54"/>
      <c r="B1564" s="174"/>
      <c r="C1564" s="177"/>
      <c r="D1564" s="174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67" t="s">
        <v>54</v>
      </c>
      <c r="M1564" s="168"/>
      <c r="N1564" s="10"/>
      <c r="O1564" s="11"/>
      <c r="P1564" s="11"/>
      <c r="Q1564" s="11"/>
      <c r="R1564" s="11"/>
      <c r="S1564" s="141" t="s">
        <v>54</v>
      </c>
      <c r="T1564" s="167" t="s">
        <v>54</v>
      </c>
      <c r="U1564" s="168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 x14ac:dyDescent="0.45">
      <c r="A1565" s="24"/>
      <c r="B1565" s="174"/>
      <c r="C1565" s="177"/>
      <c r="D1565" s="174"/>
      <c r="E1565" s="100" t="s">
        <v>56</v>
      </c>
      <c r="F1565" s="103">
        <f t="shared" ref="F1565:J1565" si="2928">F1563-F1564</f>
        <v>0</v>
      </c>
      <c r="G1565" s="103">
        <f t="shared" si="2928"/>
        <v>0</v>
      </c>
      <c r="H1565" s="103">
        <f t="shared" si="2928"/>
        <v>0</v>
      </c>
      <c r="I1565" s="103">
        <f t="shared" si="2928"/>
        <v>0</v>
      </c>
      <c r="J1565" s="103">
        <f t="shared" si="2928"/>
        <v>0</v>
      </c>
      <c r="K1565" s="12" t="s">
        <v>54</v>
      </c>
      <c r="L1565" s="169" t="s">
        <v>54</v>
      </c>
      <c r="M1565" s="170"/>
      <c r="N1565" s="103">
        <f t="shared" ref="N1565:R1565" si="2929">N1563-N1564</f>
        <v>0</v>
      </c>
      <c r="O1565" s="103">
        <f t="shared" si="2929"/>
        <v>0</v>
      </c>
      <c r="P1565" s="103">
        <f t="shared" si="2929"/>
        <v>0</v>
      </c>
      <c r="Q1565" s="103">
        <f t="shared" si="2929"/>
        <v>0</v>
      </c>
      <c r="R1565" s="103">
        <f t="shared" si="2929"/>
        <v>0</v>
      </c>
      <c r="S1565" s="12" t="s">
        <v>54</v>
      </c>
      <c r="T1565" s="169" t="s">
        <v>54</v>
      </c>
      <c r="U1565" s="170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 x14ac:dyDescent="0.45">
      <c r="A1566" s="25"/>
      <c r="B1566" s="175"/>
      <c r="C1566" s="178"/>
      <c r="D1566" s="175"/>
      <c r="E1566" s="100" t="s">
        <v>57</v>
      </c>
      <c r="F1566" s="104">
        <f t="shared" ref="F1566:J1566" si="2930">(F1563-F1564)*10</f>
        <v>0</v>
      </c>
      <c r="G1566" s="104">
        <f t="shared" si="2930"/>
        <v>0</v>
      </c>
      <c r="H1566" s="104">
        <f t="shared" si="2930"/>
        <v>0</v>
      </c>
      <c r="I1566" s="104">
        <f t="shared" si="2930"/>
        <v>0</v>
      </c>
      <c r="J1566" s="104">
        <f t="shared" si="2930"/>
        <v>0</v>
      </c>
      <c r="K1566" s="105">
        <f t="shared" ref="K1566" si="2931">IFERROR(AVERAGE(F1566:J1566)," ")</f>
        <v>0</v>
      </c>
      <c r="L1566" s="179" t="str">
        <f t="shared" ref="L1566" si="2932">IFERROR((1-((MAX(F1566:J1566)-MIN(F1566:J1566))/(2*AVERAGE(F1566:J1566))))*100," ")</f>
        <v xml:space="preserve"> </v>
      </c>
      <c r="M1566" s="180"/>
      <c r="N1566" s="104">
        <f t="shared" ref="N1566:R1566" si="2933">(N1563-N1564)*10</f>
        <v>0</v>
      </c>
      <c r="O1566" s="104">
        <f t="shared" si="2933"/>
        <v>0</v>
      </c>
      <c r="P1566" s="104">
        <f t="shared" si="2933"/>
        <v>0</v>
      </c>
      <c r="Q1566" s="104">
        <f t="shared" si="2933"/>
        <v>0</v>
      </c>
      <c r="R1566" s="104">
        <f t="shared" si="2933"/>
        <v>0</v>
      </c>
      <c r="S1566" s="105">
        <f t="shared" ref="S1566" si="2934">IFERROR(AVERAGE(N1566:R1566)," ")</f>
        <v>0</v>
      </c>
      <c r="T1566" s="171" t="str">
        <f t="shared" ref="T1566" si="2935">IFERROR((1-((MAX(N1566:R1566)-MIN(N1566:R1566))/(2*AVERAGE(N1566:R1566))))*100," ")</f>
        <v xml:space="preserve"> </v>
      </c>
      <c r="U1566" s="172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 x14ac:dyDescent="0.45">
      <c r="A1567" s="21"/>
      <c r="B1567" s="173"/>
      <c r="C1567" s="176"/>
      <c r="D1567" s="173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67" t="s">
        <v>54</v>
      </c>
      <c r="M1567" s="168"/>
      <c r="N1567" s="10"/>
      <c r="O1567" s="11"/>
      <c r="P1567" s="11"/>
      <c r="Q1567" s="11"/>
      <c r="R1567" s="11"/>
      <c r="S1567" s="141" t="s">
        <v>54</v>
      </c>
      <c r="T1567" s="167" t="s">
        <v>54</v>
      </c>
      <c r="U1567" s="168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 x14ac:dyDescent="0.45">
      <c r="A1568" s="54"/>
      <c r="B1568" s="174"/>
      <c r="C1568" s="177"/>
      <c r="D1568" s="174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67" t="s">
        <v>54</v>
      </c>
      <c r="M1568" s="168"/>
      <c r="N1568" s="10"/>
      <c r="O1568" s="11"/>
      <c r="P1568" s="11"/>
      <c r="Q1568" s="11"/>
      <c r="R1568" s="11"/>
      <c r="S1568" s="141" t="s">
        <v>54</v>
      </c>
      <c r="T1568" s="167" t="s">
        <v>54</v>
      </c>
      <c r="U1568" s="168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 x14ac:dyDescent="0.45">
      <c r="A1569" s="24"/>
      <c r="B1569" s="174"/>
      <c r="C1569" s="177"/>
      <c r="D1569" s="174"/>
      <c r="E1569" s="100" t="s">
        <v>56</v>
      </c>
      <c r="F1569" s="103">
        <f t="shared" ref="F1569:J1569" si="2936">F1567-F1568</f>
        <v>0</v>
      </c>
      <c r="G1569" s="103">
        <f t="shared" si="2936"/>
        <v>0</v>
      </c>
      <c r="H1569" s="103">
        <f t="shared" si="2936"/>
        <v>0</v>
      </c>
      <c r="I1569" s="103">
        <f t="shared" si="2936"/>
        <v>0</v>
      </c>
      <c r="J1569" s="103">
        <f t="shared" si="2936"/>
        <v>0</v>
      </c>
      <c r="K1569" s="12" t="s">
        <v>54</v>
      </c>
      <c r="L1569" s="169" t="s">
        <v>54</v>
      </c>
      <c r="M1569" s="170"/>
      <c r="N1569" s="103">
        <f t="shared" ref="N1569:R1569" si="2937">N1567-N1568</f>
        <v>0</v>
      </c>
      <c r="O1569" s="103">
        <f t="shared" si="2937"/>
        <v>0</v>
      </c>
      <c r="P1569" s="103">
        <f t="shared" si="2937"/>
        <v>0</v>
      </c>
      <c r="Q1569" s="103">
        <f t="shared" si="2937"/>
        <v>0</v>
      </c>
      <c r="R1569" s="103">
        <f t="shared" si="2937"/>
        <v>0</v>
      </c>
      <c r="S1569" s="12" t="s">
        <v>54</v>
      </c>
      <c r="T1569" s="169" t="s">
        <v>54</v>
      </c>
      <c r="U1569" s="170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 x14ac:dyDescent="0.45">
      <c r="A1570" s="25"/>
      <c r="B1570" s="175"/>
      <c r="C1570" s="178"/>
      <c r="D1570" s="175"/>
      <c r="E1570" s="100" t="s">
        <v>57</v>
      </c>
      <c r="F1570" s="104">
        <f t="shared" ref="F1570:J1570" si="2938">(F1567-F1568)*10</f>
        <v>0</v>
      </c>
      <c r="G1570" s="104">
        <f t="shared" si="2938"/>
        <v>0</v>
      </c>
      <c r="H1570" s="104">
        <f t="shared" si="2938"/>
        <v>0</v>
      </c>
      <c r="I1570" s="104">
        <f t="shared" si="2938"/>
        <v>0</v>
      </c>
      <c r="J1570" s="104">
        <f t="shared" si="2938"/>
        <v>0</v>
      </c>
      <c r="K1570" s="105">
        <f t="shared" ref="K1570" si="2939">IFERROR(AVERAGE(F1570:J1570)," ")</f>
        <v>0</v>
      </c>
      <c r="L1570" s="179" t="str">
        <f t="shared" ref="L1570" si="2940">IFERROR((1-((MAX(F1570:J1570)-MIN(F1570:J1570))/(2*AVERAGE(F1570:J1570))))*100," ")</f>
        <v xml:space="preserve"> </v>
      </c>
      <c r="M1570" s="180"/>
      <c r="N1570" s="104">
        <f t="shared" ref="N1570:R1570" si="2941">(N1567-N1568)*10</f>
        <v>0</v>
      </c>
      <c r="O1570" s="104">
        <f t="shared" si="2941"/>
        <v>0</v>
      </c>
      <c r="P1570" s="104">
        <f t="shared" si="2941"/>
        <v>0</v>
      </c>
      <c r="Q1570" s="104">
        <f t="shared" si="2941"/>
        <v>0</v>
      </c>
      <c r="R1570" s="104">
        <f t="shared" si="2941"/>
        <v>0</v>
      </c>
      <c r="S1570" s="105">
        <f t="shared" ref="S1570" si="2942">IFERROR(AVERAGE(N1570:R1570)," ")</f>
        <v>0</v>
      </c>
      <c r="T1570" s="171" t="str">
        <f t="shared" ref="T1570" si="2943">IFERROR((1-((MAX(N1570:R1570)-MIN(N1570:R1570))/(2*AVERAGE(N1570:R1570))))*100," ")</f>
        <v xml:space="preserve"> </v>
      </c>
      <c r="U1570" s="172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 x14ac:dyDescent="0.45">
      <c r="A1571" s="21"/>
      <c r="B1571" s="173"/>
      <c r="C1571" s="176"/>
      <c r="D1571" s="173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67" t="s">
        <v>54</v>
      </c>
      <c r="M1571" s="168"/>
      <c r="N1571" s="10"/>
      <c r="O1571" s="11"/>
      <c r="P1571" s="11"/>
      <c r="Q1571" s="11"/>
      <c r="R1571" s="11"/>
      <c r="S1571" s="141" t="s">
        <v>54</v>
      </c>
      <c r="T1571" s="167" t="s">
        <v>54</v>
      </c>
      <c r="U1571" s="168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 x14ac:dyDescent="0.45">
      <c r="A1572" s="54"/>
      <c r="B1572" s="174"/>
      <c r="C1572" s="177"/>
      <c r="D1572" s="174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67" t="s">
        <v>54</v>
      </c>
      <c r="M1572" s="168"/>
      <c r="N1572" s="10"/>
      <c r="O1572" s="11"/>
      <c r="P1572" s="11"/>
      <c r="Q1572" s="11"/>
      <c r="R1572" s="11"/>
      <c r="S1572" s="141" t="s">
        <v>54</v>
      </c>
      <c r="T1572" s="167" t="s">
        <v>54</v>
      </c>
      <c r="U1572" s="168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 x14ac:dyDescent="0.45">
      <c r="A1573" s="24"/>
      <c r="B1573" s="174"/>
      <c r="C1573" s="177"/>
      <c r="D1573" s="174"/>
      <c r="E1573" s="100" t="s">
        <v>56</v>
      </c>
      <c r="F1573" s="103">
        <f t="shared" ref="F1573:J1573" si="2944">F1571-F1572</f>
        <v>0</v>
      </c>
      <c r="G1573" s="103">
        <f t="shared" si="2944"/>
        <v>0</v>
      </c>
      <c r="H1573" s="103">
        <f t="shared" si="2944"/>
        <v>0</v>
      </c>
      <c r="I1573" s="103">
        <f t="shared" si="2944"/>
        <v>0</v>
      </c>
      <c r="J1573" s="103">
        <f t="shared" si="2944"/>
        <v>0</v>
      </c>
      <c r="K1573" s="12" t="s">
        <v>54</v>
      </c>
      <c r="L1573" s="169" t="s">
        <v>54</v>
      </c>
      <c r="M1573" s="170"/>
      <c r="N1573" s="103">
        <f t="shared" ref="N1573:R1573" si="2945">N1571-N1572</f>
        <v>0</v>
      </c>
      <c r="O1573" s="103">
        <f t="shared" si="2945"/>
        <v>0</v>
      </c>
      <c r="P1573" s="103">
        <f t="shared" si="2945"/>
        <v>0</v>
      </c>
      <c r="Q1573" s="103">
        <f t="shared" si="2945"/>
        <v>0</v>
      </c>
      <c r="R1573" s="103">
        <f t="shared" si="2945"/>
        <v>0</v>
      </c>
      <c r="S1573" s="12" t="s">
        <v>54</v>
      </c>
      <c r="T1573" s="169" t="s">
        <v>54</v>
      </c>
      <c r="U1573" s="170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 x14ac:dyDescent="0.45">
      <c r="A1574" s="25"/>
      <c r="B1574" s="175"/>
      <c r="C1574" s="178"/>
      <c r="D1574" s="175"/>
      <c r="E1574" s="100" t="s">
        <v>57</v>
      </c>
      <c r="F1574" s="104">
        <f t="shared" ref="F1574:J1574" si="2946">(F1571-F1572)*10</f>
        <v>0</v>
      </c>
      <c r="G1574" s="104">
        <f t="shared" si="2946"/>
        <v>0</v>
      </c>
      <c r="H1574" s="104">
        <f t="shared" si="2946"/>
        <v>0</v>
      </c>
      <c r="I1574" s="104">
        <f t="shared" si="2946"/>
        <v>0</v>
      </c>
      <c r="J1574" s="104">
        <f t="shared" si="2946"/>
        <v>0</v>
      </c>
      <c r="K1574" s="105">
        <f t="shared" ref="K1574" si="2947">IFERROR(AVERAGE(F1574:J1574)," ")</f>
        <v>0</v>
      </c>
      <c r="L1574" s="179" t="str">
        <f t="shared" ref="L1574" si="2948">IFERROR((1-((MAX(F1574:J1574)-MIN(F1574:J1574))/(2*AVERAGE(F1574:J1574))))*100," ")</f>
        <v xml:space="preserve"> </v>
      </c>
      <c r="M1574" s="180"/>
      <c r="N1574" s="104">
        <f t="shared" ref="N1574:R1574" si="2949">(N1571-N1572)*10</f>
        <v>0</v>
      </c>
      <c r="O1574" s="104">
        <f t="shared" si="2949"/>
        <v>0</v>
      </c>
      <c r="P1574" s="104">
        <f t="shared" si="2949"/>
        <v>0</v>
      </c>
      <c r="Q1574" s="104">
        <f t="shared" si="2949"/>
        <v>0</v>
      </c>
      <c r="R1574" s="104">
        <f t="shared" si="2949"/>
        <v>0</v>
      </c>
      <c r="S1574" s="105">
        <f t="shared" ref="S1574" si="2950">IFERROR(AVERAGE(N1574:R1574)," ")</f>
        <v>0</v>
      </c>
      <c r="T1574" s="171" t="str">
        <f t="shared" ref="T1574" si="2951">IFERROR((1-((MAX(N1574:R1574)-MIN(N1574:R1574))/(2*AVERAGE(N1574:R1574))))*100," ")</f>
        <v xml:space="preserve"> </v>
      </c>
      <c r="U1574" s="172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 x14ac:dyDescent="0.45">
      <c r="A1575" s="21"/>
      <c r="B1575" s="173"/>
      <c r="C1575" s="176"/>
      <c r="D1575" s="173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67" t="s">
        <v>54</v>
      </c>
      <c r="M1575" s="168"/>
      <c r="N1575" s="10"/>
      <c r="O1575" s="11"/>
      <c r="P1575" s="11"/>
      <c r="Q1575" s="11"/>
      <c r="R1575" s="11"/>
      <c r="S1575" s="141" t="s">
        <v>54</v>
      </c>
      <c r="T1575" s="167" t="s">
        <v>54</v>
      </c>
      <c r="U1575" s="168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 x14ac:dyDescent="0.45">
      <c r="A1576" s="54"/>
      <c r="B1576" s="174"/>
      <c r="C1576" s="177"/>
      <c r="D1576" s="174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67" t="s">
        <v>54</v>
      </c>
      <c r="M1576" s="168"/>
      <c r="N1576" s="10"/>
      <c r="O1576" s="11"/>
      <c r="P1576" s="11"/>
      <c r="Q1576" s="11"/>
      <c r="R1576" s="11"/>
      <c r="S1576" s="141" t="s">
        <v>54</v>
      </c>
      <c r="T1576" s="167" t="s">
        <v>54</v>
      </c>
      <c r="U1576" s="168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 x14ac:dyDescent="0.45">
      <c r="A1577" s="24"/>
      <c r="B1577" s="174"/>
      <c r="C1577" s="177"/>
      <c r="D1577" s="174"/>
      <c r="E1577" s="100" t="s">
        <v>56</v>
      </c>
      <c r="F1577" s="103">
        <f t="shared" ref="F1577:J1577" si="2952">F1575-F1576</f>
        <v>0</v>
      </c>
      <c r="G1577" s="103">
        <f t="shared" si="2952"/>
        <v>0</v>
      </c>
      <c r="H1577" s="103">
        <f t="shared" si="2952"/>
        <v>0</v>
      </c>
      <c r="I1577" s="103">
        <f t="shared" si="2952"/>
        <v>0</v>
      </c>
      <c r="J1577" s="103">
        <f t="shared" si="2952"/>
        <v>0</v>
      </c>
      <c r="K1577" s="12" t="s">
        <v>54</v>
      </c>
      <c r="L1577" s="169" t="s">
        <v>54</v>
      </c>
      <c r="M1577" s="170"/>
      <c r="N1577" s="103">
        <f t="shared" ref="N1577:R1577" si="2953">N1575-N1576</f>
        <v>0</v>
      </c>
      <c r="O1577" s="103">
        <f t="shared" si="2953"/>
        <v>0</v>
      </c>
      <c r="P1577" s="103">
        <f t="shared" si="2953"/>
        <v>0</v>
      </c>
      <c r="Q1577" s="103">
        <f t="shared" si="2953"/>
        <v>0</v>
      </c>
      <c r="R1577" s="103">
        <f t="shared" si="2953"/>
        <v>0</v>
      </c>
      <c r="S1577" s="12" t="s">
        <v>54</v>
      </c>
      <c r="T1577" s="169" t="s">
        <v>54</v>
      </c>
      <c r="U1577" s="170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 x14ac:dyDescent="0.45">
      <c r="A1578" s="25"/>
      <c r="B1578" s="175"/>
      <c r="C1578" s="178"/>
      <c r="D1578" s="175"/>
      <c r="E1578" s="100" t="s">
        <v>57</v>
      </c>
      <c r="F1578" s="104">
        <f t="shared" ref="F1578:J1578" si="2954">(F1575-F1576)*10</f>
        <v>0</v>
      </c>
      <c r="G1578" s="104">
        <f t="shared" si="2954"/>
        <v>0</v>
      </c>
      <c r="H1578" s="104">
        <f t="shared" si="2954"/>
        <v>0</v>
      </c>
      <c r="I1578" s="104">
        <f t="shared" si="2954"/>
        <v>0</v>
      </c>
      <c r="J1578" s="104">
        <f t="shared" si="2954"/>
        <v>0</v>
      </c>
      <c r="K1578" s="105">
        <f t="shared" ref="K1578" si="2955">IFERROR(AVERAGE(F1578:J1578)," ")</f>
        <v>0</v>
      </c>
      <c r="L1578" s="179" t="str">
        <f t="shared" ref="L1578" si="2956">IFERROR((1-((MAX(F1578:J1578)-MIN(F1578:J1578))/(2*AVERAGE(F1578:J1578))))*100," ")</f>
        <v xml:space="preserve"> </v>
      </c>
      <c r="M1578" s="180"/>
      <c r="N1578" s="104">
        <f t="shared" ref="N1578:R1578" si="2957">(N1575-N1576)*10</f>
        <v>0</v>
      </c>
      <c r="O1578" s="104">
        <f t="shared" si="2957"/>
        <v>0</v>
      </c>
      <c r="P1578" s="104">
        <f t="shared" si="2957"/>
        <v>0</v>
      </c>
      <c r="Q1578" s="104">
        <f t="shared" si="2957"/>
        <v>0</v>
      </c>
      <c r="R1578" s="104">
        <f t="shared" si="2957"/>
        <v>0</v>
      </c>
      <c r="S1578" s="105">
        <f t="shared" ref="S1578" si="2958">IFERROR(AVERAGE(N1578:R1578)," ")</f>
        <v>0</v>
      </c>
      <c r="T1578" s="171" t="str">
        <f t="shared" ref="T1578" si="2959">IFERROR((1-((MAX(N1578:R1578)-MIN(N1578:R1578))/(2*AVERAGE(N1578:R1578))))*100," ")</f>
        <v xml:space="preserve"> </v>
      </c>
      <c r="U1578" s="172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 x14ac:dyDescent="0.45">
      <c r="A1579" s="21"/>
      <c r="B1579" s="173"/>
      <c r="C1579" s="176"/>
      <c r="D1579" s="173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67" t="s">
        <v>54</v>
      </c>
      <c r="M1579" s="168"/>
      <c r="N1579" s="10"/>
      <c r="O1579" s="11"/>
      <c r="P1579" s="11"/>
      <c r="Q1579" s="11"/>
      <c r="R1579" s="11"/>
      <c r="S1579" s="141" t="s">
        <v>54</v>
      </c>
      <c r="T1579" s="167" t="s">
        <v>54</v>
      </c>
      <c r="U1579" s="168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 x14ac:dyDescent="0.45">
      <c r="A1580" s="54"/>
      <c r="B1580" s="174"/>
      <c r="C1580" s="177"/>
      <c r="D1580" s="174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67" t="s">
        <v>54</v>
      </c>
      <c r="M1580" s="168"/>
      <c r="N1580" s="10"/>
      <c r="O1580" s="11"/>
      <c r="P1580" s="11"/>
      <c r="Q1580" s="11"/>
      <c r="R1580" s="11"/>
      <c r="S1580" s="141" t="s">
        <v>54</v>
      </c>
      <c r="T1580" s="167" t="s">
        <v>54</v>
      </c>
      <c r="U1580" s="168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 x14ac:dyDescent="0.45">
      <c r="A1581" s="24"/>
      <c r="B1581" s="174"/>
      <c r="C1581" s="177"/>
      <c r="D1581" s="174"/>
      <c r="E1581" s="100" t="s">
        <v>56</v>
      </c>
      <c r="F1581" s="103">
        <f t="shared" ref="F1581:J1581" si="2960">F1579-F1580</f>
        <v>0</v>
      </c>
      <c r="G1581" s="103">
        <f t="shared" si="2960"/>
        <v>0</v>
      </c>
      <c r="H1581" s="103">
        <f t="shared" si="2960"/>
        <v>0</v>
      </c>
      <c r="I1581" s="103">
        <f t="shared" si="2960"/>
        <v>0</v>
      </c>
      <c r="J1581" s="103">
        <f t="shared" si="2960"/>
        <v>0</v>
      </c>
      <c r="K1581" s="12" t="s">
        <v>54</v>
      </c>
      <c r="L1581" s="169" t="s">
        <v>54</v>
      </c>
      <c r="M1581" s="170"/>
      <c r="N1581" s="103">
        <f t="shared" ref="N1581:R1581" si="2961">N1579-N1580</f>
        <v>0</v>
      </c>
      <c r="O1581" s="103">
        <f t="shared" si="2961"/>
        <v>0</v>
      </c>
      <c r="P1581" s="103">
        <f t="shared" si="2961"/>
        <v>0</v>
      </c>
      <c r="Q1581" s="103">
        <f t="shared" si="2961"/>
        <v>0</v>
      </c>
      <c r="R1581" s="103">
        <f t="shared" si="2961"/>
        <v>0</v>
      </c>
      <c r="S1581" s="12" t="s">
        <v>54</v>
      </c>
      <c r="T1581" s="169" t="s">
        <v>54</v>
      </c>
      <c r="U1581" s="170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 x14ac:dyDescent="0.45">
      <c r="A1582" s="25"/>
      <c r="B1582" s="175"/>
      <c r="C1582" s="178"/>
      <c r="D1582" s="175"/>
      <c r="E1582" s="100" t="s">
        <v>57</v>
      </c>
      <c r="F1582" s="104">
        <f t="shared" ref="F1582:J1582" si="2962">(F1579-F1580)*10</f>
        <v>0</v>
      </c>
      <c r="G1582" s="104">
        <f t="shared" si="2962"/>
        <v>0</v>
      </c>
      <c r="H1582" s="104">
        <f t="shared" si="2962"/>
        <v>0</v>
      </c>
      <c r="I1582" s="104">
        <f t="shared" si="2962"/>
        <v>0</v>
      </c>
      <c r="J1582" s="104">
        <f t="shared" si="2962"/>
        <v>0</v>
      </c>
      <c r="K1582" s="105">
        <f t="shared" ref="K1582" si="2963">IFERROR(AVERAGE(F1582:J1582)," ")</f>
        <v>0</v>
      </c>
      <c r="L1582" s="179" t="str">
        <f t="shared" ref="L1582" si="2964">IFERROR((1-((MAX(F1582:J1582)-MIN(F1582:J1582))/(2*AVERAGE(F1582:J1582))))*100," ")</f>
        <v xml:space="preserve"> </v>
      </c>
      <c r="M1582" s="180"/>
      <c r="N1582" s="104">
        <f t="shared" ref="N1582:R1582" si="2965">(N1579-N1580)*10</f>
        <v>0</v>
      </c>
      <c r="O1582" s="104">
        <f t="shared" si="2965"/>
        <v>0</v>
      </c>
      <c r="P1582" s="104">
        <f t="shared" si="2965"/>
        <v>0</v>
      </c>
      <c r="Q1582" s="104">
        <f t="shared" si="2965"/>
        <v>0</v>
      </c>
      <c r="R1582" s="104">
        <f t="shared" si="2965"/>
        <v>0</v>
      </c>
      <c r="S1582" s="105">
        <f t="shared" ref="S1582" si="2966">IFERROR(AVERAGE(N1582:R1582)," ")</f>
        <v>0</v>
      </c>
      <c r="T1582" s="171" t="str">
        <f t="shared" ref="T1582" si="2967">IFERROR((1-((MAX(N1582:R1582)-MIN(N1582:R1582))/(2*AVERAGE(N1582:R1582))))*100," ")</f>
        <v xml:space="preserve"> </v>
      </c>
      <c r="U1582" s="172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 x14ac:dyDescent="0.45">
      <c r="A1583" s="21"/>
      <c r="B1583" s="173"/>
      <c r="C1583" s="176"/>
      <c r="D1583" s="173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67" t="s">
        <v>54</v>
      </c>
      <c r="M1583" s="168"/>
      <c r="N1583" s="10"/>
      <c r="O1583" s="11"/>
      <c r="P1583" s="11"/>
      <c r="Q1583" s="11"/>
      <c r="R1583" s="11"/>
      <c r="S1583" s="141" t="s">
        <v>54</v>
      </c>
      <c r="T1583" s="167" t="s">
        <v>54</v>
      </c>
      <c r="U1583" s="168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 x14ac:dyDescent="0.45">
      <c r="A1584" s="54"/>
      <c r="B1584" s="174"/>
      <c r="C1584" s="177"/>
      <c r="D1584" s="174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67" t="s">
        <v>54</v>
      </c>
      <c r="M1584" s="168"/>
      <c r="N1584" s="10"/>
      <c r="O1584" s="11"/>
      <c r="P1584" s="11"/>
      <c r="Q1584" s="11"/>
      <c r="R1584" s="11"/>
      <c r="S1584" s="141" t="s">
        <v>54</v>
      </c>
      <c r="T1584" s="167" t="s">
        <v>54</v>
      </c>
      <c r="U1584" s="168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 x14ac:dyDescent="0.45">
      <c r="A1585" s="24"/>
      <c r="B1585" s="174"/>
      <c r="C1585" s="177"/>
      <c r="D1585" s="174"/>
      <c r="E1585" s="100" t="s">
        <v>56</v>
      </c>
      <c r="F1585" s="103">
        <f t="shared" ref="F1585:J1585" si="2968">F1583-F1584</f>
        <v>0</v>
      </c>
      <c r="G1585" s="103">
        <f t="shared" si="2968"/>
        <v>0</v>
      </c>
      <c r="H1585" s="103">
        <f t="shared" si="2968"/>
        <v>0</v>
      </c>
      <c r="I1585" s="103">
        <f t="shared" si="2968"/>
        <v>0</v>
      </c>
      <c r="J1585" s="103">
        <f t="shared" si="2968"/>
        <v>0</v>
      </c>
      <c r="K1585" s="12" t="s">
        <v>54</v>
      </c>
      <c r="L1585" s="169" t="s">
        <v>54</v>
      </c>
      <c r="M1585" s="170"/>
      <c r="N1585" s="103">
        <f t="shared" ref="N1585:R1585" si="2969">N1583-N1584</f>
        <v>0</v>
      </c>
      <c r="O1585" s="103">
        <f t="shared" si="2969"/>
        <v>0</v>
      </c>
      <c r="P1585" s="103">
        <f t="shared" si="2969"/>
        <v>0</v>
      </c>
      <c r="Q1585" s="103">
        <f t="shared" si="2969"/>
        <v>0</v>
      </c>
      <c r="R1585" s="103">
        <f t="shared" si="2969"/>
        <v>0</v>
      </c>
      <c r="S1585" s="12" t="s">
        <v>54</v>
      </c>
      <c r="T1585" s="169" t="s">
        <v>54</v>
      </c>
      <c r="U1585" s="170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 x14ac:dyDescent="0.45">
      <c r="A1586" s="25"/>
      <c r="B1586" s="175"/>
      <c r="C1586" s="178"/>
      <c r="D1586" s="175"/>
      <c r="E1586" s="100" t="s">
        <v>57</v>
      </c>
      <c r="F1586" s="104">
        <f t="shared" ref="F1586:J1586" si="2970">(F1583-F1584)*10</f>
        <v>0</v>
      </c>
      <c r="G1586" s="104">
        <f t="shared" si="2970"/>
        <v>0</v>
      </c>
      <c r="H1586" s="104">
        <f t="shared" si="2970"/>
        <v>0</v>
      </c>
      <c r="I1586" s="104">
        <f t="shared" si="2970"/>
        <v>0</v>
      </c>
      <c r="J1586" s="104">
        <f t="shared" si="2970"/>
        <v>0</v>
      </c>
      <c r="K1586" s="105">
        <f t="shared" ref="K1586" si="2971">IFERROR(AVERAGE(F1586:J1586)," ")</f>
        <v>0</v>
      </c>
      <c r="L1586" s="179" t="str">
        <f t="shared" ref="L1586" si="2972">IFERROR((1-((MAX(F1586:J1586)-MIN(F1586:J1586))/(2*AVERAGE(F1586:J1586))))*100," ")</f>
        <v xml:space="preserve"> </v>
      </c>
      <c r="M1586" s="180"/>
      <c r="N1586" s="104">
        <f t="shared" ref="N1586:R1586" si="2973">(N1583-N1584)*10</f>
        <v>0</v>
      </c>
      <c r="O1586" s="104">
        <f t="shared" si="2973"/>
        <v>0</v>
      </c>
      <c r="P1586" s="104">
        <f t="shared" si="2973"/>
        <v>0</v>
      </c>
      <c r="Q1586" s="104">
        <f t="shared" si="2973"/>
        <v>0</v>
      </c>
      <c r="R1586" s="104">
        <f t="shared" si="2973"/>
        <v>0</v>
      </c>
      <c r="S1586" s="105">
        <f t="shared" ref="S1586" si="2974">IFERROR(AVERAGE(N1586:R1586)," ")</f>
        <v>0</v>
      </c>
      <c r="T1586" s="171" t="str">
        <f t="shared" ref="T1586" si="2975">IFERROR((1-((MAX(N1586:R1586)-MIN(N1586:R1586))/(2*AVERAGE(N1586:R1586))))*100," ")</f>
        <v xml:space="preserve"> </v>
      </c>
      <c r="U1586" s="172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 x14ac:dyDescent="0.45">
      <c r="A1587" s="21"/>
      <c r="B1587" s="173"/>
      <c r="C1587" s="176"/>
      <c r="D1587" s="173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67" t="s">
        <v>54</v>
      </c>
      <c r="M1587" s="168"/>
      <c r="N1587" s="10"/>
      <c r="O1587" s="11"/>
      <c r="P1587" s="11"/>
      <c r="Q1587" s="11"/>
      <c r="R1587" s="11"/>
      <c r="S1587" s="141" t="s">
        <v>54</v>
      </c>
      <c r="T1587" s="167" t="s">
        <v>54</v>
      </c>
      <c r="U1587" s="168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 x14ac:dyDescent="0.45">
      <c r="A1588" s="54"/>
      <c r="B1588" s="174"/>
      <c r="C1588" s="177"/>
      <c r="D1588" s="174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67" t="s">
        <v>54</v>
      </c>
      <c r="M1588" s="168"/>
      <c r="N1588" s="10"/>
      <c r="O1588" s="11"/>
      <c r="P1588" s="11"/>
      <c r="Q1588" s="11"/>
      <c r="R1588" s="11"/>
      <c r="S1588" s="141" t="s">
        <v>54</v>
      </c>
      <c r="T1588" s="167" t="s">
        <v>54</v>
      </c>
      <c r="U1588" s="168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 x14ac:dyDescent="0.45">
      <c r="A1589" s="24"/>
      <c r="B1589" s="174"/>
      <c r="C1589" s="177"/>
      <c r="D1589" s="174"/>
      <c r="E1589" s="100" t="s">
        <v>56</v>
      </c>
      <c r="F1589" s="103">
        <f t="shared" ref="F1589:J1589" si="2976">F1587-F1588</f>
        <v>0</v>
      </c>
      <c r="G1589" s="103">
        <f t="shared" si="2976"/>
        <v>0</v>
      </c>
      <c r="H1589" s="103">
        <f t="shared" si="2976"/>
        <v>0</v>
      </c>
      <c r="I1589" s="103">
        <f t="shared" si="2976"/>
        <v>0</v>
      </c>
      <c r="J1589" s="103">
        <f t="shared" si="2976"/>
        <v>0</v>
      </c>
      <c r="K1589" s="12" t="s">
        <v>54</v>
      </c>
      <c r="L1589" s="169" t="s">
        <v>54</v>
      </c>
      <c r="M1589" s="170"/>
      <c r="N1589" s="103">
        <f t="shared" ref="N1589:R1589" si="2977">N1587-N1588</f>
        <v>0</v>
      </c>
      <c r="O1589" s="103">
        <f t="shared" si="2977"/>
        <v>0</v>
      </c>
      <c r="P1589" s="103">
        <f t="shared" si="2977"/>
        <v>0</v>
      </c>
      <c r="Q1589" s="103">
        <f t="shared" si="2977"/>
        <v>0</v>
      </c>
      <c r="R1589" s="103">
        <f t="shared" si="2977"/>
        <v>0</v>
      </c>
      <c r="S1589" s="12" t="s">
        <v>54</v>
      </c>
      <c r="T1589" s="169" t="s">
        <v>54</v>
      </c>
      <c r="U1589" s="170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 x14ac:dyDescent="0.45">
      <c r="A1590" s="25"/>
      <c r="B1590" s="175"/>
      <c r="C1590" s="178"/>
      <c r="D1590" s="175"/>
      <c r="E1590" s="100" t="s">
        <v>57</v>
      </c>
      <c r="F1590" s="104">
        <f t="shared" ref="F1590:J1590" si="2978">(F1587-F1588)*10</f>
        <v>0</v>
      </c>
      <c r="G1590" s="104">
        <f t="shared" si="2978"/>
        <v>0</v>
      </c>
      <c r="H1590" s="104">
        <f t="shared" si="2978"/>
        <v>0</v>
      </c>
      <c r="I1590" s="104">
        <f t="shared" si="2978"/>
        <v>0</v>
      </c>
      <c r="J1590" s="104">
        <f t="shared" si="2978"/>
        <v>0</v>
      </c>
      <c r="K1590" s="105">
        <f t="shared" ref="K1590" si="2979">IFERROR(AVERAGE(F1590:J1590)," ")</f>
        <v>0</v>
      </c>
      <c r="L1590" s="179" t="str">
        <f t="shared" ref="L1590" si="2980">IFERROR((1-((MAX(F1590:J1590)-MIN(F1590:J1590))/(2*AVERAGE(F1590:J1590))))*100," ")</f>
        <v xml:space="preserve"> </v>
      </c>
      <c r="M1590" s="180"/>
      <c r="N1590" s="104">
        <f t="shared" ref="N1590:R1590" si="2981">(N1587-N1588)*10</f>
        <v>0</v>
      </c>
      <c r="O1590" s="104">
        <f t="shared" si="2981"/>
        <v>0</v>
      </c>
      <c r="P1590" s="104">
        <f t="shared" si="2981"/>
        <v>0</v>
      </c>
      <c r="Q1590" s="104">
        <f t="shared" si="2981"/>
        <v>0</v>
      </c>
      <c r="R1590" s="104">
        <f t="shared" si="2981"/>
        <v>0</v>
      </c>
      <c r="S1590" s="105">
        <f t="shared" ref="S1590" si="2982">IFERROR(AVERAGE(N1590:R1590)," ")</f>
        <v>0</v>
      </c>
      <c r="T1590" s="171" t="str">
        <f t="shared" ref="T1590" si="2983">IFERROR((1-((MAX(N1590:R1590)-MIN(N1590:R1590))/(2*AVERAGE(N1590:R1590))))*100," ")</f>
        <v xml:space="preserve"> </v>
      </c>
      <c r="U1590" s="172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 x14ac:dyDescent="0.45">
      <c r="A1591" s="21"/>
      <c r="B1591" s="173"/>
      <c r="C1591" s="176"/>
      <c r="D1591" s="173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67" t="s">
        <v>54</v>
      </c>
      <c r="M1591" s="168"/>
      <c r="N1591" s="10"/>
      <c r="O1591" s="11"/>
      <c r="P1591" s="11"/>
      <c r="Q1591" s="11"/>
      <c r="R1591" s="11"/>
      <c r="S1591" s="141" t="s">
        <v>54</v>
      </c>
      <c r="T1591" s="167" t="s">
        <v>54</v>
      </c>
      <c r="U1591" s="168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 x14ac:dyDescent="0.45">
      <c r="A1592" s="54"/>
      <c r="B1592" s="174"/>
      <c r="C1592" s="177"/>
      <c r="D1592" s="174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67" t="s">
        <v>54</v>
      </c>
      <c r="M1592" s="168"/>
      <c r="N1592" s="10"/>
      <c r="O1592" s="11"/>
      <c r="P1592" s="11"/>
      <c r="Q1592" s="11"/>
      <c r="R1592" s="11"/>
      <c r="S1592" s="141" t="s">
        <v>54</v>
      </c>
      <c r="T1592" s="167" t="s">
        <v>54</v>
      </c>
      <c r="U1592" s="168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 x14ac:dyDescent="0.45">
      <c r="A1593" s="24"/>
      <c r="B1593" s="174"/>
      <c r="C1593" s="177"/>
      <c r="D1593" s="174"/>
      <c r="E1593" s="100" t="s">
        <v>56</v>
      </c>
      <c r="F1593" s="103">
        <f t="shared" ref="F1593:J1593" si="2984">F1591-F1592</f>
        <v>0</v>
      </c>
      <c r="G1593" s="103">
        <f t="shared" si="2984"/>
        <v>0</v>
      </c>
      <c r="H1593" s="103">
        <f t="shared" si="2984"/>
        <v>0</v>
      </c>
      <c r="I1593" s="103">
        <f t="shared" si="2984"/>
        <v>0</v>
      </c>
      <c r="J1593" s="103">
        <f t="shared" si="2984"/>
        <v>0</v>
      </c>
      <c r="K1593" s="12" t="s">
        <v>54</v>
      </c>
      <c r="L1593" s="169" t="s">
        <v>54</v>
      </c>
      <c r="M1593" s="170"/>
      <c r="N1593" s="103">
        <f t="shared" ref="N1593:R1593" si="2985">N1591-N1592</f>
        <v>0</v>
      </c>
      <c r="O1593" s="103">
        <f t="shared" si="2985"/>
        <v>0</v>
      </c>
      <c r="P1593" s="103">
        <f t="shared" si="2985"/>
        <v>0</v>
      </c>
      <c r="Q1593" s="103">
        <f t="shared" si="2985"/>
        <v>0</v>
      </c>
      <c r="R1593" s="103">
        <f t="shared" si="2985"/>
        <v>0</v>
      </c>
      <c r="S1593" s="12" t="s">
        <v>54</v>
      </c>
      <c r="T1593" s="169" t="s">
        <v>54</v>
      </c>
      <c r="U1593" s="170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 x14ac:dyDescent="0.45">
      <c r="A1594" s="25"/>
      <c r="B1594" s="175"/>
      <c r="C1594" s="178"/>
      <c r="D1594" s="175"/>
      <c r="E1594" s="100" t="s">
        <v>57</v>
      </c>
      <c r="F1594" s="104">
        <f t="shared" ref="F1594:J1594" si="2986">(F1591-F1592)*10</f>
        <v>0</v>
      </c>
      <c r="G1594" s="104">
        <f t="shared" si="2986"/>
        <v>0</v>
      </c>
      <c r="H1594" s="104">
        <f t="shared" si="2986"/>
        <v>0</v>
      </c>
      <c r="I1594" s="104">
        <f t="shared" si="2986"/>
        <v>0</v>
      </c>
      <c r="J1594" s="104">
        <f t="shared" si="2986"/>
        <v>0</v>
      </c>
      <c r="K1594" s="105">
        <f t="shared" ref="K1594" si="2987">IFERROR(AVERAGE(F1594:J1594)," ")</f>
        <v>0</v>
      </c>
      <c r="L1594" s="179" t="str">
        <f t="shared" ref="L1594" si="2988">IFERROR((1-((MAX(F1594:J1594)-MIN(F1594:J1594))/(2*AVERAGE(F1594:J1594))))*100," ")</f>
        <v xml:space="preserve"> </v>
      </c>
      <c r="M1594" s="180"/>
      <c r="N1594" s="104">
        <f t="shared" ref="N1594:R1594" si="2989">(N1591-N1592)*10</f>
        <v>0</v>
      </c>
      <c r="O1594" s="104">
        <f t="shared" si="2989"/>
        <v>0</v>
      </c>
      <c r="P1594" s="104">
        <f t="shared" si="2989"/>
        <v>0</v>
      </c>
      <c r="Q1594" s="104">
        <f t="shared" si="2989"/>
        <v>0</v>
      </c>
      <c r="R1594" s="104">
        <f t="shared" si="2989"/>
        <v>0</v>
      </c>
      <c r="S1594" s="105">
        <f t="shared" ref="S1594" si="2990">IFERROR(AVERAGE(N1594:R1594)," ")</f>
        <v>0</v>
      </c>
      <c r="T1594" s="171" t="str">
        <f t="shared" ref="T1594" si="2991">IFERROR((1-((MAX(N1594:R1594)-MIN(N1594:R1594))/(2*AVERAGE(N1594:R1594))))*100," ")</f>
        <v xml:space="preserve"> </v>
      </c>
      <c r="U1594" s="172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14:M14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T14:U14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70:M70">
    <cfRule type="cellIs" dxfId="125" priority="46" operator="lessThan">
      <formula>92</formula>
    </cfRule>
    <cfRule type="cellIs" dxfId="124" priority="47" operator="lessThan">
      <formula>92</formula>
    </cfRule>
    <cfRule type="cellIs" dxfId="123" priority="48" operator="lessThan">
      <formula>93</formula>
    </cfRule>
  </conditionalFormatting>
  <conditionalFormatting sqref="T70:U70">
    <cfRule type="cellIs" dxfId="122" priority="43" operator="lessThan">
      <formula>92</formula>
    </cfRule>
    <cfRule type="cellIs" dxfId="121" priority="44" operator="lessThan">
      <formula>92</formula>
    </cfRule>
    <cfRule type="cellIs" dxfId="120" priority="45" operator="lessThan">
      <formula>93</formula>
    </cfRule>
  </conditionalFormatting>
  <conditionalFormatting sqref="L74:M74">
    <cfRule type="cellIs" dxfId="119" priority="40" operator="lessThan">
      <formula>92</formula>
    </cfRule>
    <cfRule type="cellIs" dxfId="118" priority="41" operator="lessThan">
      <formula>92</formula>
    </cfRule>
    <cfRule type="cellIs" dxfId="117" priority="42" operator="lessThan">
      <formula>93</formula>
    </cfRule>
  </conditionalFormatting>
  <conditionalFormatting sqref="T74:U74">
    <cfRule type="cellIs" dxfId="116" priority="37" operator="lessThan">
      <formula>92</formula>
    </cfRule>
    <cfRule type="cellIs" dxfId="115" priority="38" operator="lessThan">
      <formula>92</formula>
    </cfRule>
    <cfRule type="cellIs" dxfId="114" priority="39" operator="lessThan">
      <formula>93</formula>
    </cfRule>
  </conditionalFormatting>
  <conditionalFormatting sqref="L98:M98">
    <cfRule type="cellIs" dxfId="113" priority="34" operator="lessThan">
      <formula>92</formula>
    </cfRule>
    <cfRule type="cellIs" dxfId="112" priority="35" operator="lessThan">
      <formula>92</formula>
    </cfRule>
    <cfRule type="cellIs" dxfId="111" priority="36" operator="lessThan">
      <formula>93</formula>
    </cfRule>
  </conditionalFormatting>
  <conditionalFormatting sqref="T98:U98">
    <cfRule type="cellIs" dxfId="110" priority="31" operator="lessThan">
      <formula>92</formula>
    </cfRule>
    <cfRule type="cellIs" dxfId="109" priority="32" operator="lessThan">
      <formula>92</formula>
    </cfRule>
    <cfRule type="cellIs" dxfId="108" priority="33" operator="lessThan">
      <formula>93</formula>
    </cfRule>
  </conditionalFormatting>
  <conditionalFormatting sqref="L82:M82">
    <cfRule type="cellIs" dxfId="107" priority="28" operator="lessThan">
      <formula>92</formula>
    </cfRule>
    <cfRule type="cellIs" dxfId="106" priority="29" operator="lessThan">
      <formula>92</formula>
    </cfRule>
    <cfRule type="cellIs" dxfId="105" priority="30" operator="lessThan">
      <formula>93</formula>
    </cfRule>
  </conditionalFormatting>
  <conditionalFormatting sqref="T82:U82">
    <cfRule type="cellIs" dxfId="104" priority="25" operator="lessThan">
      <formula>92</formula>
    </cfRule>
    <cfRule type="cellIs" dxfId="103" priority="26" operator="lessThan">
      <formula>92</formula>
    </cfRule>
    <cfRule type="cellIs" dxfId="102" priority="27" operator="lessThan">
      <formula>93</formula>
    </cfRule>
  </conditionalFormatting>
  <conditionalFormatting sqref="L86:M86">
    <cfRule type="cellIs" dxfId="101" priority="22" operator="lessThan">
      <formula>92</formula>
    </cfRule>
    <cfRule type="cellIs" dxfId="100" priority="23" operator="lessThan">
      <formula>92</formula>
    </cfRule>
    <cfRule type="cellIs" dxfId="99" priority="24" operator="lessThan">
      <formula>93</formula>
    </cfRule>
  </conditionalFormatting>
  <conditionalFormatting sqref="T86:U86">
    <cfRule type="cellIs" dxfId="98" priority="19" operator="lessThan">
      <formula>92</formula>
    </cfRule>
    <cfRule type="cellIs" dxfId="97" priority="20" operator="lessThan">
      <formula>92</formula>
    </cfRule>
    <cfRule type="cellIs" dxfId="96" priority="21" operator="lessThan">
      <formula>93</formula>
    </cfRule>
  </conditionalFormatting>
  <conditionalFormatting sqref="L90:M90">
    <cfRule type="cellIs" dxfId="95" priority="16" operator="lessThan">
      <formula>92</formula>
    </cfRule>
    <cfRule type="cellIs" dxfId="94" priority="17" operator="lessThan">
      <formula>92</formula>
    </cfRule>
    <cfRule type="cellIs" dxfId="93" priority="18" operator="lessThan">
      <formula>93</formula>
    </cfRule>
  </conditionalFormatting>
  <conditionalFormatting sqref="T90:U90">
    <cfRule type="cellIs" dxfId="92" priority="13" operator="lessThan">
      <formula>92</formula>
    </cfRule>
    <cfRule type="cellIs" dxfId="91" priority="14" operator="lessThan">
      <formula>92</formula>
    </cfRule>
    <cfRule type="cellIs" dxfId="90" priority="15" operator="lessThan">
      <formula>93</formula>
    </cfRule>
  </conditionalFormatting>
  <conditionalFormatting sqref="L94:M94">
    <cfRule type="cellIs" dxfId="89" priority="10" operator="lessThan">
      <formula>92</formula>
    </cfRule>
    <cfRule type="cellIs" dxfId="88" priority="11" operator="lessThan">
      <formula>92</formula>
    </cfRule>
    <cfRule type="cellIs" dxfId="87" priority="12" operator="lessThan">
      <formula>93</formula>
    </cfRule>
  </conditionalFormatting>
  <conditionalFormatting sqref="T94:U94">
    <cfRule type="cellIs" dxfId="86" priority="7" operator="lessThan">
      <formula>92</formula>
    </cfRule>
    <cfRule type="cellIs" dxfId="85" priority="8" operator="lessThan">
      <formula>92</formula>
    </cfRule>
    <cfRule type="cellIs" dxfId="84" priority="9" operator="lessThan">
      <formula>93</formula>
    </cfRule>
  </conditionalFormatting>
  <conditionalFormatting sqref="L62:M62">
    <cfRule type="cellIs" dxfId="83" priority="58" operator="lessThan">
      <formula>92</formula>
    </cfRule>
    <cfRule type="cellIs" dxfId="82" priority="59" operator="lessThan">
      <formula>92</formula>
    </cfRule>
    <cfRule type="cellIs" dxfId="81" priority="60" operator="lessThan">
      <formula>93</formula>
    </cfRule>
  </conditionalFormatting>
  <conditionalFormatting sqref="T62:U62">
    <cfRule type="cellIs" dxfId="80" priority="55" operator="lessThan">
      <formula>92</formula>
    </cfRule>
    <cfRule type="cellIs" dxfId="79" priority="56" operator="lessThan">
      <formula>92</formula>
    </cfRule>
    <cfRule type="cellIs" dxfId="78" priority="57" operator="lessThan">
      <formula>93</formula>
    </cfRule>
  </conditionalFormatting>
  <conditionalFormatting sqref="L66:M66">
    <cfRule type="cellIs" dxfId="77" priority="52" operator="lessThan">
      <formula>92</formula>
    </cfRule>
    <cfRule type="cellIs" dxfId="76" priority="53" operator="lessThan">
      <formula>92</formula>
    </cfRule>
    <cfRule type="cellIs" dxfId="75" priority="54" operator="lessThan">
      <formula>93</formula>
    </cfRule>
  </conditionalFormatting>
  <conditionalFormatting sqref="T66:U66">
    <cfRule type="cellIs" dxfId="74" priority="49" operator="lessThan">
      <formula>92</formula>
    </cfRule>
    <cfRule type="cellIs" dxfId="73" priority="50" operator="lessThan">
      <formula>92</formula>
    </cfRule>
    <cfRule type="cellIs" dxfId="72" priority="51" operator="lessThan">
      <formula>93</formula>
    </cfRule>
  </conditionalFormatting>
  <conditionalFormatting sqref="L58:M58">
    <cfRule type="cellIs" dxfId="71" priority="64" operator="lessThan">
      <formula>92</formula>
    </cfRule>
    <cfRule type="cellIs" dxfId="70" priority="65" operator="lessThan">
      <formula>92</formula>
    </cfRule>
    <cfRule type="cellIs" dxfId="69" priority="66" operator="lessThan">
      <formula>93</formula>
    </cfRule>
  </conditionalFormatting>
  <conditionalFormatting sqref="T58:U58">
    <cfRule type="cellIs" dxfId="68" priority="61" operator="lessThan">
      <formula>92</formula>
    </cfRule>
    <cfRule type="cellIs" dxfId="67" priority="62" operator="lessThan">
      <formula>92</formula>
    </cfRule>
    <cfRule type="cellIs" dxfId="66" priority="63" operator="lessThan">
      <formula>93</formula>
    </cfRule>
  </conditionalFormatting>
  <conditionalFormatting sqref="L38:M38">
    <cfRule type="cellIs" dxfId="65" priority="124" operator="lessThan">
      <formula>92</formula>
    </cfRule>
    <cfRule type="cellIs" dxfId="64" priority="125" operator="lessThan">
      <formula>92</formula>
    </cfRule>
    <cfRule type="cellIs" dxfId="63" priority="126" operator="lessThan">
      <formula>93</formula>
    </cfRule>
  </conditionalFormatting>
  <conditionalFormatting sqref="T38:U38">
    <cfRule type="cellIs" dxfId="62" priority="121" operator="lessThan">
      <formula>92</formula>
    </cfRule>
    <cfRule type="cellIs" dxfId="61" priority="122" operator="lessThan">
      <formula>92</formula>
    </cfRule>
    <cfRule type="cellIs" dxfId="60" priority="123" operator="lessThan">
      <formula>93</formula>
    </cfRule>
  </conditionalFormatting>
  <conditionalFormatting sqref="L18:M18">
    <cfRule type="cellIs" dxfId="59" priority="118" operator="lessThan">
      <formula>92</formula>
    </cfRule>
    <cfRule type="cellIs" dxfId="58" priority="119" operator="lessThan">
      <formula>92</formula>
    </cfRule>
    <cfRule type="cellIs" dxfId="57" priority="120" operator="lessThan">
      <formula>93</formula>
    </cfRule>
  </conditionalFormatting>
  <conditionalFormatting sqref="T18:U18">
    <cfRule type="cellIs" dxfId="56" priority="115" operator="lessThan">
      <formula>92</formula>
    </cfRule>
    <cfRule type="cellIs" dxfId="55" priority="116" operator="lessThan">
      <formula>92</formula>
    </cfRule>
    <cfRule type="cellIs" dxfId="54" priority="117" operator="lessThan">
      <formula>93</formula>
    </cfRule>
  </conditionalFormatting>
  <conditionalFormatting sqref="L22:M22">
    <cfRule type="cellIs" dxfId="53" priority="112" operator="lessThan">
      <formula>92</formula>
    </cfRule>
    <cfRule type="cellIs" dxfId="52" priority="113" operator="lessThan">
      <formula>92</formula>
    </cfRule>
    <cfRule type="cellIs" dxfId="51" priority="114" operator="lessThan">
      <formula>93</formula>
    </cfRule>
  </conditionalFormatting>
  <conditionalFormatting sqref="T22:U22">
    <cfRule type="cellIs" dxfId="50" priority="109" operator="lessThan">
      <formula>92</formula>
    </cfRule>
    <cfRule type="cellIs" dxfId="49" priority="110" operator="lessThan">
      <formula>92</formula>
    </cfRule>
    <cfRule type="cellIs" dxfId="48" priority="111" operator="lessThan">
      <formula>93</formula>
    </cfRule>
  </conditionalFormatting>
  <conditionalFormatting sqref="L26:M26">
    <cfRule type="cellIs" dxfId="47" priority="106" operator="lessThan">
      <formula>92</formula>
    </cfRule>
    <cfRule type="cellIs" dxfId="46" priority="107" operator="lessThan">
      <formula>92</formula>
    </cfRule>
    <cfRule type="cellIs" dxfId="45" priority="108" operator="lessThan">
      <formula>93</formula>
    </cfRule>
  </conditionalFormatting>
  <conditionalFormatting sqref="T26:U26">
    <cfRule type="cellIs" dxfId="44" priority="103" operator="lessThan">
      <formula>92</formula>
    </cfRule>
    <cfRule type="cellIs" dxfId="43" priority="104" operator="lessThan">
      <formula>92</formula>
    </cfRule>
    <cfRule type="cellIs" dxfId="42" priority="105" operator="lessThan">
      <formula>93</formula>
    </cfRule>
  </conditionalFormatting>
  <conditionalFormatting sqref="L30:M30">
    <cfRule type="cellIs" dxfId="41" priority="100" operator="lessThan">
      <formula>92</formula>
    </cfRule>
    <cfRule type="cellIs" dxfId="40" priority="101" operator="lessThan">
      <formula>92</formula>
    </cfRule>
    <cfRule type="cellIs" dxfId="39" priority="102" operator="lessThan">
      <formula>93</formula>
    </cfRule>
  </conditionalFormatting>
  <conditionalFormatting sqref="T30:U30">
    <cfRule type="cellIs" dxfId="38" priority="97" operator="lessThan">
      <formula>92</formula>
    </cfRule>
    <cfRule type="cellIs" dxfId="37" priority="98" operator="lessThan">
      <formula>92</formula>
    </cfRule>
    <cfRule type="cellIs" dxfId="36" priority="99" operator="lessThan">
      <formula>93</formula>
    </cfRule>
  </conditionalFormatting>
  <conditionalFormatting sqref="L34:M34">
    <cfRule type="cellIs" dxfId="35" priority="94" operator="lessThan">
      <formula>92</formula>
    </cfRule>
    <cfRule type="cellIs" dxfId="34" priority="95" operator="lessThan">
      <formula>92</formula>
    </cfRule>
    <cfRule type="cellIs" dxfId="33" priority="96" operator="lessThan">
      <formula>93</formula>
    </cfRule>
  </conditionalFormatting>
  <conditionalFormatting sqref="T34:U34">
    <cfRule type="cellIs" dxfId="32" priority="91" operator="lessThan">
      <formula>92</formula>
    </cfRule>
    <cfRule type="cellIs" dxfId="31" priority="92" operator="lessThan">
      <formula>92</formula>
    </cfRule>
    <cfRule type="cellIs" dxfId="30" priority="93" operator="lessThan">
      <formula>93</formula>
    </cfRule>
  </conditionalFormatting>
  <conditionalFormatting sqref="L42:M42">
    <cfRule type="cellIs" dxfId="29" priority="88" operator="lessThan">
      <formula>92</formula>
    </cfRule>
    <cfRule type="cellIs" dxfId="28" priority="89" operator="lessThan">
      <formula>92</formula>
    </cfRule>
    <cfRule type="cellIs" dxfId="27" priority="90" operator="lessThan">
      <formula>93</formula>
    </cfRule>
  </conditionalFormatting>
  <conditionalFormatting sqref="T42:U42">
    <cfRule type="cellIs" dxfId="26" priority="85" operator="lessThan">
      <formula>92</formula>
    </cfRule>
    <cfRule type="cellIs" dxfId="25" priority="86" operator="lessThan">
      <formula>92</formula>
    </cfRule>
    <cfRule type="cellIs" dxfId="24" priority="87" operator="lessThan">
      <formula>93</formula>
    </cfRule>
  </conditionalFormatting>
  <conditionalFormatting sqref="L46:M46">
    <cfRule type="cellIs" dxfId="23" priority="82" operator="lessThan">
      <formula>92</formula>
    </cfRule>
    <cfRule type="cellIs" dxfId="22" priority="83" operator="lessThan">
      <formula>92</formula>
    </cfRule>
    <cfRule type="cellIs" dxfId="21" priority="84" operator="lessThan">
      <formula>93</formula>
    </cfRule>
  </conditionalFormatting>
  <conditionalFormatting sqref="T46:U46">
    <cfRule type="cellIs" dxfId="20" priority="79" operator="lessThan">
      <formula>92</formula>
    </cfRule>
    <cfRule type="cellIs" dxfId="19" priority="80" operator="lessThan">
      <formula>92</formula>
    </cfRule>
    <cfRule type="cellIs" dxfId="18" priority="81" operator="lessThan">
      <formula>93</formula>
    </cfRule>
  </conditionalFormatting>
  <conditionalFormatting sqref="L50:M50">
    <cfRule type="cellIs" dxfId="17" priority="76" operator="lessThan">
      <formula>92</formula>
    </cfRule>
    <cfRule type="cellIs" dxfId="16" priority="77" operator="lessThan">
      <formula>92</formula>
    </cfRule>
    <cfRule type="cellIs" dxfId="15" priority="78" operator="lessThan">
      <formula>93</formula>
    </cfRule>
  </conditionalFormatting>
  <conditionalFormatting sqref="T50:U50">
    <cfRule type="cellIs" dxfId="14" priority="73" operator="lessThan">
      <formula>92</formula>
    </cfRule>
    <cfRule type="cellIs" dxfId="13" priority="74" operator="lessThan">
      <formula>92</formula>
    </cfRule>
    <cfRule type="cellIs" dxfId="12" priority="75" operator="lessThan">
      <formula>93</formula>
    </cfRule>
  </conditionalFormatting>
  <conditionalFormatting sqref="L54:M54">
    <cfRule type="cellIs" dxfId="11" priority="70" operator="lessThan">
      <formula>92</formula>
    </cfRule>
    <cfRule type="cellIs" dxfId="10" priority="71" operator="lessThan">
      <formula>92</formula>
    </cfRule>
    <cfRule type="cellIs" dxfId="9" priority="72" operator="lessThan">
      <formula>93</formula>
    </cfRule>
  </conditionalFormatting>
  <conditionalFormatting sqref="T54:U54">
    <cfRule type="cellIs" dxfId="8" priority="67" operator="lessThan">
      <formula>92</formula>
    </cfRule>
    <cfRule type="cellIs" dxfId="7" priority="68" operator="lessThan">
      <formula>92</formula>
    </cfRule>
    <cfRule type="cellIs" dxfId="6" priority="69" operator="lessThan">
      <formula>93</formula>
    </cfRule>
  </conditionalFormatting>
  <conditionalFormatting sqref="L78:M78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78:U78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AA80" sqref="AA80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40" t="s">
        <v>62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102" t="s">
        <v>63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47</v>
      </c>
      <c r="E4" s="41" t="s">
        <v>66</v>
      </c>
      <c r="F4" s="41" t="s">
        <v>7</v>
      </c>
      <c r="G4" s="41"/>
      <c r="H4" s="41"/>
      <c r="I4" s="43" t="s">
        <v>67</v>
      </c>
      <c r="J4" s="43"/>
      <c r="K4" s="41" t="s">
        <v>66</v>
      </c>
      <c r="L4" s="41"/>
      <c r="M4" s="41"/>
      <c r="N4" s="41" t="s">
        <v>68</v>
      </c>
      <c r="O4" s="41"/>
      <c r="P4" s="42">
        <v>4.2</v>
      </c>
      <c r="Q4" s="41" t="s">
        <v>11</v>
      </c>
      <c r="R4" s="41"/>
      <c r="S4" s="41" t="s">
        <v>69</v>
      </c>
      <c r="T4" s="41"/>
      <c r="U4" s="41"/>
      <c r="V4" s="41"/>
      <c r="W4" s="42">
        <v>1.24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36</v>
      </c>
      <c r="E5" s="44" t="s">
        <v>66</v>
      </c>
      <c r="F5" s="44" t="s">
        <v>7</v>
      </c>
      <c r="G5" s="44"/>
      <c r="H5" s="44"/>
      <c r="I5" s="46" t="s">
        <v>72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41" t="s">
        <v>74</v>
      </c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2" t="s">
        <v>76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4"/>
      <c r="V8" s="245" t="s">
        <v>26</v>
      </c>
      <c r="W8" s="246"/>
      <c r="X8" s="247"/>
      <c r="Y8" s="248" t="s">
        <v>27</v>
      </c>
      <c r="Z8" s="235" t="s">
        <v>28</v>
      </c>
      <c r="AA8" s="236"/>
      <c r="AB8" s="236"/>
      <c r="AC8" s="236"/>
      <c r="AD8" s="237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51" t="s">
        <v>33</v>
      </c>
      <c r="G9" s="251"/>
      <c r="H9" s="251"/>
      <c r="I9" s="251"/>
      <c r="J9" s="251"/>
      <c r="K9" s="251"/>
      <c r="L9" s="226" t="s">
        <v>34</v>
      </c>
      <c r="M9" s="229" t="s">
        <v>35</v>
      </c>
      <c r="N9" s="251" t="s">
        <v>36</v>
      </c>
      <c r="O9" s="251"/>
      <c r="P9" s="251"/>
      <c r="Q9" s="251"/>
      <c r="R9" s="251"/>
      <c r="S9" s="251"/>
      <c r="T9" s="226" t="s">
        <v>34</v>
      </c>
      <c r="U9" s="229" t="s">
        <v>35</v>
      </c>
      <c r="V9" s="122" t="s">
        <v>37</v>
      </c>
      <c r="W9" s="122" t="s">
        <v>78</v>
      </c>
      <c r="X9" s="123" t="s">
        <v>79</v>
      </c>
      <c r="Y9" s="249"/>
      <c r="Z9" s="232" t="s">
        <v>40</v>
      </c>
      <c r="AA9" s="233"/>
      <c r="AB9" s="233"/>
      <c r="AC9" s="233"/>
      <c r="AD9" s="234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51"/>
      <c r="G10" s="251"/>
      <c r="H10" s="251"/>
      <c r="I10" s="251"/>
      <c r="J10" s="251"/>
      <c r="K10" s="251"/>
      <c r="L10" s="227"/>
      <c r="M10" s="230"/>
      <c r="N10" s="251"/>
      <c r="O10" s="251"/>
      <c r="P10" s="251"/>
      <c r="Q10" s="251"/>
      <c r="R10" s="251"/>
      <c r="S10" s="251"/>
      <c r="T10" s="227"/>
      <c r="U10" s="230"/>
      <c r="V10" s="61">
        <v>20</v>
      </c>
      <c r="W10" s="61">
        <v>3.5</v>
      </c>
      <c r="X10" s="61">
        <v>1.2749999999999999</v>
      </c>
      <c r="Y10" s="249"/>
      <c r="Z10" s="235" t="s">
        <v>46</v>
      </c>
      <c r="AA10" s="236"/>
      <c r="AB10" s="236"/>
      <c r="AC10" s="237"/>
      <c r="AD10" s="238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25">
        <v>1</v>
      </c>
      <c r="G11" s="125">
        <v>2</v>
      </c>
      <c r="H11" s="125">
        <v>3</v>
      </c>
      <c r="I11" s="125">
        <v>4</v>
      </c>
      <c r="J11" s="125">
        <v>5</v>
      </c>
      <c r="K11" s="125" t="s">
        <v>50</v>
      </c>
      <c r="L11" s="228"/>
      <c r="M11" s="231"/>
      <c r="N11" s="125">
        <v>1</v>
      </c>
      <c r="O11" s="125">
        <v>2</v>
      </c>
      <c r="P11" s="125">
        <v>3</v>
      </c>
      <c r="Q11" s="125">
        <v>4</v>
      </c>
      <c r="R11" s="125">
        <v>5</v>
      </c>
      <c r="S11" s="125" t="s">
        <v>50</v>
      </c>
      <c r="T11" s="228"/>
      <c r="U11" s="231"/>
      <c r="V11" s="121" t="s">
        <v>51</v>
      </c>
      <c r="W11" s="121" t="s">
        <v>51</v>
      </c>
      <c r="X11" s="124" t="s">
        <v>52</v>
      </c>
      <c r="Y11" s="250"/>
      <c r="Z11" s="232"/>
      <c r="AA11" s="233"/>
      <c r="AB11" s="233"/>
      <c r="AC11" s="234"/>
      <c r="AD11" s="239"/>
    </row>
    <row r="12" spans="1:33" ht="21" customHeight="1" x14ac:dyDescent="0.5">
      <c r="A12" s="58">
        <v>44203</v>
      </c>
      <c r="B12" s="147">
        <v>47</v>
      </c>
      <c r="C12" s="150">
        <v>4.2</v>
      </c>
      <c r="D12" s="153">
        <v>1.24</v>
      </c>
      <c r="E12" s="48" t="s">
        <v>53</v>
      </c>
      <c r="F12" s="49">
        <v>7.2649999999999997</v>
      </c>
      <c r="G12" s="49">
        <v>7.2569999999999997</v>
      </c>
      <c r="H12" s="49">
        <v>7.2590000000000003</v>
      </c>
      <c r="I12" s="49">
        <v>7.2539999999999996</v>
      </c>
      <c r="J12" s="49">
        <v>7.2560000000000002</v>
      </c>
      <c r="K12" s="156" t="s">
        <v>54</v>
      </c>
      <c r="L12" s="156" t="s">
        <v>54</v>
      </c>
      <c r="M12" s="157"/>
      <c r="N12" s="49">
        <v>7.2539999999999996</v>
      </c>
      <c r="O12" s="50">
        <v>7.2469999999999999</v>
      </c>
      <c r="P12" s="50">
        <v>7.2640000000000002</v>
      </c>
      <c r="Q12" s="50">
        <v>7.2519999999999998</v>
      </c>
      <c r="R12" s="50">
        <v>7.2569999999999997</v>
      </c>
      <c r="S12" s="156" t="s">
        <v>54</v>
      </c>
      <c r="T12" s="156" t="s">
        <v>54</v>
      </c>
      <c r="U12" s="157"/>
      <c r="V12" s="156" t="s">
        <v>54</v>
      </c>
      <c r="W12" s="156" t="s">
        <v>54</v>
      </c>
      <c r="X12" s="156" t="s">
        <v>54</v>
      </c>
      <c r="Y12" s="156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145">
        <v>0.38680555555555557</v>
      </c>
      <c r="B13" s="148"/>
      <c r="C13" s="151"/>
      <c r="D13" s="154"/>
      <c r="E13" s="57" t="s">
        <v>55</v>
      </c>
      <c r="F13" s="49">
        <v>1.512</v>
      </c>
      <c r="G13" s="50">
        <v>1.454</v>
      </c>
      <c r="H13" s="50">
        <v>1.6279999999999999</v>
      </c>
      <c r="I13" s="50">
        <v>1.532</v>
      </c>
      <c r="J13" s="50">
        <v>1.633</v>
      </c>
      <c r="K13" s="156" t="s">
        <v>54</v>
      </c>
      <c r="L13" s="156" t="s">
        <v>54</v>
      </c>
      <c r="M13" s="157"/>
      <c r="N13" s="49">
        <v>2.835</v>
      </c>
      <c r="O13" s="50">
        <v>2.9380000000000002</v>
      </c>
      <c r="P13" s="50">
        <v>2.7589999999999999</v>
      </c>
      <c r="Q13" s="50">
        <v>2.7719999999999998</v>
      </c>
      <c r="R13" s="50">
        <v>2.6520000000000001</v>
      </c>
      <c r="S13" s="156" t="s">
        <v>54</v>
      </c>
      <c r="T13" s="156" t="s">
        <v>54</v>
      </c>
      <c r="U13" s="157"/>
      <c r="V13" s="156" t="s">
        <v>54</v>
      </c>
      <c r="W13" s="156" t="s">
        <v>54</v>
      </c>
      <c r="X13" s="156" t="s">
        <v>54</v>
      </c>
      <c r="Y13" s="156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59"/>
      <c r="B14" s="148"/>
      <c r="C14" s="151"/>
      <c r="D14" s="154"/>
      <c r="E14" s="48" t="s">
        <v>56</v>
      </c>
      <c r="F14" s="51">
        <f>IF(F12="","",F12-F13)</f>
        <v>5.7530000000000001</v>
      </c>
      <c r="G14" s="51">
        <f>IF(G12="","",G12-G13)</f>
        <v>5.8029999999999999</v>
      </c>
      <c r="H14" s="51">
        <f>IF(H12="","",H12-H13)</f>
        <v>5.6310000000000002</v>
      </c>
      <c r="I14" s="51">
        <f>IF(I12="","",I12-I13)</f>
        <v>5.7219999999999995</v>
      </c>
      <c r="J14" s="51">
        <f>IF(J12="","",J12-J13)</f>
        <v>5.6230000000000002</v>
      </c>
      <c r="K14" s="160" t="s">
        <v>54</v>
      </c>
      <c r="L14" s="224" t="s">
        <v>54</v>
      </c>
      <c r="M14" s="225"/>
      <c r="N14" s="51">
        <f>IF(N12="","",N12-N13)</f>
        <v>4.4189999999999996</v>
      </c>
      <c r="O14" s="51">
        <f>IF(O12="","",O12-O13)</f>
        <v>4.3089999999999993</v>
      </c>
      <c r="P14" s="51">
        <f>IF(P12="","",P12-P13)</f>
        <v>4.5050000000000008</v>
      </c>
      <c r="Q14" s="51">
        <f>IF(Q12="","",Q12-Q13)</f>
        <v>4.4800000000000004</v>
      </c>
      <c r="R14" s="51">
        <f>IF(R12="","",R12-R13)</f>
        <v>4.6049999999999995</v>
      </c>
      <c r="S14" s="160" t="s">
        <v>54</v>
      </c>
      <c r="T14" s="224" t="s">
        <v>54</v>
      </c>
      <c r="U14" s="225"/>
      <c r="V14" s="156" t="s">
        <v>54</v>
      </c>
      <c r="W14" s="156" t="s">
        <v>54</v>
      </c>
      <c r="X14" s="156" t="s">
        <v>54</v>
      </c>
      <c r="Y14" s="156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149"/>
      <c r="C15" s="152"/>
      <c r="D15" s="155"/>
      <c r="E15" s="48" t="s">
        <v>57</v>
      </c>
      <c r="F15" s="52">
        <f>IF(F12="","",F14*10/$D12)</f>
        <v>46.395161290322584</v>
      </c>
      <c r="G15" s="52">
        <f>IF(G12="","",G14*10/$D12)</f>
        <v>46.798387096774192</v>
      </c>
      <c r="H15" s="52">
        <f>IF(H12="","",H14*10/$D12)</f>
        <v>45.411290322580648</v>
      </c>
      <c r="I15" s="52">
        <f>IF(I12="","",I14*10/$D12)</f>
        <v>46.145161290322577</v>
      </c>
      <c r="J15" s="52">
        <f>IF(J12="","",J14*10/$D12)</f>
        <v>45.346774193548391</v>
      </c>
      <c r="K15" s="53">
        <f>IFERROR(AVERAGE(F15:J15)," ")</f>
        <v>46.019354838709674</v>
      </c>
      <c r="L15" s="220">
        <f>IFERROR((1-((MAX(F15:J15)-MIN(F15:J15))/(2*AVERAGE(F15:J15))))*100," ")</f>
        <v>98.422823496425067</v>
      </c>
      <c r="M15" s="221"/>
      <c r="N15" s="52">
        <f>IF(N12="","",N14*10/$D12)</f>
        <v>35.637096774193544</v>
      </c>
      <c r="O15" s="52">
        <f>IF(O12="","",O14*10/$D12)</f>
        <v>34.749999999999993</v>
      </c>
      <c r="P15" s="52">
        <f>IF(P12="","",P14*10/$D12)</f>
        <v>36.330645161290334</v>
      </c>
      <c r="Q15" s="52">
        <f>IF(Q12="","",Q14*10/$D12)</f>
        <v>36.12903225806452</v>
      </c>
      <c r="R15" s="52">
        <f>IF(R12="","",R14*10/$D12)</f>
        <v>37.137096774193544</v>
      </c>
      <c r="S15" s="53">
        <f>IFERROR(AVERAGE(N15:R15)," ")</f>
        <v>35.996774193548383</v>
      </c>
      <c r="T15" s="220">
        <f>IFERROR((1-((MAX(N15:R15)-MIN(N15:R15))/(2*AVERAGE(N15:R15))))*100," ")</f>
        <v>96.684290707052597</v>
      </c>
      <c r="U15" s="221"/>
      <c r="V15" s="36">
        <v>22.21</v>
      </c>
      <c r="W15" s="36">
        <v>3.4809999999999999</v>
      </c>
      <c r="X15" s="36">
        <v>1.276</v>
      </c>
      <c r="Y15" s="36">
        <v>5001581</v>
      </c>
      <c r="Z15" s="36"/>
      <c r="AA15" s="37"/>
      <c r="AB15" s="37"/>
      <c r="AC15" s="38"/>
      <c r="AD15" s="38"/>
    </row>
    <row r="16" spans="1:33" ht="21" customHeight="1" x14ac:dyDescent="0.5">
      <c r="A16" s="58">
        <v>44234</v>
      </c>
      <c r="B16" s="147">
        <v>47</v>
      </c>
      <c r="C16" s="150">
        <v>4.2</v>
      </c>
      <c r="D16" s="153">
        <v>1.24</v>
      </c>
      <c r="E16" s="48" t="s">
        <v>53</v>
      </c>
      <c r="F16" s="49">
        <v>7.2450000000000001</v>
      </c>
      <c r="G16" s="49">
        <v>7.2460000000000004</v>
      </c>
      <c r="H16" s="49">
        <v>7.242</v>
      </c>
      <c r="I16" s="49">
        <v>7.24</v>
      </c>
      <c r="J16" s="49">
        <v>7.2389999999999999</v>
      </c>
      <c r="K16" s="156" t="s">
        <v>54</v>
      </c>
      <c r="L16" s="156" t="s">
        <v>54</v>
      </c>
      <c r="M16" s="157"/>
      <c r="N16" s="49">
        <v>7.2450000000000001</v>
      </c>
      <c r="O16" s="50">
        <v>7.2489999999999997</v>
      </c>
      <c r="P16" s="50">
        <v>7.2709999999999999</v>
      </c>
      <c r="Q16" s="50">
        <v>7.2690000000000001</v>
      </c>
      <c r="R16" s="50">
        <v>7.2590000000000003</v>
      </c>
      <c r="S16" s="156" t="s">
        <v>54</v>
      </c>
      <c r="T16" s="156" t="s">
        <v>54</v>
      </c>
      <c r="U16" s="157"/>
      <c r="V16" s="156" t="s">
        <v>54</v>
      </c>
      <c r="W16" s="156" t="s">
        <v>54</v>
      </c>
      <c r="X16" s="156" t="s">
        <v>54</v>
      </c>
      <c r="Y16" s="156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145">
        <v>0.42708333333333331</v>
      </c>
      <c r="B17" s="148"/>
      <c r="C17" s="151"/>
      <c r="D17" s="154"/>
      <c r="E17" s="57" t="s">
        <v>55</v>
      </c>
      <c r="F17" s="49">
        <v>1.6910000000000001</v>
      </c>
      <c r="G17" s="50">
        <v>1.583</v>
      </c>
      <c r="H17" s="50">
        <v>1.7310000000000001</v>
      </c>
      <c r="I17" s="50">
        <v>1.643</v>
      </c>
      <c r="J17" s="50">
        <v>1.3460000000000001</v>
      </c>
      <c r="K17" s="156" t="s">
        <v>54</v>
      </c>
      <c r="L17" s="156" t="s">
        <v>54</v>
      </c>
      <c r="M17" s="157"/>
      <c r="N17" s="49">
        <v>2.7719999999999998</v>
      </c>
      <c r="O17" s="50">
        <v>2.8650000000000002</v>
      </c>
      <c r="P17" s="50">
        <v>2.5939999999999999</v>
      </c>
      <c r="Q17" s="50">
        <v>2.6280000000000001</v>
      </c>
      <c r="R17" s="50">
        <v>2.8980000000000001</v>
      </c>
      <c r="S17" s="156" t="s">
        <v>54</v>
      </c>
      <c r="T17" s="156" t="s">
        <v>54</v>
      </c>
      <c r="U17" s="157"/>
      <c r="V17" s="156" t="s">
        <v>54</v>
      </c>
      <c r="W17" s="156" t="s">
        <v>54</v>
      </c>
      <c r="X17" s="156" t="s">
        <v>54</v>
      </c>
      <c r="Y17" s="156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59"/>
      <c r="B18" s="148"/>
      <c r="C18" s="151"/>
      <c r="D18" s="154"/>
      <c r="E18" s="48" t="s">
        <v>56</v>
      </c>
      <c r="F18" s="51">
        <f>IF(F16="","",F16-F17)</f>
        <v>5.5540000000000003</v>
      </c>
      <c r="G18" s="51">
        <f>IF(G16="","",G16-G17)</f>
        <v>5.6630000000000003</v>
      </c>
      <c r="H18" s="51">
        <f>IF(H16="","",H16-H17)</f>
        <v>5.5110000000000001</v>
      </c>
      <c r="I18" s="51">
        <f>IF(I16="","",I16-I17)</f>
        <v>5.5970000000000004</v>
      </c>
      <c r="J18" s="51">
        <f>IF(J16="","",J16-J17)</f>
        <v>5.8929999999999998</v>
      </c>
      <c r="K18" s="160" t="s">
        <v>54</v>
      </c>
      <c r="L18" s="224" t="s">
        <v>54</v>
      </c>
      <c r="M18" s="225"/>
      <c r="N18" s="51">
        <f>IF(N16="","",N16-N17)</f>
        <v>4.4730000000000008</v>
      </c>
      <c r="O18" s="51">
        <f>IF(O16="","",O16-O17)</f>
        <v>4.3839999999999995</v>
      </c>
      <c r="P18" s="51">
        <f>IF(P16="","",P16-P17)</f>
        <v>4.6769999999999996</v>
      </c>
      <c r="Q18" s="51">
        <f>IF(Q16="","",Q16-Q17)</f>
        <v>4.641</v>
      </c>
      <c r="R18" s="51">
        <f>IF(R16="","",R16-R17)</f>
        <v>4.3610000000000007</v>
      </c>
      <c r="S18" s="160" t="s">
        <v>54</v>
      </c>
      <c r="T18" s="224" t="s">
        <v>54</v>
      </c>
      <c r="U18" s="225"/>
      <c r="V18" s="156" t="s">
        <v>54</v>
      </c>
      <c r="W18" s="156" t="s">
        <v>54</v>
      </c>
      <c r="X18" s="156" t="s">
        <v>54</v>
      </c>
      <c r="Y18" s="156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149"/>
      <c r="C19" s="152"/>
      <c r="D19" s="155"/>
      <c r="E19" s="48" t="s">
        <v>57</v>
      </c>
      <c r="F19" s="52">
        <f>IF(F16="","",F18*10/$D16)</f>
        <v>44.790322580645167</v>
      </c>
      <c r="G19" s="52">
        <f>IF(G16="","",G18*10/$D16)</f>
        <v>45.66935483870968</v>
      </c>
      <c r="H19" s="52">
        <f>IF(H16="","",H18*10/$D16)</f>
        <v>44.443548387096776</v>
      </c>
      <c r="I19" s="52">
        <f>IF(I16="","",I18*10/$D16)</f>
        <v>45.137096774193552</v>
      </c>
      <c r="J19" s="52">
        <f>IF(J16="","",J18*10/$D16)</f>
        <v>47.524193548387096</v>
      </c>
      <c r="K19" s="53">
        <f>IFERROR(AVERAGE(F19:J19)," ")</f>
        <v>45.512903225806454</v>
      </c>
      <c r="L19" s="220">
        <f>IFERROR((1-((MAX(F19:J19)-MIN(F19:J19))/(2*AVERAGE(F19:J19))))*100," ")</f>
        <v>96.615635410021966</v>
      </c>
      <c r="M19" s="221"/>
      <c r="N19" s="52">
        <f>IF(N16="","",N18*10/$D16)</f>
        <v>36.072580645161295</v>
      </c>
      <c r="O19" s="52">
        <f>IF(O16="","",O18*10/$D16)</f>
        <v>35.354838709677416</v>
      </c>
      <c r="P19" s="52">
        <f>IF(P16="","",P18*10/$D16)</f>
        <v>37.717741935483865</v>
      </c>
      <c r="Q19" s="52">
        <f>IF(Q16="","",Q18*10/$D16)</f>
        <v>37.427419354838705</v>
      </c>
      <c r="R19" s="52">
        <f>IF(R16="","",R18*10/$D16)</f>
        <v>35.16935483870968</v>
      </c>
      <c r="S19" s="53">
        <f>IFERROR(AVERAGE(N19:R19)," ")</f>
        <v>36.348387096774196</v>
      </c>
      <c r="T19" s="220">
        <f>IFERROR((1-((MAX(N19:R19)-MIN(N19:R19))/(2*AVERAGE(N19:R19))))*100," ")</f>
        <v>96.494497692580765</v>
      </c>
      <c r="U19" s="221"/>
      <c r="V19" s="36">
        <v>21.64</v>
      </c>
      <c r="W19" s="36">
        <v>3.4159999999999999</v>
      </c>
      <c r="X19" s="36">
        <v>1.2769999999999999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44262</v>
      </c>
      <c r="B20" s="147">
        <v>47</v>
      </c>
      <c r="C20" s="150">
        <v>4.2</v>
      </c>
      <c r="D20" s="153">
        <v>1.24</v>
      </c>
      <c r="E20" s="48" t="s">
        <v>53</v>
      </c>
      <c r="F20" s="49">
        <v>7.2329999999999997</v>
      </c>
      <c r="G20" s="50">
        <v>7.2350000000000003</v>
      </c>
      <c r="H20" s="50">
        <v>7.2489999999999997</v>
      </c>
      <c r="I20" s="50">
        <v>7.2560000000000002</v>
      </c>
      <c r="J20" s="50">
        <v>7.2229999999999999</v>
      </c>
      <c r="K20" s="156" t="s">
        <v>54</v>
      </c>
      <c r="L20" s="156" t="s">
        <v>54</v>
      </c>
      <c r="M20" s="157"/>
      <c r="N20" s="49">
        <v>7.23</v>
      </c>
      <c r="O20" s="50">
        <v>7.2350000000000003</v>
      </c>
      <c r="P20" s="50">
        <v>7.2460000000000004</v>
      </c>
      <c r="Q20" s="50">
        <v>7.2270000000000003</v>
      </c>
      <c r="R20" s="50">
        <v>7.234</v>
      </c>
      <c r="S20" s="156" t="s">
        <v>54</v>
      </c>
      <c r="T20" s="156" t="s">
        <v>54</v>
      </c>
      <c r="U20" s="157"/>
      <c r="V20" s="156" t="s">
        <v>54</v>
      </c>
      <c r="W20" s="156" t="s">
        <v>54</v>
      </c>
      <c r="X20" s="156" t="s">
        <v>54</v>
      </c>
      <c r="Y20" s="156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59">
        <v>0.4291666666666667</v>
      </c>
      <c r="B21" s="148"/>
      <c r="C21" s="151"/>
      <c r="D21" s="154"/>
      <c r="E21" s="57" t="s">
        <v>55</v>
      </c>
      <c r="F21" s="49">
        <v>1.528</v>
      </c>
      <c r="G21" s="50">
        <v>1.6220000000000001</v>
      </c>
      <c r="H21" s="50">
        <v>1.728</v>
      </c>
      <c r="I21" s="50">
        <v>1.518</v>
      </c>
      <c r="J21" s="50">
        <v>1.4139999999999999</v>
      </c>
      <c r="K21" s="156" t="s">
        <v>54</v>
      </c>
      <c r="L21" s="156" t="s">
        <v>54</v>
      </c>
      <c r="M21" s="157"/>
      <c r="N21" s="49">
        <v>2.6040000000000001</v>
      </c>
      <c r="O21" s="50">
        <v>2.702</v>
      </c>
      <c r="P21" s="50">
        <v>2.714</v>
      </c>
      <c r="Q21" s="50">
        <v>2.7109999999999999</v>
      </c>
      <c r="R21" s="50">
        <v>2.64</v>
      </c>
      <c r="S21" s="156" t="s">
        <v>54</v>
      </c>
      <c r="T21" s="156" t="s">
        <v>54</v>
      </c>
      <c r="U21" s="157"/>
      <c r="V21" s="156" t="s">
        <v>54</v>
      </c>
      <c r="W21" s="156" t="s">
        <v>54</v>
      </c>
      <c r="X21" s="156" t="s">
        <v>54</v>
      </c>
      <c r="Y21" s="156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148"/>
      <c r="C22" s="151"/>
      <c r="D22" s="154"/>
      <c r="E22" s="48" t="s">
        <v>56</v>
      </c>
      <c r="F22" s="51">
        <f>IF(F20="","",F20-F21)</f>
        <v>5.7050000000000001</v>
      </c>
      <c r="G22" s="51">
        <f>IF(G20="","",G20-G21)</f>
        <v>5.6130000000000004</v>
      </c>
      <c r="H22" s="51">
        <f>IF(H20="","",H20-H21)</f>
        <v>5.5209999999999999</v>
      </c>
      <c r="I22" s="51">
        <f>IF(I20="","",I20-I21)</f>
        <v>5.7380000000000004</v>
      </c>
      <c r="J22" s="51">
        <f>IF(J20="","",J20-J21)</f>
        <v>5.8090000000000002</v>
      </c>
      <c r="K22" s="160" t="s">
        <v>54</v>
      </c>
      <c r="L22" s="224" t="s">
        <v>54</v>
      </c>
      <c r="M22" s="225"/>
      <c r="N22" s="51">
        <f>IF(N20="","",N20-N21)</f>
        <v>4.6260000000000003</v>
      </c>
      <c r="O22" s="51">
        <f>IF(O20="","",O20-O21)</f>
        <v>4.5330000000000004</v>
      </c>
      <c r="P22" s="51">
        <f>IF(P20="","",P20-P21)</f>
        <v>4.532</v>
      </c>
      <c r="Q22" s="51">
        <f>IF(Q20="","",Q20-Q21)</f>
        <v>4.516</v>
      </c>
      <c r="R22" s="51">
        <f>IF(R20="","",R20-R21)</f>
        <v>4.5939999999999994</v>
      </c>
      <c r="S22" s="160" t="s">
        <v>54</v>
      </c>
      <c r="T22" s="224" t="s">
        <v>54</v>
      </c>
      <c r="U22" s="225"/>
      <c r="V22" s="156" t="s">
        <v>54</v>
      </c>
      <c r="W22" s="156" t="s">
        <v>54</v>
      </c>
      <c r="X22" s="156" t="s">
        <v>54</v>
      </c>
      <c r="Y22" s="156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149"/>
      <c r="C23" s="152"/>
      <c r="D23" s="155"/>
      <c r="E23" s="48" t="s">
        <v>57</v>
      </c>
      <c r="F23" s="52">
        <f>IF(F20="","",F22*10/$D20)</f>
        <v>46.008064516129032</v>
      </c>
      <c r="G23" s="52">
        <f>IF(G20="","",G22*10/$D20)</f>
        <v>45.266129032258064</v>
      </c>
      <c r="H23" s="52">
        <f>IF(H20="","",H22*10/$D20)</f>
        <v>44.524193548387096</v>
      </c>
      <c r="I23" s="52">
        <f>IF(I20="","",I22*10/$D20)</f>
        <v>46.274193548387096</v>
      </c>
      <c r="J23" s="52">
        <f>IF(J20="","",J22*10/$D20)</f>
        <v>46.846774193548391</v>
      </c>
      <c r="K23" s="53">
        <f>IFERROR(AVERAGE(F23:J23)," ")</f>
        <v>45.78387096774194</v>
      </c>
      <c r="L23" s="220">
        <f>IFERROR((1-((MAX(F23:J23)-MIN(F23:J23))/(2*AVERAGE(F23:J23))))*100," ")</f>
        <v>97.463538363982238</v>
      </c>
      <c r="M23" s="221"/>
      <c r="N23" s="52">
        <f>IF(N20="","",N22*10/$D20)</f>
        <v>37.306451612903231</v>
      </c>
      <c r="O23" s="52">
        <f>IF(O20="","",O22*10/$D20)</f>
        <v>36.556451612903231</v>
      </c>
      <c r="P23" s="52">
        <f>IF(P20="","",P22*10/$D20)</f>
        <v>36.548387096774192</v>
      </c>
      <c r="Q23" s="52">
        <f>IF(Q20="","",Q22*10/$D20)</f>
        <v>36.419354838709673</v>
      </c>
      <c r="R23" s="52">
        <f>IF(R20="","",R22*10/$D20)</f>
        <v>37.048387096774192</v>
      </c>
      <c r="S23" s="53">
        <f>IFERROR(AVERAGE(N23:R23)," ")</f>
        <v>36.775806451612901</v>
      </c>
      <c r="T23" s="220">
        <f>IFERROR((1-((MAX(N23:R23)-MIN(N23:R23))/(2*AVERAGE(N23:R23))))*100," ")</f>
        <v>98.793912547695257</v>
      </c>
      <c r="U23" s="221"/>
      <c r="V23" s="36">
        <v>20.2</v>
      </c>
      <c r="W23" s="36">
        <v>3.4630000000000001</v>
      </c>
      <c r="X23" s="36">
        <v>1.2769999999999999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44323</v>
      </c>
      <c r="B24" s="147">
        <v>47</v>
      </c>
      <c r="C24" s="150">
        <v>4.2</v>
      </c>
      <c r="D24" s="153">
        <v>1.24</v>
      </c>
      <c r="E24" s="48" t="s">
        <v>53</v>
      </c>
      <c r="F24" s="49">
        <v>7.2450000000000001</v>
      </c>
      <c r="G24" s="50">
        <v>7.2489999999999997</v>
      </c>
      <c r="H24" s="50">
        <v>7.2560000000000002</v>
      </c>
      <c r="I24" s="50">
        <v>7.27</v>
      </c>
      <c r="J24" s="50">
        <v>7.266</v>
      </c>
      <c r="K24" s="156" t="s">
        <v>54</v>
      </c>
      <c r="L24" s="156" t="s">
        <v>54</v>
      </c>
      <c r="M24" s="157"/>
      <c r="N24" s="49">
        <v>7.242</v>
      </c>
      <c r="O24" s="50">
        <v>7.2430000000000003</v>
      </c>
      <c r="P24" s="50">
        <v>7.2439999999999998</v>
      </c>
      <c r="Q24" s="50">
        <v>7.2530000000000001</v>
      </c>
      <c r="R24" s="50">
        <v>7.2539999999999996</v>
      </c>
      <c r="S24" s="156" t="s">
        <v>54</v>
      </c>
      <c r="T24" s="156" t="s">
        <v>54</v>
      </c>
      <c r="U24" s="157"/>
      <c r="V24" s="156" t="s">
        <v>54</v>
      </c>
      <c r="W24" s="156" t="s">
        <v>54</v>
      </c>
      <c r="X24" s="156" t="s">
        <v>54</v>
      </c>
      <c r="Y24" s="156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59">
        <v>0.4861111111111111</v>
      </c>
      <c r="B25" s="148"/>
      <c r="C25" s="151"/>
      <c r="D25" s="154"/>
      <c r="E25" s="57" t="s">
        <v>55</v>
      </c>
      <c r="F25" s="49">
        <v>1.657</v>
      </c>
      <c r="G25" s="50">
        <v>1.5209999999999999</v>
      </c>
      <c r="H25" s="50">
        <v>1.663</v>
      </c>
      <c r="I25" s="50">
        <v>1.4239999999999999</v>
      </c>
      <c r="J25" s="50">
        <v>1.5269999999999999</v>
      </c>
      <c r="K25" s="156" t="s">
        <v>54</v>
      </c>
      <c r="L25" s="156" t="s">
        <v>54</v>
      </c>
      <c r="M25" s="157"/>
      <c r="N25" s="49">
        <v>2.883</v>
      </c>
      <c r="O25" s="50">
        <v>2.7120000000000002</v>
      </c>
      <c r="P25" s="50">
        <v>2.722</v>
      </c>
      <c r="Q25" s="50">
        <v>2.6680000000000001</v>
      </c>
      <c r="R25" s="50">
        <v>2.633</v>
      </c>
      <c r="S25" s="156" t="s">
        <v>54</v>
      </c>
      <c r="T25" s="156" t="s">
        <v>54</v>
      </c>
      <c r="U25" s="157"/>
      <c r="V25" s="156" t="s">
        <v>54</v>
      </c>
      <c r="W25" s="156" t="s">
        <v>54</v>
      </c>
      <c r="X25" s="156" t="s">
        <v>54</v>
      </c>
      <c r="Y25" s="156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148"/>
      <c r="C26" s="151"/>
      <c r="D26" s="154"/>
      <c r="E26" s="48" t="s">
        <v>56</v>
      </c>
      <c r="F26" s="51">
        <f>IF(F24="","",F24-F25)</f>
        <v>5.5880000000000001</v>
      </c>
      <c r="G26" s="51">
        <f>IF(G24="","",G24-G25)</f>
        <v>5.7279999999999998</v>
      </c>
      <c r="H26" s="51">
        <f>IF(H24="","",H24-H25)</f>
        <v>5.593</v>
      </c>
      <c r="I26" s="51">
        <f>IF(I24="","",I24-I25)</f>
        <v>5.8460000000000001</v>
      </c>
      <c r="J26" s="51">
        <f>IF(J24="","",J24-J25)</f>
        <v>5.7389999999999999</v>
      </c>
      <c r="K26" s="160" t="s">
        <v>54</v>
      </c>
      <c r="L26" s="224" t="s">
        <v>54</v>
      </c>
      <c r="M26" s="225"/>
      <c r="N26" s="51">
        <f>IF(N24="","",N24-N25)</f>
        <v>4.359</v>
      </c>
      <c r="O26" s="51">
        <f>IF(O24="","",O24-O25)</f>
        <v>4.5310000000000006</v>
      </c>
      <c r="P26" s="51">
        <f>IF(P24="","",P24-P25)</f>
        <v>4.5220000000000002</v>
      </c>
      <c r="Q26" s="51">
        <f>IF(Q24="","",Q24-Q25)</f>
        <v>4.585</v>
      </c>
      <c r="R26" s="51">
        <f>IF(R24="","",R24-R25)</f>
        <v>4.6209999999999996</v>
      </c>
      <c r="S26" s="160" t="s">
        <v>54</v>
      </c>
      <c r="T26" s="224" t="s">
        <v>54</v>
      </c>
      <c r="U26" s="225"/>
      <c r="V26" s="156" t="s">
        <v>54</v>
      </c>
      <c r="W26" s="156" t="s">
        <v>54</v>
      </c>
      <c r="X26" s="156" t="s">
        <v>54</v>
      </c>
      <c r="Y26" s="156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149"/>
      <c r="C27" s="152"/>
      <c r="D27" s="155"/>
      <c r="E27" s="48" t="s">
        <v>57</v>
      </c>
      <c r="F27" s="52">
        <f>IF(F24="","",F26*10/$D24)</f>
        <v>45.064516129032263</v>
      </c>
      <c r="G27" s="52">
        <f>IF(G24="","",G26*10/$D24)</f>
        <v>46.193548387096776</v>
      </c>
      <c r="H27" s="52">
        <f>IF(H24="","",H26*10/$D24)</f>
        <v>45.104838709677416</v>
      </c>
      <c r="I27" s="52">
        <f>IF(I24="","",I26*10/$D24)</f>
        <v>47.145161290322584</v>
      </c>
      <c r="J27" s="52">
        <f>IF(J24="","",J26*10/$D24)</f>
        <v>46.282258064516128</v>
      </c>
      <c r="K27" s="53">
        <f>IFERROR(AVERAGE(F27:J27)," ")</f>
        <v>45.958064516129035</v>
      </c>
      <c r="L27" s="220">
        <f>IFERROR((1-((MAX(F27:J27)-MIN(F27:J27))/(2*AVERAGE(F27:J27))))*100," ")</f>
        <v>97.736365550642248</v>
      </c>
      <c r="M27" s="221"/>
      <c r="N27" s="52">
        <f>IF(N24="","",N26*10/$D24)</f>
        <v>35.153225806451616</v>
      </c>
      <c r="O27" s="52">
        <f>IF(O24="","",O26*10/$D24)</f>
        <v>36.54032258064516</v>
      </c>
      <c r="P27" s="52">
        <f>IF(P24="","",P26*10/$D24)</f>
        <v>36.467741935483872</v>
      </c>
      <c r="Q27" s="52">
        <f>IF(Q24="","",Q26*10/$D24)</f>
        <v>36.975806451612904</v>
      </c>
      <c r="R27" s="52">
        <f>IF(R24="","",R26*10/$D24)</f>
        <v>37.266129032258057</v>
      </c>
      <c r="S27" s="53">
        <f>IFERROR(AVERAGE(N27:R27)," ")</f>
        <v>36.480645161290319</v>
      </c>
      <c r="T27" s="220">
        <f>IFERROR((1-((MAX(N27:R27)-MIN(N27:R27))/(2*AVERAGE(N27:R27))))*100," ")</f>
        <v>97.104076399327994</v>
      </c>
      <c r="U27" s="221"/>
      <c r="V27" s="36">
        <v>23.31</v>
      </c>
      <c r="W27" s="36">
        <v>3.4750000000000001</v>
      </c>
      <c r="X27" s="36">
        <v>1.28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>
        <v>44354</v>
      </c>
      <c r="B28" s="147">
        <v>47</v>
      </c>
      <c r="C28" s="150">
        <v>4.2</v>
      </c>
      <c r="D28" s="153">
        <v>1.24</v>
      </c>
      <c r="E28" s="48" t="s">
        <v>53</v>
      </c>
      <c r="F28" s="49">
        <v>7.234</v>
      </c>
      <c r="G28" s="50">
        <v>7.2329999999999997</v>
      </c>
      <c r="H28" s="50">
        <v>7.242</v>
      </c>
      <c r="I28" s="50">
        <v>7.2549999999999999</v>
      </c>
      <c r="J28" s="50">
        <v>7.2530000000000001</v>
      </c>
      <c r="K28" s="156" t="s">
        <v>54</v>
      </c>
      <c r="L28" s="156" t="s">
        <v>54</v>
      </c>
      <c r="M28" s="157"/>
      <c r="N28" s="49">
        <v>7.2320000000000002</v>
      </c>
      <c r="O28" s="50">
        <v>7.234</v>
      </c>
      <c r="P28" s="50">
        <v>7.2380000000000004</v>
      </c>
      <c r="Q28" s="50">
        <v>7.2480000000000002</v>
      </c>
      <c r="R28" s="50">
        <v>7.242</v>
      </c>
      <c r="S28" s="156" t="s">
        <v>54</v>
      </c>
      <c r="T28" s="156" t="s">
        <v>54</v>
      </c>
      <c r="U28" s="157"/>
      <c r="V28" s="156" t="s">
        <v>54</v>
      </c>
      <c r="W28" s="156" t="s">
        <v>54</v>
      </c>
      <c r="X28" s="156" t="s">
        <v>54</v>
      </c>
      <c r="Y28" s="156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59"/>
      <c r="B29" s="148"/>
      <c r="C29" s="151"/>
      <c r="D29" s="154"/>
      <c r="E29" s="57" t="s">
        <v>55</v>
      </c>
      <c r="F29" s="49">
        <v>1.569</v>
      </c>
      <c r="G29" s="50">
        <v>1.512</v>
      </c>
      <c r="H29" s="50">
        <v>1.512</v>
      </c>
      <c r="I29" s="50">
        <v>1.4239999999999999</v>
      </c>
      <c r="J29" s="50">
        <v>1.5640000000000001</v>
      </c>
      <c r="K29" s="156" t="s">
        <v>54</v>
      </c>
      <c r="L29" s="156" t="s">
        <v>54</v>
      </c>
      <c r="M29" s="157"/>
      <c r="N29" s="49">
        <v>2.714</v>
      </c>
      <c r="O29" s="50">
        <v>2.8109999999999999</v>
      </c>
      <c r="P29" s="50">
        <v>2.8109999999999999</v>
      </c>
      <c r="Q29" s="50">
        <v>2.722</v>
      </c>
      <c r="R29" s="50">
        <v>2.766</v>
      </c>
      <c r="S29" s="156" t="s">
        <v>54</v>
      </c>
      <c r="T29" s="156" t="s">
        <v>54</v>
      </c>
      <c r="U29" s="157"/>
      <c r="V29" s="156" t="s">
        <v>54</v>
      </c>
      <c r="W29" s="156" t="s">
        <v>54</v>
      </c>
      <c r="X29" s="156" t="s">
        <v>54</v>
      </c>
      <c r="Y29" s="156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148"/>
      <c r="C30" s="151"/>
      <c r="D30" s="154"/>
      <c r="E30" s="48" t="s">
        <v>56</v>
      </c>
      <c r="F30" s="51">
        <f>IF(F28="","",F28-F29)</f>
        <v>5.665</v>
      </c>
      <c r="G30" s="51">
        <f>IF(G28="","",G28-G29)</f>
        <v>5.7210000000000001</v>
      </c>
      <c r="H30" s="51">
        <f>IF(H28="","",H28-H29)</f>
        <v>5.73</v>
      </c>
      <c r="I30" s="51">
        <f>IF(I28="","",I28-I29)</f>
        <v>5.8309999999999995</v>
      </c>
      <c r="J30" s="51">
        <f>IF(J28="","",J28-J29)</f>
        <v>5.6890000000000001</v>
      </c>
      <c r="K30" s="160" t="s">
        <v>54</v>
      </c>
      <c r="L30" s="224" t="s">
        <v>54</v>
      </c>
      <c r="M30" s="225"/>
      <c r="N30" s="51">
        <f>IF(N28="","",N28-N29)</f>
        <v>4.5180000000000007</v>
      </c>
      <c r="O30" s="51">
        <f>IF(O28="","",O28-O29)</f>
        <v>4.423</v>
      </c>
      <c r="P30" s="51">
        <f>IF(P28="","",P28-P29)</f>
        <v>4.4270000000000005</v>
      </c>
      <c r="Q30" s="51">
        <f>IF(Q28="","",Q28-Q29)</f>
        <v>4.5259999999999998</v>
      </c>
      <c r="R30" s="51">
        <f>IF(R28="","",R28-R29)</f>
        <v>4.476</v>
      </c>
      <c r="S30" s="160" t="s">
        <v>54</v>
      </c>
      <c r="T30" s="224" t="s">
        <v>54</v>
      </c>
      <c r="U30" s="225"/>
      <c r="V30" s="156" t="s">
        <v>54</v>
      </c>
      <c r="W30" s="156" t="s">
        <v>54</v>
      </c>
      <c r="X30" s="156" t="s">
        <v>54</v>
      </c>
      <c r="Y30" s="156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149"/>
      <c r="C31" s="152"/>
      <c r="D31" s="155"/>
      <c r="E31" s="48" t="s">
        <v>57</v>
      </c>
      <c r="F31" s="52">
        <f>IF(F28="","",F30*10/$D28)</f>
        <v>45.685483870967744</v>
      </c>
      <c r="G31" s="52">
        <f>IF(G28="","",G30*10/$D28)</f>
        <v>46.137096774193552</v>
      </c>
      <c r="H31" s="52">
        <f>IF(H28="","",H30*10/$D28)</f>
        <v>46.20967741935484</v>
      </c>
      <c r="I31" s="52">
        <f>IF(I28="","",I30*10/$D28)</f>
        <v>47.024193548387096</v>
      </c>
      <c r="J31" s="52">
        <f>IF(J28="","",J30*10/$D28)</f>
        <v>45.87903225806452</v>
      </c>
      <c r="K31" s="53">
        <f>IFERROR(AVERAGE(F31:J31)," ")</f>
        <v>46.187096774193549</v>
      </c>
      <c r="L31" s="220">
        <f>IFERROR((1-((MAX(F31:J31)-MIN(F31:J31))/(2*AVERAGE(F31:J31))))*100," ")</f>
        <v>98.550775247939654</v>
      </c>
      <c r="M31" s="221"/>
      <c r="N31" s="52">
        <f>IF(N28="","",N30*10/$D28)</f>
        <v>36.435483870967751</v>
      </c>
      <c r="O31" s="52">
        <f>IF(O28="","",O30*10/$D28)</f>
        <v>35.66935483870968</v>
      </c>
      <c r="P31" s="52">
        <f>IF(P28="","",P30*10/$D28)</f>
        <v>35.701612903225808</v>
      </c>
      <c r="Q31" s="52">
        <f>IF(Q28="","",Q30*10/$D28)</f>
        <v>36.5</v>
      </c>
      <c r="R31" s="52">
        <f>IF(R28="","",R30*10/$D28)</f>
        <v>36.096774193548384</v>
      </c>
      <c r="S31" s="53">
        <f>IFERROR(AVERAGE(N31:R31)," ")</f>
        <v>36.08064516129032</v>
      </c>
      <c r="T31" s="220">
        <f>IFERROR((1-((MAX(N31:R31)-MIN(N31:R31))/(2*AVERAGE(N31:R31))))*100," ")</f>
        <v>98.848904783191784</v>
      </c>
      <c r="U31" s="221"/>
      <c r="V31" s="36">
        <v>22.8</v>
      </c>
      <c r="W31" s="36">
        <v>3.4980000000000002</v>
      </c>
      <c r="X31" s="36">
        <v>1.2749999999999999</v>
      </c>
      <c r="Y31" s="36">
        <v>5001581</v>
      </c>
      <c r="Z31" s="36"/>
      <c r="AA31" s="37"/>
      <c r="AB31" s="37"/>
      <c r="AC31" s="38"/>
      <c r="AD31" s="38"/>
    </row>
    <row r="32" spans="1:30" ht="21" customHeight="1" x14ac:dyDescent="0.5">
      <c r="A32" s="58">
        <v>44384</v>
      </c>
      <c r="B32" s="147">
        <v>47</v>
      </c>
      <c r="C32" s="150">
        <v>4.2</v>
      </c>
      <c r="D32" s="153">
        <v>1.24</v>
      </c>
      <c r="E32" s="48" t="s">
        <v>53</v>
      </c>
      <c r="F32" s="49">
        <v>7.3</v>
      </c>
      <c r="G32" s="50">
        <v>7.2690000000000001</v>
      </c>
      <c r="H32" s="50">
        <v>7.298</v>
      </c>
      <c r="I32" s="50">
        <v>7.2990000000000004</v>
      </c>
      <c r="J32" s="50">
        <v>7.2960000000000003</v>
      </c>
      <c r="K32" s="156" t="s">
        <v>54</v>
      </c>
      <c r="L32" s="156" t="s">
        <v>54</v>
      </c>
      <c r="M32" s="157"/>
      <c r="N32" s="49">
        <v>7.2919999999999998</v>
      </c>
      <c r="O32" s="50">
        <v>7.2640000000000002</v>
      </c>
      <c r="P32" s="50">
        <v>7.2679999999999998</v>
      </c>
      <c r="Q32" s="50">
        <v>7.2880000000000003</v>
      </c>
      <c r="R32" s="50">
        <v>7.2519999999999998</v>
      </c>
      <c r="S32" s="156" t="s">
        <v>54</v>
      </c>
      <c r="T32" s="156" t="s">
        <v>54</v>
      </c>
      <c r="U32" s="157"/>
      <c r="V32" s="156" t="s">
        <v>54</v>
      </c>
      <c r="W32" s="156" t="s">
        <v>54</v>
      </c>
      <c r="X32" s="156" t="s">
        <v>54</v>
      </c>
      <c r="Y32" s="156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>
        <v>0.90277777777777779</v>
      </c>
      <c r="B33" s="148"/>
      <c r="C33" s="151"/>
      <c r="D33" s="154"/>
      <c r="E33" s="57" t="s">
        <v>55</v>
      </c>
      <c r="F33" s="49">
        <v>1.401</v>
      </c>
      <c r="G33" s="50">
        <v>1.401</v>
      </c>
      <c r="H33" s="50">
        <v>1.4339999999999999</v>
      </c>
      <c r="I33" s="50">
        <v>1.425</v>
      </c>
      <c r="J33" s="50">
        <v>1.427</v>
      </c>
      <c r="K33" s="156" t="s">
        <v>54</v>
      </c>
      <c r="L33" s="156" t="s">
        <v>54</v>
      </c>
      <c r="M33" s="157"/>
      <c r="N33" s="49">
        <v>2.452</v>
      </c>
      <c r="O33" s="50">
        <v>2.613</v>
      </c>
      <c r="P33" s="50">
        <v>2.653</v>
      </c>
      <c r="Q33" s="50">
        <v>2.6579999999999999</v>
      </c>
      <c r="R33" s="50">
        <v>2.6059999999999999</v>
      </c>
      <c r="S33" s="156" t="s">
        <v>54</v>
      </c>
      <c r="T33" s="156" t="s">
        <v>54</v>
      </c>
      <c r="U33" s="157"/>
      <c r="V33" s="156" t="s">
        <v>54</v>
      </c>
      <c r="W33" s="156" t="s">
        <v>54</v>
      </c>
      <c r="X33" s="156" t="s">
        <v>54</v>
      </c>
      <c r="Y33" s="156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148"/>
      <c r="C34" s="151"/>
      <c r="D34" s="154"/>
      <c r="E34" s="48" t="s">
        <v>56</v>
      </c>
      <c r="F34" s="51">
        <f>IF(F32="","",F32-F33)</f>
        <v>5.899</v>
      </c>
      <c r="G34" s="51">
        <f>IF(G32="","",G32-G33)</f>
        <v>5.8680000000000003</v>
      </c>
      <c r="H34" s="51">
        <f>IF(H32="","",H32-H33)</f>
        <v>5.8639999999999999</v>
      </c>
      <c r="I34" s="51">
        <f>IF(I32="","",I32-I33)</f>
        <v>5.8740000000000006</v>
      </c>
      <c r="J34" s="51">
        <f>IF(J32="","",J32-J33)</f>
        <v>5.8689999999999998</v>
      </c>
      <c r="K34" s="160" t="s">
        <v>54</v>
      </c>
      <c r="L34" s="224" t="s">
        <v>54</v>
      </c>
      <c r="M34" s="225"/>
      <c r="N34" s="51">
        <f>IF(N32="","",N32-N33)</f>
        <v>4.84</v>
      </c>
      <c r="O34" s="51">
        <f>IF(O32="","",O32-O33)</f>
        <v>4.6509999999999998</v>
      </c>
      <c r="P34" s="51">
        <f>IF(P32="","",P32-P33)</f>
        <v>4.6150000000000002</v>
      </c>
      <c r="Q34" s="51">
        <f>IF(Q32="","",Q32-Q33)</f>
        <v>4.6300000000000008</v>
      </c>
      <c r="R34" s="51">
        <f>IF(R32="","",R32-R33)</f>
        <v>4.6459999999999999</v>
      </c>
      <c r="S34" s="160" t="s">
        <v>54</v>
      </c>
      <c r="T34" s="224" t="s">
        <v>54</v>
      </c>
      <c r="U34" s="225"/>
      <c r="V34" s="156" t="s">
        <v>54</v>
      </c>
      <c r="W34" s="156" t="s">
        <v>54</v>
      </c>
      <c r="X34" s="156" t="s">
        <v>54</v>
      </c>
      <c r="Y34" s="156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149"/>
      <c r="C35" s="152"/>
      <c r="D35" s="155"/>
      <c r="E35" s="48" t="s">
        <v>57</v>
      </c>
      <c r="F35" s="52">
        <f>IF(F32="","",F34*10/$D32)</f>
        <v>47.572580645161295</v>
      </c>
      <c r="G35" s="52">
        <f>IF(G32="","",G34*10/$D32)</f>
        <v>47.322580645161295</v>
      </c>
      <c r="H35" s="52">
        <f>IF(H32="","",H34*10/$D32)</f>
        <v>47.29032258064516</v>
      </c>
      <c r="I35" s="52">
        <f>IF(I32="","",I34*10/$D32)</f>
        <v>47.370967741935495</v>
      </c>
      <c r="J35" s="52">
        <f>IF(J32="","",J34*10/$D32)</f>
        <v>47.33064516129032</v>
      </c>
      <c r="K35" s="53">
        <f>IFERROR(AVERAGE(F35:J35)," ")</f>
        <v>47.377419354838707</v>
      </c>
      <c r="L35" s="220">
        <f>IFERROR((1-((MAX(F35:J35)-MIN(F35:J35))/(2*AVERAGE(F35:J35))))*100," ")</f>
        <v>99.702117518894255</v>
      </c>
      <c r="M35" s="221"/>
      <c r="N35" s="52">
        <f>IF(N32="","",N34*10/$D32)</f>
        <v>39.032258064516128</v>
      </c>
      <c r="O35" s="52">
        <f>IF(O32="","",O34*10/$D32)</f>
        <v>37.508064516129032</v>
      </c>
      <c r="P35" s="52">
        <f>IF(P32="","",P34*10/$D32)</f>
        <v>37.217741935483879</v>
      </c>
      <c r="Q35" s="52">
        <f>IF(Q32="","",Q34*10/$D32)</f>
        <v>37.338709677419367</v>
      </c>
      <c r="R35" s="52">
        <f>IF(R32="","",R34*10/$D32)</f>
        <v>37.467741935483872</v>
      </c>
      <c r="S35" s="53">
        <f>IFERROR(AVERAGE(N35:R35)," ")</f>
        <v>37.71290322580645</v>
      </c>
      <c r="T35" s="220">
        <f>IFERROR((1-((MAX(N35:R35)-MIN(N35:R35))/(2*AVERAGE(N35:R35))))*100," ")</f>
        <v>97.594303310238658</v>
      </c>
      <c r="U35" s="221"/>
      <c r="V35" s="36">
        <v>20.16</v>
      </c>
      <c r="W35" s="36">
        <v>3.4980000000000002</v>
      </c>
      <c r="X35" s="36">
        <v>1.276</v>
      </c>
      <c r="Y35" s="36">
        <v>5001581</v>
      </c>
      <c r="Z35" s="36"/>
      <c r="AA35" s="37"/>
      <c r="AB35" s="37"/>
      <c r="AC35" s="38"/>
      <c r="AD35" s="38"/>
    </row>
    <row r="36" spans="1:30" ht="21" customHeight="1" x14ac:dyDescent="0.5">
      <c r="A36" s="58">
        <v>44415</v>
      </c>
      <c r="B36" s="147">
        <v>47</v>
      </c>
      <c r="C36" s="150">
        <v>4.2</v>
      </c>
      <c r="D36" s="153">
        <v>1.24</v>
      </c>
      <c r="E36" s="48" t="s">
        <v>53</v>
      </c>
      <c r="F36" s="49">
        <v>7.24</v>
      </c>
      <c r="G36" s="50">
        <v>7.2430000000000003</v>
      </c>
      <c r="H36" s="50">
        <v>7.2519999999999998</v>
      </c>
      <c r="I36" s="50">
        <v>7.2539999999999996</v>
      </c>
      <c r="J36" s="50">
        <v>7.2469999999999999</v>
      </c>
      <c r="K36" s="156" t="s">
        <v>54</v>
      </c>
      <c r="L36" s="156" t="s">
        <v>54</v>
      </c>
      <c r="M36" s="157"/>
      <c r="N36" s="49">
        <v>7.2489999999999997</v>
      </c>
      <c r="O36" s="50">
        <v>7.2670000000000003</v>
      </c>
      <c r="P36" s="50">
        <v>7.2679999999999998</v>
      </c>
      <c r="Q36" s="50">
        <v>7.2690000000000001</v>
      </c>
      <c r="R36" s="50">
        <v>7.2709999999999999</v>
      </c>
      <c r="S36" s="156" t="s">
        <v>54</v>
      </c>
      <c r="T36" s="156" t="s">
        <v>54</v>
      </c>
      <c r="U36" s="157"/>
      <c r="V36" s="156" t="s">
        <v>54</v>
      </c>
      <c r="W36" s="156" t="s">
        <v>54</v>
      </c>
      <c r="X36" s="156" t="s">
        <v>54</v>
      </c>
      <c r="Y36" s="156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>
        <v>0.46180555555555558</v>
      </c>
      <c r="B37" s="148"/>
      <c r="C37" s="151"/>
      <c r="D37" s="154"/>
      <c r="E37" s="48" t="s">
        <v>55</v>
      </c>
      <c r="F37" s="49">
        <v>1.718</v>
      </c>
      <c r="G37" s="50">
        <v>1.639</v>
      </c>
      <c r="H37" s="50">
        <v>1.59</v>
      </c>
      <c r="I37" s="50">
        <v>1.2809999999999999</v>
      </c>
      <c r="J37" s="50">
        <v>1.2669999999999999</v>
      </c>
      <c r="K37" s="156" t="s">
        <v>54</v>
      </c>
      <c r="L37" s="156" t="s">
        <v>54</v>
      </c>
      <c r="M37" s="157"/>
      <c r="N37" s="49">
        <v>2.63</v>
      </c>
      <c r="O37" s="50">
        <v>2.7639999999999998</v>
      </c>
      <c r="P37" s="50">
        <v>2.806</v>
      </c>
      <c r="Q37" s="50">
        <v>2.718</v>
      </c>
      <c r="R37" s="50">
        <v>2.673</v>
      </c>
      <c r="S37" s="156" t="s">
        <v>54</v>
      </c>
      <c r="T37" s="156" t="s">
        <v>54</v>
      </c>
      <c r="U37" s="157"/>
      <c r="V37" s="156" t="s">
        <v>54</v>
      </c>
      <c r="W37" s="156" t="s">
        <v>54</v>
      </c>
      <c r="X37" s="156" t="s">
        <v>54</v>
      </c>
      <c r="Y37" s="156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148"/>
      <c r="C38" s="151"/>
      <c r="D38" s="154"/>
      <c r="E38" s="48" t="s">
        <v>56</v>
      </c>
      <c r="F38" s="51">
        <f>IF(F36="","",F36-F37)</f>
        <v>5.5220000000000002</v>
      </c>
      <c r="G38" s="51">
        <f>IF(G36="","",G36-G37)</f>
        <v>5.6040000000000001</v>
      </c>
      <c r="H38" s="51">
        <f>IF(H36="","",H36-H37)</f>
        <v>5.6619999999999999</v>
      </c>
      <c r="I38" s="51">
        <f>IF(I36="","",I36-I37)</f>
        <v>5.9729999999999999</v>
      </c>
      <c r="J38" s="51">
        <f>IF(J36="","",J36-J37)</f>
        <v>5.98</v>
      </c>
      <c r="K38" s="160" t="s">
        <v>54</v>
      </c>
      <c r="L38" s="224" t="s">
        <v>54</v>
      </c>
      <c r="M38" s="225"/>
      <c r="N38" s="51">
        <f>IF(N36="","",N36-N37)</f>
        <v>4.6189999999999998</v>
      </c>
      <c r="O38" s="51">
        <f>IF(O36="","",O36-O37)</f>
        <v>4.5030000000000001</v>
      </c>
      <c r="P38" s="51">
        <f>IF(P36="","",P36-P37)</f>
        <v>4.4619999999999997</v>
      </c>
      <c r="Q38" s="51">
        <f>IF(Q36="","",Q36-Q37)</f>
        <v>4.5510000000000002</v>
      </c>
      <c r="R38" s="51">
        <f>IF(R36="","",R36-R37)</f>
        <v>4.5979999999999999</v>
      </c>
      <c r="S38" s="160" t="s">
        <v>54</v>
      </c>
      <c r="T38" s="224" t="s">
        <v>54</v>
      </c>
      <c r="U38" s="225"/>
      <c r="V38" s="156" t="s">
        <v>54</v>
      </c>
      <c r="W38" s="156" t="s">
        <v>54</v>
      </c>
      <c r="X38" s="156" t="s">
        <v>54</v>
      </c>
      <c r="Y38" s="156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149"/>
      <c r="C39" s="152"/>
      <c r="D39" s="155"/>
      <c r="E39" s="48" t="s">
        <v>57</v>
      </c>
      <c r="F39" s="52">
        <f>IF(F36="","",F38*10/$D36)</f>
        <v>44.532258064516128</v>
      </c>
      <c r="G39" s="52">
        <f>IF(G36="","",G38*10/$D36)</f>
        <v>45.193548387096776</v>
      </c>
      <c r="H39" s="52">
        <f>IF(H36="","",H38*10/$D36)</f>
        <v>45.661290322580641</v>
      </c>
      <c r="I39" s="52">
        <f>IF(I36="","",I38*10/$D36)</f>
        <v>48.169354838709673</v>
      </c>
      <c r="J39" s="52">
        <f>IF(J36="","",J38*10/$D36)</f>
        <v>48.225806451612904</v>
      </c>
      <c r="K39" s="53">
        <f>IFERROR(AVERAGE(F39:J39)," ")</f>
        <v>46.356451612903221</v>
      </c>
      <c r="L39" s="220">
        <f>IFERROR((1-((MAX(F39:J39)-MIN(F39:J39))/(2*AVERAGE(F39:J39))))*100," ")</f>
        <v>96.016144184266366</v>
      </c>
      <c r="M39" s="221"/>
      <c r="N39" s="52">
        <f>IF(N36="","",N38*10/$D36)</f>
        <v>37.25</v>
      </c>
      <c r="O39" s="52">
        <f>IF(O36="","",O38*10/$D36)</f>
        <v>36.314516129032256</v>
      </c>
      <c r="P39" s="52">
        <f>IF(P36="","",P38*10/$D36)</f>
        <v>35.983870967741936</v>
      </c>
      <c r="Q39" s="52">
        <f>IF(Q36="","",Q38*10/$D36)</f>
        <v>36.701612903225808</v>
      </c>
      <c r="R39" s="52">
        <f>IF(R36="","",R38*10/$D36)</f>
        <v>37.08064516129032</v>
      </c>
      <c r="S39" s="53">
        <f>IFERROR(AVERAGE(N39:R39)," ")</f>
        <v>36.666129032258063</v>
      </c>
      <c r="T39" s="220">
        <f>IFERROR((1-((MAX(N39:R39)-MIN(N39:R39))/(2*AVERAGE(N39:R39))))*100," ")</f>
        <v>98.273435094356216</v>
      </c>
      <c r="U39" s="221"/>
      <c r="V39" s="36">
        <v>23.06</v>
      </c>
      <c r="W39" s="36">
        <v>3.464</v>
      </c>
      <c r="X39" s="36">
        <v>1.276</v>
      </c>
      <c r="Y39" s="36">
        <v>5001581</v>
      </c>
      <c r="Z39" s="36"/>
      <c r="AA39" s="37"/>
      <c r="AB39" s="37"/>
      <c r="AC39" s="38"/>
      <c r="AD39" s="38"/>
    </row>
    <row r="40" spans="1:30" ht="21" customHeight="1" x14ac:dyDescent="0.5">
      <c r="A40" s="58">
        <v>44446</v>
      </c>
      <c r="B40" s="147">
        <v>47</v>
      </c>
      <c r="C40" s="150">
        <v>4.2</v>
      </c>
      <c r="D40" s="153">
        <v>1.24</v>
      </c>
      <c r="E40" s="48" t="s">
        <v>53</v>
      </c>
      <c r="F40" s="49">
        <v>7.2709999999999999</v>
      </c>
      <c r="G40" s="50">
        <v>7.27</v>
      </c>
      <c r="H40" s="50">
        <v>7.2649999999999997</v>
      </c>
      <c r="I40" s="50">
        <v>7.2519999999999998</v>
      </c>
      <c r="J40" s="50">
        <v>7.2610000000000001</v>
      </c>
      <c r="K40" s="156" t="s">
        <v>54</v>
      </c>
      <c r="L40" s="156" t="s">
        <v>54</v>
      </c>
      <c r="M40" s="157"/>
      <c r="N40" s="49">
        <v>7.2779999999999996</v>
      </c>
      <c r="O40" s="50">
        <v>7.2729999999999997</v>
      </c>
      <c r="P40" s="50">
        <v>7.2859999999999996</v>
      </c>
      <c r="Q40" s="50">
        <v>7.2729999999999997</v>
      </c>
      <c r="R40" s="50">
        <v>7.24</v>
      </c>
      <c r="S40" s="156" t="s">
        <v>54</v>
      </c>
      <c r="T40" s="156" t="s">
        <v>54</v>
      </c>
      <c r="U40" s="157"/>
      <c r="V40" s="156" t="s">
        <v>54</v>
      </c>
      <c r="W40" s="156" t="s">
        <v>54</v>
      </c>
      <c r="X40" s="156" t="s">
        <v>54</v>
      </c>
      <c r="Y40" s="156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>
        <v>0.65625</v>
      </c>
      <c r="B41" s="148"/>
      <c r="C41" s="151"/>
      <c r="D41" s="154"/>
      <c r="E41" s="48" t="s">
        <v>55</v>
      </c>
      <c r="F41" s="49">
        <v>1.6160000000000001</v>
      </c>
      <c r="G41" s="50">
        <v>1.5589999999999999</v>
      </c>
      <c r="H41" s="50">
        <v>1.5029999999999999</v>
      </c>
      <c r="I41" s="50">
        <v>1.6479999999999999</v>
      </c>
      <c r="J41" s="50">
        <v>1.4259999999999999</v>
      </c>
      <c r="K41" s="156" t="s">
        <v>54</v>
      </c>
      <c r="L41" s="156" t="s">
        <v>54</v>
      </c>
      <c r="M41" s="157"/>
      <c r="N41" s="49">
        <v>2.7869999999999999</v>
      </c>
      <c r="O41" s="50">
        <v>2.911</v>
      </c>
      <c r="P41" s="50">
        <v>2.7450000000000001</v>
      </c>
      <c r="Q41" s="50">
        <v>2.6539999999999999</v>
      </c>
      <c r="R41" s="50">
        <v>2.621</v>
      </c>
      <c r="S41" s="156" t="s">
        <v>54</v>
      </c>
      <c r="T41" s="156" t="s">
        <v>54</v>
      </c>
      <c r="U41" s="157"/>
      <c r="V41" s="156" t="s">
        <v>54</v>
      </c>
      <c r="W41" s="156" t="s">
        <v>54</v>
      </c>
      <c r="X41" s="156" t="s">
        <v>54</v>
      </c>
      <c r="Y41" s="156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148"/>
      <c r="C42" s="151"/>
      <c r="D42" s="154"/>
      <c r="E42" s="48" t="s">
        <v>56</v>
      </c>
      <c r="F42" s="51">
        <f>IF(F40="","",F40-F41)</f>
        <v>5.6549999999999994</v>
      </c>
      <c r="G42" s="51">
        <f>IF(G40="","",G40-G41)</f>
        <v>5.7109999999999994</v>
      </c>
      <c r="H42" s="51">
        <f>IF(H40="","",H40-H41)</f>
        <v>5.7619999999999996</v>
      </c>
      <c r="I42" s="51">
        <f>IF(I40="","",I40-I41)</f>
        <v>5.6040000000000001</v>
      </c>
      <c r="J42" s="51">
        <f>IF(J40="","",J40-J41)</f>
        <v>5.835</v>
      </c>
      <c r="K42" s="160" t="s">
        <v>54</v>
      </c>
      <c r="L42" s="224" t="s">
        <v>54</v>
      </c>
      <c r="M42" s="225"/>
      <c r="N42" s="51">
        <f>IF(N40="","",N40-N41)</f>
        <v>4.4909999999999997</v>
      </c>
      <c r="O42" s="51">
        <f>IF(O40="","",O40-O41)</f>
        <v>4.3620000000000001</v>
      </c>
      <c r="P42" s="51">
        <f>IF(P40="","",P40-P41)</f>
        <v>4.5409999999999995</v>
      </c>
      <c r="Q42" s="51">
        <f>IF(Q40="","",Q40-Q41)</f>
        <v>4.6189999999999998</v>
      </c>
      <c r="R42" s="51">
        <f>IF(R40="","",R40-R41)</f>
        <v>4.6189999999999998</v>
      </c>
      <c r="S42" s="160" t="s">
        <v>54</v>
      </c>
      <c r="T42" s="224" t="s">
        <v>54</v>
      </c>
      <c r="U42" s="225"/>
      <c r="V42" s="156" t="s">
        <v>54</v>
      </c>
      <c r="W42" s="156" t="s">
        <v>54</v>
      </c>
      <c r="X42" s="156" t="s">
        <v>54</v>
      </c>
      <c r="Y42" s="156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149"/>
      <c r="C43" s="152"/>
      <c r="D43" s="155"/>
      <c r="E43" s="48" t="s">
        <v>57</v>
      </c>
      <c r="F43" s="52">
        <f>IF(F40="","",F42*10/$D40)</f>
        <v>45.604838709677416</v>
      </c>
      <c r="G43" s="52">
        <f>IF(G40="","",G42*10/$D40)</f>
        <v>46.056451612903217</v>
      </c>
      <c r="H43" s="52">
        <f>IF(H40="","",H42*10/$D40)</f>
        <v>46.467741935483872</v>
      </c>
      <c r="I43" s="52">
        <f>IF(I40="","",I42*10/$D40)</f>
        <v>45.193548387096776</v>
      </c>
      <c r="J43" s="52">
        <f>IF(J40="","",J42*10/$D40)</f>
        <v>47.056451612903224</v>
      </c>
      <c r="K43" s="53">
        <f>IFERROR(AVERAGE(F43:J43)," ")</f>
        <v>46.075806451612905</v>
      </c>
      <c r="L43" s="220">
        <f>IFERROR((1-((MAX(F43:J43)-MIN(F43:J43))/(2*AVERAGE(F43:J43))))*100," ")</f>
        <v>97.978436657681939</v>
      </c>
      <c r="M43" s="221"/>
      <c r="N43" s="52">
        <f>IF(N40="","",N42*10/$D40)</f>
        <v>36.217741935483872</v>
      </c>
      <c r="O43" s="52">
        <f>IF(O40="","",O42*10/$D40)</f>
        <v>35.177419354838712</v>
      </c>
      <c r="P43" s="52">
        <f>IF(P40="","",P42*10/$D40)</f>
        <v>36.62096774193548</v>
      </c>
      <c r="Q43" s="52">
        <f>IF(Q40="","",Q42*10/$D40)</f>
        <v>37.25</v>
      </c>
      <c r="R43" s="52">
        <f>IF(R40="","",R42*10/$D40)</f>
        <v>37.25</v>
      </c>
      <c r="S43" s="53">
        <f>IFERROR(AVERAGE(N43:R43)," ")</f>
        <v>36.503225806451617</v>
      </c>
      <c r="T43" s="220">
        <f>IFERROR((1-((MAX(N43:R43)-MIN(N43:R43))/(2*AVERAGE(N43:R43))))*100," ")</f>
        <v>97.161099328384594</v>
      </c>
      <c r="U43" s="221"/>
      <c r="V43" s="36">
        <v>21.87</v>
      </c>
      <c r="W43" s="36">
        <v>3.5030000000000001</v>
      </c>
      <c r="X43" s="36">
        <v>1.276</v>
      </c>
      <c r="Y43" s="36">
        <v>5001581</v>
      </c>
      <c r="Z43" s="36"/>
      <c r="AA43" s="37"/>
      <c r="AB43" s="37"/>
      <c r="AC43" s="38"/>
      <c r="AD43" s="38"/>
    </row>
    <row r="44" spans="1:30" ht="21" customHeight="1" x14ac:dyDescent="0.5">
      <c r="A44" s="58">
        <v>44476</v>
      </c>
      <c r="B44" s="147">
        <v>47</v>
      </c>
      <c r="C44" s="150">
        <v>4.2</v>
      </c>
      <c r="D44" s="153">
        <v>1.24</v>
      </c>
      <c r="E44" s="48" t="s">
        <v>53</v>
      </c>
      <c r="F44" s="49">
        <v>7.258</v>
      </c>
      <c r="G44" s="50">
        <v>7.25</v>
      </c>
      <c r="H44" s="50">
        <v>7.2519999999999998</v>
      </c>
      <c r="I44" s="50">
        <v>7.2450000000000001</v>
      </c>
      <c r="J44" s="50">
        <v>7.2480000000000002</v>
      </c>
      <c r="K44" s="156" t="s">
        <v>54</v>
      </c>
      <c r="L44" s="156" t="s">
        <v>54</v>
      </c>
      <c r="M44" s="157"/>
      <c r="N44" s="49">
        <v>7.2539999999999996</v>
      </c>
      <c r="O44" s="50">
        <v>7.2629999999999999</v>
      </c>
      <c r="P44" s="50">
        <v>7.2610000000000001</v>
      </c>
      <c r="Q44" s="50">
        <v>7.2549999999999999</v>
      </c>
      <c r="R44" s="50">
        <v>7.242</v>
      </c>
      <c r="S44" s="156" t="s">
        <v>54</v>
      </c>
      <c r="T44" s="156" t="s">
        <v>54</v>
      </c>
      <c r="U44" s="157"/>
      <c r="V44" s="156" t="s">
        <v>54</v>
      </c>
      <c r="W44" s="156" t="s">
        <v>54</v>
      </c>
      <c r="X44" s="156" t="s">
        <v>54</v>
      </c>
      <c r="Y44" s="156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59">
        <v>0.56597222222222221</v>
      </c>
      <c r="B45" s="148"/>
      <c r="C45" s="151"/>
      <c r="D45" s="154"/>
      <c r="E45" s="48" t="s">
        <v>55</v>
      </c>
      <c r="F45" s="49">
        <v>1.4019999999999999</v>
      </c>
      <c r="G45" s="50">
        <v>1.456</v>
      </c>
      <c r="H45" s="50">
        <v>1.6220000000000001</v>
      </c>
      <c r="I45" s="50">
        <v>1.37</v>
      </c>
      <c r="J45" s="50">
        <v>1.417</v>
      </c>
      <c r="K45" s="156" t="s">
        <v>54</v>
      </c>
      <c r="L45" s="156" t="s">
        <v>54</v>
      </c>
      <c r="M45" s="157"/>
      <c r="N45" s="49">
        <v>2.649</v>
      </c>
      <c r="O45" s="50">
        <v>2.7290000000000001</v>
      </c>
      <c r="P45" s="50">
        <v>2.5609999999999999</v>
      </c>
      <c r="Q45" s="50">
        <v>2.8879999999999999</v>
      </c>
      <c r="R45" s="50">
        <v>2.6379999999999999</v>
      </c>
      <c r="S45" s="156" t="s">
        <v>54</v>
      </c>
      <c r="T45" s="156" t="s">
        <v>54</v>
      </c>
      <c r="U45" s="157"/>
      <c r="V45" s="156" t="s">
        <v>54</v>
      </c>
      <c r="W45" s="156" t="s">
        <v>54</v>
      </c>
      <c r="X45" s="156" t="s">
        <v>54</v>
      </c>
      <c r="Y45" s="156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148"/>
      <c r="C46" s="151"/>
      <c r="D46" s="154"/>
      <c r="E46" s="48" t="s">
        <v>56</v>
      </c>
      <c r="F46" s="51">
        <f>IF(F44="","",F44-F45)</f>
        <v>5.8559999999999999</v>
      </c>
      <c r="G46" s="51">
        <f>IF(G44="","",G44-G45)</f>
        <v>5.7940000000000005</v>
      </c>
      <c r="H46" s="51">
        <f>IF(H44="","",H44-H45)</f>
        <v>5.63</v>
      </c>
      <c r="I46" s="51">
        <f>IF(I44="","",I44-I45)</f>
        <v>5.875</v>
      </c>
      <c r="J46" s="51">
        <f>IF(J44="","",J44-J45)</f>
        <v>5.8310000000000004</v>
      </c>
      <c r="K46" s="160" t="s">
        <v>54</v>
      </c>
      <c r="L46" s="224" t="s">
        <v>54</v>
      </c>
      <c r="M46" s="225"/>
      <c r="N46" s="51">
        <f>IF(N44="","",N44-N45)</f>
        <v>4.6049999999999995</v>
      </c>
      <c r="O46" s="51">
        <f>IF(O44="","",O44-O45)</f>
        <v>4.5339999999999998</v>
      </c>
      <c r="P46" s="51">
        <f>IF(P44="","",P44-P45)</f>
        <v>4.7</v>
      </c>
      <c r="Q46" s="51">
        <f>IF(Q44="","",Q44-Q45)</f>
        <v>4.367</v>
      </c>
      <c r="R46" s="51">
        <f>IF(R44="","",R44-R45)</f>
        <v>4.6040000000000001</v>
      </c>
      <c r="S46" s="160" t="s">
        <v>54</v>
      </c>
      <c r="T46" s="224" t="s">
        <v>54</v>
      </c>
      <c r="U46" s="225"/>
      <c r="V46" s="156" t="s">
        <v>54</v>
      </c>
      <c r="W46" s="156" t="s">
        <v>54</v>
      </c>
      <c r="X46" s="156" t="s">
        <v>54</v>
      </c>
      <c r="Y46" s="156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149"/>
      <c r="C47" s="152"/>
      <c r="D47" s="155"/>
      <c r="E47" s="48" t="s">
        <v>57</v>
      </c>
      <c r="F47" s="52">
        <f>IF(F44="","",F46*10/$D44)</f>
        <v>47.225806451612904</v>
      </c>
      <c r="G47" s="52">
        <f>IF(G44="","",G46*10/$D44)</f>
        <v>46.725806451612904</v>
      </c>
      <c r="H47" s="52">
        <f>IF(H44="","",H46*10/$D44)</f>
        <v>45.403225806451609</v>
      </c>
      <c r="I47" s="52">
        <f>IF(I44="","",I46*10/$D44)</f>
        <v>47.37903225806452</v>
      </c>
      <c r="J47" s="52">
        <f>IF(J44="","",J46*10/$D44)</f>
        <v>47.024193548387096</v>
      </c>
      <c r="K47" s="53">
        <f>IFERROR(AVERAGE(F47:J47)," ")</f>
        <v>46.751612903225805</v>
      </c>
      <c r="L47" s="220">
        <f>IFERROR((1-((MAX(F47:J47)-MIN(F47:J47))/(2*AVERAGE(F47:J47))))*100," ")</f>
        <v>97.886910922514318</v>
      </c>
      <c r="M47" s="221"/>
      <c r="N47" s="52">
        <f>IF(N44="","",N46*10/$D44)</f>
        <v>37.137096774193544</v>
      </c>
      <c r="O47" s="52">
        <f>IF(O44="","",O46*10/$D44)</f>
        <v>36.564516129032256</v>
      </c>
      <c r="P47" s="52">
        <f>IF(P44="","",P46*10/$D44)</f>
        <v>37.903225806451616</v>
      </c>
      <c r="Q47" s="52">
        <f>IF(Q44="","",Q46*10/$D44)</f>
        <v>35.217741935483872</v>
      </c>
      <c r="R47" s="52">
        <f>IF(R44="","",R46*10/$D44)</f>
        <v>37.129032258064512</v>
      </c>
      <c r="S47" s="53">
        <f>IFERROR(AVERAGE(N47:R47)," ")</f>
        <v>36.79032258064516</v>
      </c>
      <c r="T47" s="220">
        <f>IFERROR((1-((MAX(N47:R47)-MIN(N47:R47))/(2*AVERAGE(N47:R47))))*100," ")</f>
        <v>96.350284962735643</v>
      </c>
      <c r="U47" s="221"/>
      <c r="V47" s="36">
        <v>23.21</v>
      </c>
      <c r="W47" s="36">
        <v>3.5009999999999999</v>
      </c>
      <c r="X47" s="36">
        <v>1.2749999999999999</v>
      </c>
      <c r="Y47" s="36">
        <v>5001581</v>
      </c>
      <c r="Z47" s="36"/>
      <c r="AA47" s="37"/>
      <c r="AB47" s="37"/>
      <c r="AC47" s="38"/>
      <c r="AD47" s="38"/>
    </row>
    <row r="48" spans="1:30" ht="21" customHeight="1" x14ac:dyDescent="0.5">
      <c r="A48" s="58">
        <v>44537</v>
      </c>
      <c r="B48" s="211">
        <v>47</v>
      </c>
      <c r="C48" s="214">
        <v>4.2</v>
      </c>
      <c r="D48" s="217">
        <v>1.24</v>
      </c>
      <c r="E48" s="48" t="s">
        <v>53</v>
      </c>
      <c r="F48" s="49">
        <v>7.2343000000000002</v>
      </c>
      <c r="G48" s="50">
        <v>7.2375999999999996</v>
      </c>
      <c r="H48" s="50">
        <v>7.2328999999999999</v>
      </c>
      <c r="I48" s="50">
        <v>7.2310999999999996</v>
      </c>
      <c r="J48" s="50">
        <v>7.2325999999999997</v>
      </c>
      <c r="K48" s="119" t="s">
        <v>54</v>
      </c>
      <c r="L48" s="222" t="s">
        <v>54</v>
      </c>
      <c r="M48" s="223"/>
      <c r="N48" s="49">
        <v>7.2409999999999997</v>
      </c>
      <c r="O48" s="50">
        <v>7.2436999999999996</v>
      </c>
      <c r="P48" s="50">
        <v>7.2354000000000003</v>
      </c>
      <c r="Q48" s="50">
        <v>7.2365000000000004</v>
      </c>
      <c r="R48" s="50">
        <v>7.2325999999999997</v>
      </c>
      <c r="S48" s="119" t="s">
        <v>54</v>
      </c>
      <c r="T48" s="222" t="s">
        <v>54</v>
      </c>
      <c r="U48" s="223"/>
      <c r="V48" s="119" t="s">
        <v>54</v>
      </c>
      <c r="W48" s="119" t="s">
        <v>54</v>
      </c>
      <c r="X48" s="119" t="s">
        <v>54</v>
      </c>
      <c r="Y48" s="119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145">
        <v>0.56736111111111109</v>
      </c>
      <c r="B49" s="212"/>
      <c r="C49" s="215"/>
      <c r="D49" s="218"/>
      <c r="E49" s="48" t="s">
        <v>55</v>
      </c>
      <c r="F49" s="49">
        <v>1.1826000000000001</v>
      </c>
      <c r="G49" s="50">
        <v>1.1147</v>
      </c>
      <c r="H49" s="50">
        <v>1.2363999999999999</v>
      </c>
      <c r="I49" s="50">
        <v>1.3939999999999999</v>
      </c>
      <c r="J49" s="50">
        <v>1.5763</v>
      </c>
      <c r="K49" s="119" t="s">
        <v>54</v>
      </c>
      <c r="L49" s="222" t="s">
        <v>54</v>
      </c>
      <c r="M49" s="223"/>
      <c r="N49" s="49">
        <v>2.6974</v>
      </c>
      <c r="O49" s="50">
        <v>2.8542000000000001</v>
      </c>
      <c r="P49" s="50">
        <v>2.8767999999999998</v>
      </c>
      <c r="Q49" s="50">
        <v>2.7888999999999999</v>
      </c>
      <c r="R49" s="50">
        <v>2.6677</v>
      </c>
      <c r="S49" s="119" t="s">
        <v>54</v>
      </c>
      <c r="T49" s="222" t="s">
        <v>54</v>
      </c>
      <c r="U49" s="223"/>
      <c r="V49" s="119" t="s">
        <v>54</v>
      </c>
      <c r="W49" s="119" t="s">
        <v>54</v>
      </c>
      <c r="X49" s="119" t="s">
        <v>54</v>
      </c>
      <c r="Y49" s="119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2"/>
      <c r="C50" s="215"/>
      <c r="D50" s="218"/>
      <c r="E50" s="48" t="s">
        <v>56</v>
      </c>
      <c r="F50" s="51">
        <f>IF(F48="","",F48-F49)</f>
        <v>6.0517000000000003</v>
      </c>
      <c r="G50" s="51">
        <f>IF(G48="","",G48-G49)</f>
        <v>6.1228999999999996</v>
      </c>
      <c r="H50" s="51">
        <f>IF(H48="","",H48-H49)</f>
        <v>5.9965000000000002</v>
      </c>
      <c r="I50" s="51">
        <f>IF(I48="","",I48-I49)</f>
        <v>5.8370999999999995</v>
      </c>
      <c r="J50" s="51">
        <f>IF(J48="","",J48-J49)</f>
        <v>5.6562999999999999</v>
      </c>
      <c r="K50" s="120" t="s">
        <v>54</v>
      </c>
      <c r="L50" s="224" t="s">
        <v>54</v>
      </c>
      <c r="M50" s="225"/>
      <c r="N50" s="51">
        <f>IF(N48="","",N48-N49)</f>
        <v>4.5435999999999996</v>
      </c>
      <c r="O50" s="51">
        <f>IF(O48="","",O48-O49)</f>
        <v>4.3895</v>
      </c>
      <c r="P50" s="51">
        <f>IF(P48="","",P48-P49)</f>
        <v>4.3586000000000009</v>
      </c>
      <c r="Q50" s="51">
        <f>IF(Q48="","",Q48-Q49)</f>
        <v>4.4476000000000004</v>
      </c>
      <c r="R50" s="51">
        <f>IF(R48="","",R48-R49)</f>
        <v>4.5648999999999997</v>
      </c>
      <c r="S50" s="120" t="s">
        <v>54</v>
      </c>
      <c r="T50" s="224" t="s">
        <v>54</v>
      </c>
      <c r="U50" s="225"/>
      <c r="V50" s="119" t="s">
        <v>54</v>
      </c>
      <c r="W50" s="119" t="s">
        <v>54</v>
      </c>
      <c r="X50" s="119" t="s">
        <v>54</v>
      </c>
      <c r="Y50" s="119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3"/>
      <c r="C51" s="216"/>
      <c r="D51" s="219"/>
      <c r="E51" s="48" t="s">
        <v>57</v>
      </c>
      <c r="F51" s="52">
        <f>IF(F48="","",F50*10/$D48)</f>
        <v>48.804032258064517</v>
      </c>
      <c r="G51" s="52">
        <f>IF(G48="","",G50*10/$D48)</f>
        <v>49.37822580645161</v>
      </c>
      <c r="H51" s="52">
        <f>IF(H48="","",H50*10/$D48)</f>
        <v>48.358870967741936</v>
      </c>
      <c r="I51" s="52">
        <f>IF(I48="","",I50*10/$D48)</f>
        <v>47.073387096774191</v>
      </c>
      <c r="J51" s="52">
        <f>IF(J48="","",J50*10/$D48)</f>
        <v>45.615322580645163</v>
      </c>
      <c r="K51" s="53">
        <f>IFERROR(AVERAGE(F51:J51),"")</f>
        <v>47.845967741935489</v>
      </c>
      <c r="L51" s="220">
        <f>IFERROR((1-((MAX(F51:J51)-MIN(F51:J51))/(2*AVERAGE(F51:J51))))*100,"")</f>
        <v>96.067690336934731</v>
      </c>
      <c r="M51" s="221"/>
      <c r="N51" s="52">
        <f>IF(N48="","",N50*10/$D48)</f>
        <v>36.641935483870959</v>
      </c>
      <c r="O51" s="52">
        <f>IF(O48="","",O50*10/$D48)</f>
        <v>35.399193548387096</v>
      </c>
      <c r="P51" s="52">
        <f>IF(P48="","",P50*10/$D48)</f>
        <v>35.150000000000013</v>
      </c>
      <c r="Q51" s="52">
        <f>IF(Q48="","",Q50*10/$D48)</f>
        <v>35.867741935483878</v>
      </c>
      <c r="R51" s="52">
        <f>IF(R48="","",R50*10/$D48)</f>
        <v>36.813709677419354</v>
      </c>
      <c r="S51" s="53">
        <f>IFERROR(AVERAGE(N51:R51),"")</f>
        <v>35.97451612903226</v>
      </c>
      <c r="T51" s="220">
        <f>IFERROR((1-((MAX(N51:R51)-MIN(N51:R51))/(2*AVERAGE(N51:R51))))*100,"")</f>
        <v>97.68765523982033</v>
      </c>
      <c r="U51" s="221"/>
      <c r="V51" s="36">
        <v>23.9</v>
      </c>
      <c r="W51" s="36">
        <v>3.5019999999999998</v>
      </c>
      <c r="X51" s="36">
        <v>1.276</v>
      </c>
      <c r="Y51" s="36">
        <v>5054248</v>
      </c>
      <c r="Z51" s="36"/>
      <c r="AA51" s="37"/>
      <c r="AB51" s="37"/>
      <c r="AC51" s="38"/>
      <c r="AD51" s="38"/>
    </row>
    <row r="52" spans="1:30" ht="21" customHeight="1" x14ac:dyDescent="0.5">
      <c r="A52" s="58" t="s">
        <v>93</v>
      </c>
      <c r="B52" s="211">
        <v>47</v>
      </c>
      <c r="C52" s="214">
        <v>4.2</v>
      </c>
      <c r="D52" s="217">
        <v>1.24</v>
      </c>
      <c r="E52" s="48" t="s">
        <v>53</v>
      </c>
      <c r="F52" s="49">
        <v>7.22</v>
      </c>
      <c r="G52" s="50">
        <v>7.2522000000000002</v>
      </c>
      <c r="H52" s="50">
        <v>7.2534000000000001</v>
      </c>
      <c r="I52" s="50">
        <v>7.24</v>
      </c>
      <c r="J52" s="50">
        <v>7.2393999999999998</v>
      </c>
      <c r="K52" s="119" t="s">
        <v>54</v>
      </c>
      <c r="L52" s="222" t="s">
        <v>54</v>
      </c>
      <c r="M52" s="223"/>
      <c r="N52" s="49">
        <v>7.2297000000000002</v>
      </c>
      <c r="O52" s="50">
        <v>7.2493999999999996</v>
      </c>
      <c r="P52" s="50">
        <v>7.2229000000000001</v>
      </c>
      <c r="Q52" s="50">
        <v>7.2323000000000004</v>
      </c>
      <c r="R52" s="50">
        <v>7.2305000000000001</v>
      </c>
      <c r="S52" s="119" t="s">
        <v>54</v>
      </c>
      <c r="T52" s="222" t="s">
        <v>54</v>
      </c>
      <c r="U52" s="223"/>
      <c r="V52" s="119" t="s">
        <v>54</v>
      </c>
      <c r="W52" s="119" t="s">
        <v>54</v>
      </c>
      <c r="X52" s="119" t="s">
        <v>54</v>
      </c>
      <c r="Y52" s="119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145">
        <v>0.44166666666666665</v>
      </c>
      <c r="B53" s="212"/>
      <c r="C53" s="215"/>
      <c r="D53" s="218"/>
      <c r="E53" s="48" t="s">
        <v>55</v>
      </c>
      <c r="F53" s="49">
        <v>1.3569</v>
      </c>
      <c r="G53" s="50">
        <v>1.3886000000000001</v>
      </c>
      <c r="H53" s="50">
        <v>1.3115000000000001</v>
      </c>
      <c r="I53" s="50">
        <v>1.2214</v>
      </c>
      <c r="J53" s="50">
        <v>1.3486</v>
      </c>
      <c r="K53" s="119" t="s">
        <v>54</v>
      </c>
      <c r="L53" s="222" t="s">
        <v>54</v>
      </c>
      <c r="M53" s="223"/>
      <c r="N53" s="49">
        <v>2.6480000000000001</v>
      </c>
      <c r="O53" s="50">
        <v>2.7765</v>
      </c>
      <c r="P53" s="50">
        <v>2.7475000000000001</v>
      </c>
      <c r="Q53" s="50">
        <v>2.7080000000000002</v>
      </c>
      <c r="R53" s="50">
        <v>2.6515</v>
      </c>
      <c r="S53" s="119" t="s">
        <v>54</v>
      </c>
      <c r="T53" s="222" t="s">
        <v>54</v>
      </c>
      <c r="U53" s="223"/>
      <c r="V53" s="119" t="s">
        <v>54</v>
      </c>
      <c r="W53" s="119" t="s">
        <v>54</v>
      </c>
      <c r="X53" s="119" t="s">
        <v>54</v>
      </c>
      <c r="Y53" s="119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2"/>
      <c r="C54" s="215"/>
      <c r="D54" s="218"/>
      <c r="E54" s="48" t="s">
        <v>56</v>
      </c>
      <c r="F54" s="51">
        <f>IF(F52="","",F52-F53)</f>
        <v>5.8630999999999993</v>
      </c>
      <c r="G54" s="51">
        <f>IF(G52="","",G52-G53)</f>
        <v>5.8635999999999999</v>
      </c>
      <c r="H54" s="51">
        <f>IF(H52="","",H52-H53)</f>
        <v>5.9419000000000004</v>
      </c>
      <c r="I54" s="51">
        <f>IF(I52="","",I52-I53)</f>
        <v>6.0186000000000002</v>
      </c>
      <c r="J54" s="51">
        <f>IF(J52="","",J52-J53)</f>
        <v>5.8907999999999996</v>
      </c>
      <c r="K54" s="120" t="s">
        <v>54</v>
      </c>
      <c r="L54" s="224" t="s">
        <v>54</v>
      </c>
      <c r="M54" s="225"/>
      <c r="N54" s="51">
        <f>IF(N52="","",N52-N53)</f>
        <v>4.5816999999999997</v>
      </c>
      <c r="O54" s="51">
        <f>IF(O52="","",O52-O53)</f>
        <v>4.4728999999999992</v>
      </c>
      <c r="P54" s="51">
        <f>IF(P52="","",P52-P53)</f>
        <v>4.4754000000000005</v>
      </c>
      <c r="Q54" s="51">
        <f>IF(Q52="","",Q52-Q53)</f>
        <v>4.5243000000000002</v>
      </c>
      <c r="R54" s="51">
        <f>IF(R52="","",R52-R53)</f>
        <v>4.5790000000000006</v>
      </c>
      <c r="S54" s="120" t="s">
        <v>54</v>
      </c>
      <c r="T54" s="224" t="s">
        <v>54</v>
      </c>
      <c r="U54" s="225"/>
      <c r="V54" s="119" t="s">
        <v>54</v>
      </c>
      <c r="W54" s="119" t="s">
        <v>54</v>
      </c>
      <c r="X54" s="119" t="s">
        <v>54</v>
      </c>
      <c r="Y54" s="119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3"/>
      <c r="C55" s="216"/>
      <c r="D55" s="219"/>
      <c r="E55" s="48" t="s">
        <v>57</v>
      </c>
      <c r="F55" s="52">
        <f>IF(F52="","",F54*10/$D52)</f>
        <v>47.283064516129024</v>
      </c>
      <c r="G55" s="52">
        <f>IF(G52="","",G54*10/$D52)</f>
        <v>47.287096774193543</v>
      </c>
      <c r="H55" s="52">
        <f>IF(H52="","",H54*10/$D52)</f>
        <v>47.918548387096777</v>
      </c>
      <c r="I55" s="52">
        <f>IF(I52="","",I54*10/$D52)</f>
        <v>48.53709677419355</v>
      </c>
      <c r="J55" s="52">
        <f>IF(J52="","",J54*10/$D52)</f>
        <v>47.50645161290322</v>
      </c>
      <c r="K55" s="53">
        <f>IFERROR(AVERAGE(F55:J55),"")</f>
        <v>47.706451612903223</v>
      </c>
      <c r="L55" s="220">
        <f>IFERROR((1-((MAX(F55:J55)-MIN(F55:J55))/(2*AVERAGE(F55:J55))))*100,"")</f>
        <v>98.685678544864416</v>
      </c>
      <c r="M55" s="221"/>
      <c r="N55" s="52">
        <f>IF(N52="","",N54*10/$D52)</f>
        <v>36.949193548387093</v>
      </c>
      <c r="O55" s="52">
        <f>IF(O52="","",O54*10/$D52)</f>
        <v>36.071774193548379</v>
      </c>
      <c r="P55" s="52">
        <f>IF(P52="","",P54*10/$D52)</f>
        <v>36.091935483870969</v>
      </c>
      <c r="Q55" s="52">
        <f>IF(Q52="","",Q54*10/$D52)</f>
        <v>36.486290322580651</v>
      </c>
      <c r="R55" s="52">
        <f>IF(R52="","",R54*10/$D52)</f>
        <v>36.927419354838712</v>
      </c>
      <c r="S55" s="53">
        <f>IFERROR(AVERAGE(N55:R55),"")</f>
        <v>36.505322580645164</v>
      </c>
      <c r="T55" s="220">
        <f>IFERROR((1-((MAX(N55:R55)-MIN(N55:R55))/(2*AVERAGE(N55:R55))))*100,"")</f>
        <v>98.798230925229632</v>
      </c>
      <c r="U55" s="221"/>
      <c r="V55" s="36">
        <v>23.16</v>
      </c>
      <c r="W55" s="36">
        <v>3.512</v>
      </c>
      <c r="X55" s="36">
        <v>1.2749999999999999</v>
      </c>
      <c r="Y55" s="36">
        <v>5054248</v>
      </c>
      <c r="Z55" s="36"/>
      <c r="AA55" s="37"/>
      <c r="AB55" s="37"/>
      <c r="AC55" s="38"/>
      <c r="AD55" s="38"/>
    </row>
    <row r="56" spans="1:30" ht="21" customHeight="1" x14ac:dyDescent="0.5">
      <c r="A56" s="58" t="s">
        <v>94</v>
      </c>
      <c r="B56" s="211">
        <v>47</v>
      </c>
      <c r="C56" s="214">
        <v>4.2</v>
      </c>
      <c r="D56" s="217">
        <v>1.24</v>
      </c>
      <c r="E56" s="48" t="s">
        <v>53</v>
      </c>
      <c r="F56" s="49">
        <v>7.2607999999999997</v>
      </c>
      <c r="G56" s="50">
        <v>7.2629999999999999</v>
      </c>
      <c r="H56" s="50">
        <v>7.2652999999999999</v>
      </c>
      <c r="I56" s="50">
        <v>7.2385999999999999</v>
      </c>
      <c r="J56" s="50">
        <v>7.2396000000000003</v>
      </c>
      <c r="K56" s="119" t="s">
        <v>54</v>
      </c>
      <c r="L56" s="222" t="s">
        <v>54</v>
      </c>
      <c r="M56" s="223"/>
      <c r="N56" s="49">
        <v>7.2598000000000003</v>
      </c>
      <c r="O56" s="50">
        <v>7.2598000000000003</v>
      </c>
      <c r="P56" s="50">
        <v>7.2441000000000004</v>
      </c>
      <c r="Q56" s="50">
        <v>7.2785000000000002</v>
      </c>
      <c r="R56" s="50">
        <v>7.2366000000000001</v>
      </c>
      <c r="S56" s="119" t="s">
        <v>54</v>
      </c>
      <c r="T56" s="222" t="s">
        <v>54</v>
      </c>
      <c r="U56" s="223"/>
      <c r="V56" s="119" t="s">
        <v>54</v>
      </c>
      <c r="W56" s="119" t="s">
        <v>54</v>
      </c>
      <c r="X56" s="119" t="s">
        <v>54</v>
      </c>
      <c r="Y56" s="119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145">
        <v>0.6069444444444444</v>
      </c>
      <c r="B57" s="212"/>
      <c r="C57" s="215"/>
      <c r="D57" s="218"/>
      <c r="E57" s="48" t="s">
        <v>55</v>
      </c>
      <c r="F57" s="49">
        <v>1.5347</v>
      </c>
      <c r="G57" s="50">
        <v>1.4706999999999999</v>
      </c>
      <c r="H57" s="50">
        <v>1.2676000000000001</v>
      </c>
      <c r="I57" s="50">
        <v>1.379</v>
      </c>
      <c r="J57" s="50">
        <v>1.2547999999999999</v>
      </c>
      <c r="K57" s="119" t="s">
        <v>54</v>
      </c>
      <c r="L57" s="222" t="s">
        <v>54</v>
      </c>
      <c r="M57" s="223"/>
      <c r="N57" s="49">
        <v>2.6947000000000001</v>
      </c>
      <c r="O57" s="50">
        <v>2.6922999999999999</v>
      </c>
      <c r="P57" s="50">
        <v>2.7866</v>
      </c>
      <c r="Q57" s="50">
        <v>2.8748999999999998</v>
      </c>
      <c r="R57" s="50">
        <v>2.819</v>
      </c>
      <c r="S57" s="119" t="s">
        <v>54</v>
      </c>
      <c r="T57" s="222" t="s">
        <v>54</v>
      </c>
      <c r="U57" s="223"/>
      <c r="V57" s="119" t="s">
        <v>54</v>
      </c>
      <c r="W57" s="119" t="s">
        <v>54</v>
      </c>
      <c r="X57" s="119" t="s">
        <v>54</v>
      </c>
      <c r="Y57" s="119" t="s">
        <v>54</v>
      </c>
      <c r="Z57" s="36"/>
      <c r="AA57" s="37"/>
      <c r="AB57" s="37"/>
      <c r="AC57" s="38"/>
      <c r="AD57" s="38"/>
    </row>
    <row r="58" spans="1:30" ht="21" customHeight="1" x14ac:dyDescent="0.5">
      <c r="A58" s="59"/>
      <c r="B58" s="212"/>
      <c r="C58" s="215"/>
      <c r="D58" s="218"/>
      <c r="E58" s="48" t="s">
        <v>56</v>
      </c>
      <c r="F58" s="51">
        <f>IF(F56="","",F56-F57)</f>
        <v>5.7260999999999997</v>
      </c>
      <c r="G58" s="51">
        <f>IF(G56="","",G56-G57)</f>
        <v>5.7923</v>
      </c>
      <c r="H58" s="51">
        <f>IF(H56="","",H56-H57)</f>
        <v>5.9977</v>
      </c>
      <c r="I58" s="51">
        <f>IF(I56="","",I56-I57)</f>
        <v>5.8596000000000004</v>
      </c>
      <c r="J58" s="51">
        <f>IF(J56="","",J56-J57)</f>
        <v>5.9847999999999999</v>
      </c>
      <c r="K58" s="120" t="s">
        <v>54</v>
      </c>
      <c r="L58" s="224" t="s">
        <v>54</v>
      </c>
      <c r="M58" s="225"/>
      <c r="N58" s="51">
        <f>IF(N56="","",N56-N57)</f>
        <v>4.5651000000000002</v>
      </c>
      <c r="O58" s="51">
        <f>IF(O56="","",O56-O57)</f>
        <v>4.5675000000000008</v>
      </c>
      <c r="P58" s="51">
        <f>IF(P56="","",P56-P57)</f>
        <v>4.4575000000000005</v>
      </c>
      <c r="Q58" s="51">
        <f>IF(Q56="","",Q56-Q57)</f>
        <v>4.4036000000000008</v>
      </c>
      <c r="R58" s="51">
        <f>IF(R56="","",R56-R57)</f>
        <v>4.4176000000000002</v>
      </c>
      <c r="S58" s="120" t="s">
        <v>54</v>
      </c>
      <c r="T58" s="224" t="s">
        <v>54</v>
      </c>
      <c r="U58" s="225"/>
      <c r="V58" s="119" t="s">
        <v>54</v>
      </c>
      <c r="W58" s="119" t="s">
        <v>54</v>
      </c>
      <c r="X58" s="119" t="s">
        <v>54</v>
      </c>
      <c r="Y58" s="119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3"/>
      <c r="C59" s="216"/>
      <c r="D59" s="219"/>
      <c r="E59" s="48" t="s">
        <v>57</v>
      </c>
      <c r="F59" s="52">
        <f>IF(F56="","",F58*10/$D56)</f>
        <v>46.178225806451607</v>
      </c>
      <c r="G59" s="52">
        <f>IF(G56="","",G58*10/$D56)</f>
        <v>46.712096774193547</v>
      </c>
      <c r="H59" s="52">
        <f>IF(H56="","",H58*10/$D56)</f>
        <v>48.36854838709678</v>
      </c>
      <c r="I59" s="52">
        <f>IF(I56="","",I58*10/$D56)</f>
        <v>47.254838709677422</v>
      </c>
      <c r="J59" s="52">
        <f>IF(J56="","",J58*10/$D56)</f>
        <v>48.264516129032259</v>
      </c>
      <c r="K59" s="53">
        <f>IFERROR(AVERAGE(F59:J59),"")</f>
        <v>47.355645161290319</v>
      </c>
      <c r="L59" s="220">
        <f>IFERROR((1-((MAX(F59:J59)-MIN(F59:J59))/(2*AVERAGE(F59:J59))))*100,"")</f>
        <v>97.687369084313943</v>
      </c>
      <c r="M59" s="221"/>
      <c r="N59" s="52">
        <f>IF(N56="","",N58*10/$D56)</f>
        <v>36.815322580645166</v>
      </c>
      <c r="O59" s="52">
        <f>IF(O56="","",O58*10/$D56)</f>
        <v>36.834677419354847</v>
      </c>
      <c r="P59" s="52">
        <f>IF(P56="","",P58*10/$D56)</f>
        <v>35.947580645161295</v>
      </c>
      <c r="Q59" s="52">
        <f>IF(Q56="","",Q58*10/$D56)</f>
        <v>35.512903225806461</v>
      </c>
      <c r="R59" s="52">
        <f>IF(R56="","",R58*10/$D56)</f>
        <v>35.625806451612902</v>
      </c>
      <c r="S59" s="53">
        <f>IFERROR(AVERAGE(N59:R59),"")</f>
        <v>36.14725806451613</v>
      </c>
      <c r="T59" s="220">
        <f>IFERROR((1-((MAX(N59:R59)-MIN(N59:R59))/(2*AVERAGE(N59:R59))))*100,"")</f>
        <v>98.171681250083665</v>
      </c>
      <c r="U59" s="221"/>
      <c r="V59" s="36">
        <v>23.61</v>
      </c>
      <c r="W59" s="36">
        <v>3.51</v>
      </c>
      <c r="X59" s="36">
        <v>1.2749999999999999</v>
      </c>
      <c r="Y59" s="36">
        <v>5054248</v>
      </c>
      <c r="Z59" s="36"/>
      <c r="AA59" s="37"/>
      <c r="AB59" s="37"/>
      <c r="AC59" s="38"/>
      <c r="AD59" s="38"/>
    </row>
    <row r="60" spans="1:30" ht="21" customHeight="1" x14ac:dyDescent="0.5">
      <c r="A60" s="58" t="s">
        <v>95</v>
      </c>
      <c r="B60" s="211">
        <v>47</v>
      </c>
      <c r="C60" s="214">
        <v>4.2</v>
      </c>
      <c r="D60" s="217">
        <v>1.24</v>
      </c>
      <c r="E60" s="48" t="s">
        <v>53</v>
      </c>
      <c r="F60" s="49">
        <v>7.2392000000000003</v>
      </c>
      <c r="G60" s="50">
        <v>7.2484999999999999</v>
      </c>
      <c r="H60" s="50">
        <v>7.2415000000000003</v>
      </c>
      <c r="I60" s="50">
        <v>7.2369000000000003</v>
      </c>
      <c r="J60" s="50">
        <v>7.2294</v>
      </c>
      <c r="K60" s="119" t="s">
        <v>54</v>
      </c>
      <c r="L60" s="222" t="s">
        <v>54</v>
      </c>
      <c r="M60" s="223"/>
      <c r="N60" s="49">
        <v>7.2668999999999997</v>
      </c>
      <c r="O60" s="50">
        <v>7.2609000000000004</v>
      </c>
      <c r="P60" s="50">
        <v>7.2526000000000002</v>
      </c>
      <c r="Q60" s="50">
        <v>7.2385999999999999</v>
      </c>
      <c r="R60" s="50">
        <v>7.2415000000000003</v>
      </c>
      <c r="S60" s="119" t="s">
        <v>54</v>
      </c>
      <c r="T60" s="222" t="s">
        <v>54</v>
      </c>
      <c r="U60" s="223"/>
      <c r="V60" s="119" t="s">
        <v>54</v>
      </c>
      <c r="W60" s="119" t="s">
        <v>54</v>
      </c>
      <c r="X60" s="119" t="s">
        <v>54</v>
      </c>
      <c r="Y60" s="119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145">
        <v>0.4291666666666667</v>
      </c>
      <c r="B61" s="212"/>
      <c r="C61" s="215"/>
      <c r="D61" s="218"/>
      <c r="E61" s="48" t="s">
        <v>55</v>
      </c>
      <c r="F61" s="49">
        <v>1.2075</v>
      </c>
      <c r="G61" s="50">
        <v>1.3101</v>
      </c>
      <c r="H61" s="50">
        <v>1.2313000000000001</v>
      </c>
      <c r="I61" s="50">
        <v>1.3996999999999999</v>
      </c>
      <c r="J61" s="50">
        <v>1.5979000000000001</v>
      </c>
      <c r="K61" s="119" t="s">
        <v>54</v>
      </c>
      <c r="L61" s="222" t="s">
        <v>54</v>
      </c>
      <c r="M61" s="223"/>
      <c r="N61" s="49">
        <v>2.7096</v>
      </c>
      <c r="O61" s="50">
        <v>2.6960999999999999</v>
      </c>
      <c r="P61" s="50">
        <v>2.7896000000000001</v>
      </c>
      <c r="Q61" s="50">
        <v>2.7682000000000002</v>
      </c>
      <c r="R61" s="50">
        <v>2.6922000000000001</v>
      </c>
      <c r="S61" s="119" t="s">
        <v>54</v>
      </c>
      <c r="T61" s="222" t="s">
        <v>54</v>
      </c>
      <c r="U61" s="223"/>
      <c r="V61" s="119" t="s">
        <v>54</v>
      </c>
      <c r="W61" s="119" t="s">
        <v>54</v>
      </c>
      <c r="X61" s="119" t="s">
        <v>54</v>
      </c>
      <c r="Y61" s="119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2"/>
      <c r="C62" s="215"/>
      <c r="D62" s="218"/>
      <c r="E62" s="48" t="s">
        <v>56</v>
      </c>
      <c r="F62" s="51">
        <f>IF(F60="","",F60-F61)</f>
        <v>6.0317000000000007</v>
      </c>
      <c r="G62" s="51">
        <f>IF(G60="","",G60-G61)</f>
        <v>5.9383999999999997</v>
      </c>
      <c r="H62" s="51">
        <f>IF(H60="","",H60-H61)</f>
        <v>6.0102000000000002</v>
      </c>
      <c r="I62" s="51">
        <f>IF(I60="","",I60-I61)</f>
        <v>5.8372000000000002</v>
      </c>
      <c r="J62" s="51">
        <f>IF(J60="","",J60-J61)</f>
        <v>5.6315</v>
      </c>
      <c r="K62" s="120" t="s">
        <v>54</v>
      </c>
      <c r="L62" s="224" t="s">
        <v>54</v>
      </c>
      <c r="M62" s="225"/>
      <c r="N62" s="51">
        <f>IF(N60="","",N60-N61)</f>
        <v>4.5572999999999997</v>
      </c>
      <c r="O62" s="51">
        <f>IF(O60="","",O60-O61)</f>
        <v>4.5648</v>
      </c>
      <c r="P62" s="51">
        <f>IF(P60="","",P60-P61)</f>
        <v>4.4630000000000001</v>
      </c>
      <c r="Q62" s="51">
        <f>IF(Q60="","",Q60-Q61)</f>
        <v>4.4703999999999997</v>
      </c>
      <c r="R62" s="51">
        <f>IF(R60="","",R60-R61)</f>
        <v>4.5493000000000006</v>
      </c>
      <c r="S62" s="120" t="s">
        <v>54</v>
      </c>
      <c r="T62" s="224" t="s">
        <v>54</v>
      </c>
      <c r="U62" s="225"/>
      <c r="V62" s="119" t="s">
        <v>54</v>
      </c>
      <c r="W62" s="119" t="s">
        <v>54</v>
      </c>
      <c r="X62" s="119" t="s">
        <v>54</v>
      </c>
      <c r="Y62" s="119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3"/>
      <c r="C63" s="216"/>
      <c r="D63" s="219"/>
      <c r="E63" s="48" t="s">
        <v>57</v>
      </c>
      <c r="F63" s="52">
        <f>IF(F60="","",F62*10/$D60)</f>
        <v>48.642741935483876</v>
      </c>
      <c r="G63" s="52">
        <f>IF(G60="","",G62*10/$D60)</f>
        <v>47.890322580645162</v>
      </c>
      <c r="H63" s="52">
        <f>IF(H60="","",H62*10/$D60)</f>
        <v>48.469354838709684</v>
      </c>
      <c r="I63" s="52">
        <f>IF(I60="","",I62*10/$D60)</f>
        <v>47.0741935483871</v>
      </c>
      <c r="J63" s="52">
        <f>IF(J60="","",J62*10/$D60)</f>
        <v>45.41532258064516</v>
      </c>
      <c r="K63" s="53">
        <f>IFERROR(AVERAGE(F63:J63),"")</f>
        <v>47.498387096774188</v>
      </c>
      <c r="L63" s="220">
        <f>IFERROR((1-((MAX(F63:J63)-MIN(F63:J63))/(2*AVERAGE(F63:J63))))*100,"")</f>
        <v>96.602601106998534</v>
      </c>
      <c r="M63" s="221"/>
      <c r="N63" s="52">
        <f>IF(N60="","",N62*10/$D60)</f>
        <v>36.752419354838707</v>
      </c>
      <c r="O63" s="52">
        <f>IF(O60="","",O62*10/$D60)</f>
        <v>36.812903225806451</v>
      </c>
      <c r="P63" s="52">
        <f>IF(P60="","",P62*10/$D60)</f>
        <v>35.991935483870968</v>
      </c>
      <c r="Q63" s="52">
        <f>IF(Q60="","",Q62*10/$D60)</f>
        <v>36.051612903225802</v>
      </c>
      <c r="R63" s="52">
        <f>IF(R60="","",R62*10/$D60)</f>
        <v>36.687903225806458</v>
      </c>
      <c r="S63" s="53">
        <f>IFERROR(AVERAGE(N63:R63),"")</f>
        <v>36.459354838709679</v>
      </c>
      <c r="T63" s="220">
        <f>IFERROR((1-((MAX(N63:R63)-MIN(N63:R63))/(2*AVERAGE(N63:R63))))*100,"")</f>
        <v>98.874132927519824</v>
      </c>
      <c r="U63" s="221"/>
      <c r="V63" s="36">
        <v>23.96</v>
      </c>
      <c r="W63" s="36">
        <v>3.5209999999999999</v>
      </c>
      <c r="X63" s="36">
        <v>1.2749999999999999</v>
      </c>
      <c r="Y63" s="36">
        <v>5054248</v>
      </c>
      <c r="Z63" s="36"/>
      <c r="AA63" s="37"/>
      <c r="AB63" s="37"/>
      <c r="AC63" s="38"/>
      <c r="AD63" s="38"/>
    </row>
    <row r="64" spans="1:30" ht="21" customHeight="1" x14ac:dyDescent="0.5">
      <c r="A64" s="58" t="s">
        <v>96</v>
      </c>
      <c r="B64" s="211">
        <v>47</v>
      </c>
      <c r="C64" s="214">
        <v>4.2</v>
      </c>
      <c r="D64" s="217">
        <v>1.24</v>
      </c>
      <c r="E64" s="48" t="s">
        <v>53</v>
      </c>
      <c r="F64" s="49">
        <v>7.2381000000000002</v>
      </c>
      <c r="G64" s="50">
        <v>7.2323000000000004</v>
      </c>
      <c r="H64" s="50">
        <v>7.2276999999999996</v>
      </c>
      <c r="I64" s="50">
        <v>7.2281000000000004</v>
      </c>
      <c r="J64" s="50">
        <v>7.2321999999999997</v>
      </c>
      <c r="K64" s="119" t="s">
        <v>54</v>
      </c>
      <c r="L64" s="222" t="s">
        <v>54</v>
      </c>
      <c r="M64" s="223"/>
      <c r="N64" s="49">
        <v>7.2649999999999997</v>
      </c>
      <c r="O64" s="50">
        <v>7.2207999999999997</v>
      </c>
      <c r="P64" s="50">
        <v>7.2247000000000003</v>
      </c>
      <c r="Q64" s="50">
        <v>7.2317</v>
      </c>
      <c r="R64" s="50">
        <v>7.2472000000000003</v>
      </c>
      <c r="S64" s="119" t="s">
        <v>54</v>
      </c>
      <c r="T64" s="222" t="s">
        <v>54</v>
      </c>
      <c r="U64" s="223"/>
      <c r="V64" s="119" t="s">
        <v>54</v>
      </c>
      <c r="W64" s="119" t="s">
        <v>54</v>
      </c>
      <c r="X64" s="119" t="s">
        <v>54</v>
      </c>
      <c r="Y64" s="119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145">
        <v>0.48819444444444443</v>
      </c>
      <c r="B65" s="212"/>
      <c r="C65" s="215"/>
      <c r="D65" s="218"/>
      <c r="E65" s="48" t="s">
        <v>55</v>
      </c>
      <c r="F65" s="49">
        <v>1.5327</v>
      </c>
      <c r="G65" s="50">
        <v>1.4886999999999999</v>
      </c>
      <c r="H65" s="50">
        <v>1.3977999999999999</v>
      </c>
      <c r="I65" s="50">
        <v>1.3310999999999999</v>
      </c>
      <c r="J65" s="50">
        <v>1.5437000000000001</v>
      </c>
      <c r="K65" s="119" t="s">
        <v>54</v>
      </c>
      <c r="L65" s="222" t="s">
        <v>54</v>
      </c>
      <c r="M65" s="223"/>
      <c r="N65" s="49">
        <v>2.7519</v>
      </c>
      <c r="O65" s="50">
        <v>2.8751000000000002</v>
      </c>
      <c r="P65" s="50">
        <v>2.8672</v>
      </c>
      <c r="Q65" s="50">
        <v>2.8353999999999999</v>
      </c>
      <c r="R65" s="50">
        <v>2.7749999999999999</v>
      </c>
      <c r="S65" s="119" t="s">
        <v>54</v>
      </c>
      <c r="T65" s="222" t="s">
        <v>54</v>
      </c>
      <c r="U65" s="223"/>
      <c r="V65" s="119" t="s">
        <v>54</v>
      </c>
      <c r="W65" s="119" t="s">
        <v>54</v>
      </c>
      <c r="X65" s="119" t="s">
        <v>54</v>
      </c>
      <c r="Y65" s="119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2"/>
      <c r="C66" s="215"/>
      <c r="D66" s="218"/>
      <c r="E66" s="48" t="s">
        <v>56</v>
      </c>
      <c r="F66" s="51">
        <f>IF(F64="","",F64-F65)</f>
        <v>5.7054</v>
      </c>
      <c r="G66" s="51">
        <f>IF(G64="","",G64-G65)</f>
        <v>5.7436000000000007</v>
      </c>
      <c r="H66" s="51">
        <f>IF(H64="","",H64-H65)</f>
        <v>5.8298999999999994</v>
      </c>
      <c r="I66" s="51">
        <f>IF(I64="","",I64-I65)</f>
        <v>5.8970000000000002</v>
      </c>
      <c r="J66" s="51">
        <f>IF(J64="","",J64-J65)</f>
        <v>5.6884999999999994</v>
      </c>
      <c r="K66" s="120" t="s">
        <v>54</v>
      </c>
      <c r="L66" s="224" t="s">
        <v>54</v>
      </c>
      <c r="M66" s="225"/>
      <c r="N66" s="51">
        <f>IF(N64="","",N64-N65)</f>
        <v>4.5130999999999997</v>
      </c>
      <c r="O66" s="51">
        <f>IF(O64="","",O64-O65)</f>
        <v>4.345699999999999</v>
      </c>
      <c r="P66" s="51">
        <f>IF(P64="","",P64-P65)</f>
        <v>4.3574999999999999</v>
      </c>
      <c r="Q66" s="51">
        <f>IF(Q64="","",Q64-Q65)</f>
        <v>4.3963000000000001</v>
      </c>
      <c r="R66" s="51">
        <f>IF(R64="","",R64-R65)</f>
        <v>4.4722000000000008</v>
      </c>
      <c r="S66" s="120" t="s">
        <v>54</v>
      </c>
      <c r="T66" s="224" t="s">
        <v>54</v>
      </c>
      <c r="U66" s="225"/>
      <c r="V66" s="119" t="s">
        <v>54</v>
      </c>
      <c r="W66" s="119" t="s">
        <v>54</v>
      </c>
      <c r="X66" s="119" t="s">
        <v>54</v>
      </c>
      <c r="Y66" s="119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3"/>
      <c r="C67" s="216"/>
      <c r="D67" s="219"/>
      <c r="E67" s="48" t="s">
        <v>57</v>
      </c>
      <c r="F67" s="52">
        <f>IF(F64="","",F66*10/$D64)</f>
        <v>46.011290322580649</v>
      </c>
      <c r="G67" s="52">
        <f>IF(G64="","",G66*10/$D64)</f>
        <v>46.319354838709685</v>
      </c>
      <c r="H67" s="52">
        <f>IF(H64="","",H66*10/$D64)</f>
        <v>47.015322580645154</v>
      </c>
      <c r="I67" s="52">
        <f>IF(I64="","",I66*10/$D64)</f>
        <v>47.556451612903224</v>
      </c>
      <c r="J67" s="52">
        <f>IF(J64="","",J66*10/$D64)</f>
        <v>45.874999999999993</v>
      </c>
      <c r="K67" s="53">
        <f>IFERROR(AVERAGE(F67:J67),"")</f>
        <v>46.555483870967741</v>
      </c>
      <c r="L67" s="220">
        <f>IFERROR((1-((MAX(F67:J67)-MIN(F67:J67))/(2*AVERAGE(F67:J67))))*100,"")</f>
        <v>98.194142265212506</v>
      </c>
      <c r="M67" s="221"/>
      <c r="N67" s="52">
        <f>IF(N64="","",N66*10/$D64)</f>
        <v>36.395967741935486</v>
      </c>
      <c r="O67" s="52">
        <f>IF(O64="","",O66*10/$D64)</f>
        <v>35.045967741935478</v>
      </c>
      <c r="P67" s="52">
        <f>IF(P64="","",P66*10/$D64)</f>
        <v>35.141129032258064</v>
      </c>
      <c r="Q67" s="52">
        <f>IF(Q64="","",Q66*10/$D64)</f>
        <v>35.454032258064515</v>
      </c>
      <c r="R67" s="52">
        <f>IF(R64="","",R66*10/$D64)</f>
        <v>36.066129032258068</v>
      </c>
      <c r="S67" s="53">
        <f>IFERROR(AVERAGE(N67:R67),"")</f>
        <v>35.620645161290319</v>
      </c>
      <c r="T67" s="220">
        <f>IFERROR((1-((MAX(N67:R67)-MIN(N67:R67))/(2*AVERAGE(N67:R67))))*100,"")</f>
        <v>98.105031514888054</v>
      </c>
      <c r="U67" s="221"/>
      <c r="V67" s="36">
        <v>23.61</v>
      </c>
      <c r="W67" s="36">
        <v>3.5089999999999999</v>
      </c>
      <c r="X67" s="36">
        <v>1.2749999999999999</v>
      </c>
      <c r="Y67" s="36">
        <v>5054248</v>
      </c>
      <c r="Z67" s="36"/>
      <c r="AA67" s="37"/>
      <c r="AB67" s="37"/>
      <c r="AC67" s="38"/>
      <c r="AD67" s="38"/>
    </row>
    <row r="68" spans="1:30" ht="21" customHeight="1" x14ac:dyDescent="0.5">
      <c r="A68" s="58" t="s">
        <v>97</v>
      </c>
      <c r="B68" s="211">
        <v>47</v>
      </c>
      <c r="C68" s="214">
        <v>4.2</v>
      </c>
      <c r="D68" s="217">
        <v>1.24</v>
      </c>
      <c r="E68" s="48" t="s">
        <v>53</v>
      </c>
      <c r="F68" s="49">
        <v>7.2489999999999997</v>
      </c>
      <c r="G68" s="50">
        <v>7.2652999999999999</v>
      </c>
      <c r="H68" s="50">
        <v>7.2610999999999999</v>
      </c>
      <c r="I68" s="50">
        <v>7.2591999999999999</v>
      </c>
      <c r="J68" s="50">
        <v>7.2591999999999999</v>
      </c>
      <c r="K68" s="119" t="s">
        <v>54</v>
      </c>
      <c r="L68" s="222" t="s">
        <v>54</v>
      </c>
      <c r="M68" s="223"/>
      <c r="N68" s="49">
        <v>7.2754000000000003</v>
      </c>
      <c r="O68" s="50">
        <v>7.2666000000000004</v>
      </c>
      <c r="P68" s="50">
        <v>7.2614999999999998</v>
      </c>
      <c r="Q68" s="50">
        <v>7.2526999999999999</v>
      </c>
      <c r="R68" s="50">
        <v>7.2451999999999996</v>
      </c>
      <c r="S68" s="119" t="s">
        <v>54</v>
      </c>
      <c r="T68" s="222" t="s">
        <v>54</v>
      </c>
      <c r="U68" s="223"/>
      <c r="V68" s="119" t="s">
        <v>54</v>
      </c>
      <c r="W68" s="119" t="s">
        <v>54</v>
      </c>
      <c r="X68" s="119" t="s">
        <v>54</v>
      </c>
      <c r="Y68" s="119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145">
        <v>0.44722222222222219</v>
      </c>
      <c r="B69" s="212"/>
      <c r="C69" s="215"/>
      <c r="D69" s="218"/>
      <c r="E69" s="48" t="s">
        <v>55</v>
      </c>
      <c r="F69" s="49">
        <v>1.6504000000000001</v>
      </c>
      <c r="G69" s="50">
        <v>1.3804000000000001</v>
      </c>
      <c r="H69" s="50">
        <v>1.3832</v>
      </c>
      <c r="I69" s="50">
        <v>1.3445</v>
      </c>
      <c r="J69" s="50">
        <v>1.3341000000000001</v>
      </c>
      <c r="K69" s="119" t="s">
        <v>54</v>
      </c>
      <c r="L69" s="222" t="s">
        <v>54</v>
      </c>
      <c r="M69" s="223"/>
      <c r="N69" s="49">
        <v>2.7565</v>
      </c>
      <c r="O69" s="50">
        <v>2.8111000000000002</v>
      </c>
      <c r="P69" s="50">
        <v>2.9155000000000002</v>
      </c>
      <c r="Q69" s="50">
        <v>2.8681000000000001</v>
      </c>
      <c r="R69" s="50">
        <v>2.7395</v>
      </c>
      <c r="S69" s="119" t="s">
        <v>54</v>
      </c>
      <c r="T69" s="222" t="s">
        <v>54</v>
      </c>
      <c r="U69" s="223"/>
      <c r="V69" s="119" t="s">
        <v>54</v>
      </c>
      <c r="W69" s="119" t="s">
        <v>54</v>
      </c>
      <c r="X69" s="119" t="s">
        <v>54</v>
      </c>
      <c r="Y69" s="119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2"/>
      <c r="C70" s="215"/>
      <c r="D70" s="218"/>
      <c r="E70" s="48" t="s">
        <v>56</v>
      </c>
      <c r="F70" s="51">
        <f>IF(F68="","",F68-F69)</f>
        <v>5.5985999999999994</v>
      </c>
      <c r="G70" s="51">
        <f>IF(G68="","",G68-G69)</f>
        <v>5.8849</v>
      </c>
      <c r="H70" s="51">
        <f>IF(H68="","",H68-H69)</f>
        <v>5.8779000000000003</v>
      </c>
      <c r="I70" s="51">
        <f>IF(I68="","",I68-I69)</f>
        <v>5.9146999999999998</v>
      </c>
      <c r="J70" s="51">
        <f>IF(J68="","",J68-J69)</f>
        <v>5.9250999999999996</v>
      </c>
      <c r="K70" s="120" t="s">
        <v>54</v>
      </c>
      <c r="L70" s="224" t="s">
        <v>54</v>
      </c>
      <c r="M70" s="225"/>
      <c r="N70" s="51">
        <f>IF(N68="","",N68-N69)</f>
        <v>4.5189000000000004</v>
      </c>
      <c r="O70" s="51">
        <f>IF(O68="","",O68-O69)</f>
        <v>4.4555000000000007</v>
      </c>
      <c r="P70" s="51">
        <f>IF(P68="","",P68-P69)</f>
        <v>4.3460000000000001</v>
      </c>
      <c r="Q70" s="51">
        <f>IF(Q68="","",Q68-Q69)</f>
        <v>4.3845999999999998</v>
      </c>
      <c r="R70" s="51">
        <f>IF(R68="","",R68-R69)</f>
        <v>4.5056999999999992</v>
      </c>
      <c r="S70" s="120" t="s">
        <v>54</v>
      </c>
      <c r="T70" s="224" t="s">
        <v>54</v>
      </c>
      <c r="U70" s="225"/>
      <c r="V70" s="119" t="s">
        <v>54</v>
      </c>
      <c r="W70" s="119" t="s">
        <v>54</v>
      </c>
      <c r="X70" s="119" t="s">
        <v>54</v>
      </c>
      <c r="Y70" s="119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3"/>
      <c r="C71" s="216"/>
      <c r="D71" s="219"/>
      <c r="E71" s="48" t="s">
        <v>57</v>
      </c>
      <c r="F71" s="52">
        <f>IF(F68="","",F70*10/$D68)</f>
        <v>45.149999999999991</v>
      </c>
      <c r="G71" s="52">
        <f>IF(G68="","",G70*10/$D68)</f>
        <v>47.458870967741937</v>
      </c>
      <c r="H71" s="52">
        <f>IF(H68="","",H70*10/$D68)</f>
        <v>47.402419354838713</v>
      </c>
      <c r="I71" s="52">
        <f>IF(I68="","",I70*10/$D68)</f>
        <v>47.699193548387093</v>
      </c>
      <c r="J71" s="52">
        <f>IF(J68="","",J70*10/$D68)</f>
        <v>47.783064516129031</v>
      </c>
      <c r="K71" s="53">
        <f>IFERROR(AVERAGE(F71:J71),"")</f>
        <v>47.09870967741935</v>
      </c>
      <c r="L71" s="220">
        <f>IFERROR((1-((MAX(F71:J71)-MIN(F71:J71))/(2*AVERAGE(F71:J71))))*100,"")</f>
        <v>97.20473816144542</v>
      </c>
      <c r="M71" s="221"/>
      <c r="N71" s="52">
        <f>IF(N68="","",N70*10/$D68)</f>
        <v>36.44274193548388</v>
      </c>
      <c r="O71" s="52">
        <f>IF(O68="","",O70*10/$D68)</f>
        <v>35.931451612903231</v>
      </c>
      <c r="P71" s="52">
        <f>IF(P68="","",P70*10/$D68)</f>
        <v>35.048387096774192</v>
      </c>
      <c r="Q71" s="52">
        <f>IF(Q68="","",Q70*10/$D68)</f>
        <v>35.359677419354838</v>
      </c>
      <c r="R71" s="52">
        <f>IF(R68="","",R70*10/$D68)</f>
        <v>36.336290322580638</v>
      </c>
      <c r="S71" s="53">
        <f>IFERROR(AVERAGE(N71:R71),"")</f>
        <v>35.823709677419359</v>
      </c>
      <c r="T71" s="220">
        <f>IFERROR((1-((MAX(N71:R71)-MIN(N71:R71))/(2*AVERAGE(N71:R71))))*100,"")</f>
        <v>98.053865929484417</v>
      </c>
      <c r="U71" s="221"/>
      <c r="V71" s="36">
        <v>23.99</v>
      </c>
      <c r="W71" s="36">
        <v>3.512</v>
      </c>
      <c r="X71" s="36">
        <v>1.276</v>
      </c>
      <c r="Y71" s="36">
        <v>5054248</v>
      </c>
      <c r="Z71" s="36"/>
      <c r="AA71" s="37"/>
      <c r="AB71" s="37"/>
      <c r="AC71" s="38"/>
      <c r="AD71" s="38"/>
    </row>
    <row r="72" spans="1:30" ht="21" customHeight="1" x14ac:dyDescent="0.5">
      <c r="A72" s="58" t="s">
        <v>99</v>
      </c>
      <c r="B72" s="211">
        <v>47</v>
      </c>
      <c r="C72" s="214">
        <v>4.2</v>
      </c>
      <c r="D72" s="217">
        <v>1.24</v>
      </c>
      <c r="E72" s="48" t="s">
        <v>53</v>
      </c>
      <c r="F72" s="49">
        <v>7.2393999999999998</v>
      </c>
      <c r="G72" s="50">
        <v>7.2358000000000002</v>
      </c>
      <c r="H72" s="50">
        <v>7.2672999999999996</v>
      </c>
      <c r="I72" s="50">
        <v>7.2484000000000002</v>
      </c>
      <c r="J72" s="50">
        <v>7.2607999999999997</v>
      </c>
      <c r="K72" s="119" t="s">
        <v>54</v>
      </c>
      <c r="L72" s="222" t="s">
        <v>54</v>
      </c>
      <c r="M72" s="223"/>
      <c r="N72" s="49">
        <v>7.2476000000000003</v>
      </c>
      <c r="O72" s="50">
        <v>7.2492000000000001</v>
      </c>
      <c r="P72" s="50">
        <v>7.2503000000000002</v>
      </c>
      <c r="Q72" s="50">
        <v>7.2747000000000002</v>
      </c>
      <c r="R72" s="50">
        <v>7.2539999999999996</v>
      </c>
      <c r="S72" s="119" t="s">
        <v>54</v>
      </c>
      <c r="T72" s="222" t="s">
        <v>54</v>
      </c>
      <c r="U72" s="223"/>
      <c r="V72" s="119" t="s">
        <v>54</v>
      </c>
      <c r="W72" s="119" t="s">
        <v>54</v>
      </c>
      <c r="X72" s="119" t="s">
        <v>54</v>
      </c>
      <c r="Y72" s="119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145">
        <v>0.41180555555555554</v>
      </c>
      <c r="B73" s="212"/>
      <c r="C73" s="215"/>
      <c r="D73" s="218"/>
      <c r="E73" s="48" t="s">
        <v>55</v>
      </c>
      <c r="F73" s="49">
        <v>1.601</v>
      </c>
      <c r="G73" s="50">
        <v>1.5</v>
      </c>
      <c r="H73" s="50">
        <v>1.4100999999999999</v>
      </c>
      <c r="I73" s="50">
        <v>1.4111</v>
      </c>
      <c r="J73" s="50">
        <v>1.5011000000000001</v>
      </c>
      <c r="K73" s="119" t="s">
        <v>54</v>
      </c>
      <c r="L73" s="222" t="s">
        <v>54</v>
      </c>
      <c r="M73" s="223"/>
      <c r="N73" s="49">
        <v>2.7627000000000002</v>
      </c>
      <c r="O73" s="50">
        <v>2.8725999999999998</v>
      </c>
      <c r="P73" s="50">
        <v>2.8456999999999999</v>
      </c>
      <c r="Q73" s="50">
        <v>2.8666999999999998</v>
      </c>
      <c r="R73" s="50">
        <v>2.7776000000000001</v>
      </c>
      <c r="S73" s="119" t="s">
        <v>54</v>
      </c>
      <c r="T73" s="222" t="s">
        <v>54</v>
      </c>
      <c r="U73" s="223"/>
      <c r="V73" s="119" t="s">
        <v>54</v>
      </c>
      <c r="W73" s="119" t="s">
        <v>54</v>
      </c>
      <c r="X73" s="119" t="s">
        <v>54</v>
      </c>
      <c r="Y73" s="119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2"/>
      <c r="C74" s="215"/>
      <c r="D74" s="218"/>
      <c r="E74" s="48" t="s">
        <v>56</v>
      </c>
      <c r="F74" s="51">
        <f>IF(F72="","",F72-F73)</f>
        <v>5.6383999999999999</v>
      </c>
      <c r="G74" s="51">
        <f>IF(G72="","",G72-G73)</f>
        <v>5.7358000000000002</v>
      </c>
      <c r="H74" s="51">
        <f>IF(H72="","",H72-H73)</f>
        <v>5.8571999999999997</v>
      </c>
      <c r="I74" s="51">
        <f>IF(I72="","",I72-I73)</f>
        <v>5.8372999999999999</v>
      </c>
      <c r="J74" s="51">
        <f>IF(J72="","",J72-J73)</f>
        <v>5.7596999999999996</v>
      </c>
      <c r="K74" s="120" t="s">
        <v>54</v>
      </c>
      <c r="L74" s="224" t="s">
        <v>54</v>
      </c>
      <c r="M74" s="225"/>
      <c r="N74" s="51">
        <f>IF(N72="","",N72-N73)</f>
        <v>4.4848999999999997</v>
      </c>
      <c r="O74" s="51">
        <f>IF(O72="","",O72-O73)</f>
        <v>4.3765999999999998</v>
      </c>
      <c r="P74" s="51">
        <f>IF(P72="","",P72-P73)</f>
        <v>4.4046000000000003</v>
      </c>
      <c r="Q74" s="51">
        <f>IF(Q72="","",Q72-Q73)</f>
        <v>4.4080000000000004</v>
      </c>
      <c r="R74" s="51">
        <f>IF(R72="","",R72-R73)</f>
        <v>4.4763999999999999</v>
      </c>
      <c r="S74" s="120" t="s">
        <v>54</v>
      </c>
      <c r="T74" s="224" t="s">
        <v>54</v>
      </c>
      <c r="U74" s="225"/>
      <c r="V74" s="119" t="s">
        <v>54</v>
      </c>
      <c r="W74" s="119" t="s">
        <v>54</v>
      </c>
      <c r="X74" s="119" t="s">
        <v>54</v>
      </c>
      <c r="Y74" s="119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3"/>
      <c r="C75" s="216"/>
      <c r="D75" s="219"/>
      <c r="E75" s="48" t="s">
        <v>57</v>
      </c>
      <c r="F75" s="52">
        <f>IF(F72="","",F74*10/$D72)</f>
        <v>45.470967741935482</v>
      </c>
      <c r="G75" s="52">
        <f>IF(G72="","",G74*10/$D72)</f>
        <v>46.256451612903227</v>
      </c>
      <c r="H75" s="52">
        <f>IF(H72="","",H74*10/$D72)</f>
        <v>47.235483870967741</v>
      </c>
      <c r="I75" s="52">
        <f>IF(I72="","",I74*10/$D72)</f>
        <v>47.074999999999996</v>
      </c>
      <c r="J75" s="52">
        <f>IF(J72="","",J74*10/$D72)</f>
        <v>46.449193548387093</v>
      </c>
      <c r="K75" s="53">
        <f>IFERROR(AVERAGE(F75:J75),"")</f>
        <v>46.497419354838698</v>
      </c>
      <c r="L75" s="220">
        <f>IFERROR((1-((MAX(F75:J75)-MIN(F75:J75))/(2*AVERAGE(F75:J75))))*100,"")</f>
        <v>98.102565525662186</v>
      </c>
      <c r="M75" s="221"/>
      <c r="N75" s="52">
        <f>IF(N72="","",N74*10/$D72)</f>
        <v>36.16854838709677</v>
      </c>
      <c r="O75" s="52">
        <f>IF(O72="","",O74*10/$D72)</f>
        <v>35.295161290322582</v>
      </c>
      <c r="P75" s="52">
        <f>IF(P72="","",P74*10/$D72)</f>
        <v>35.520967741935486</v>
      </c>
      <c r="Q75" s="52">
        <f>IF(Q72="","",Q74*10/$D72)</f>
        <v>35.548387096774199</v>
      </c>
      <c r="R75" s="52">
        <f>IF(R72="","",R74*10/$D72)</f>
        <v>36.099999999999994</v>
      </c>
      <c r="S75" s="53">
        <f>IFERROR(AVERAGE(N75:R75),"")</f>
        <v>35.726612903225814</v>
      </c>
      <c r="T75" s="220">
        <f>IFERROR((1-((MAX(N75:R75)-MIN(N75:R75))/(2*AVERAGE(N75:R75))))*100,"")</f>
        <v>98.777679962077613</v>
      </c>
      <c r="U75" s="221"/>
      <c r="V75" s="36">
        <v>23.61</v>
      </c>
      <c r="W75" s="36">
        <v>3.5190000000000001</v>
      </c>
      <c r="X75" s="36">
        <v>1.276</v>
      </c>
      <c r="Y75" s="36">
        <v>5054248</v>
      </c>
      <c r="Z75" s="36"/>
      <c r="AA75" s="37"/>
      <c r="AB75" s="37"/>
      <c r="AC75" s="38"/>
      <c r="AD75" s="38"/>
    </row>
    <row r="76" spans="1:30" ht="21" customHeight="1" x14ac:dyDescent="0.5">
      <c r="A76" s="58" t="s">
        <v>101</v>
      </c>
      <c r="B76" s="211">
        <v>47</v>
      </c>
      <c r="C76" s="214">
        <v>4.2</v>
      </c>
      <c r="D76" s="217">
        <v>1.24</v>
      </c>
      <c r="E76" s="48" t="s">
        <v>53</v>
      </c>
      <c r="F76" s="49">
        <v>7.2511000000000001</v>
      </c>
      <c r="G76" s="50">
        <v>7.2651000000000003</v>
      </c>
      <c r="H76" s="50">
        <v>7.2625999999999999</v>
      </c>
      <c r="I76" s="50">
        <v>7.2544000000000004</v>
      </c>
      <c r="J76" s="50">
        <v>7.2441000000000004</v>
      </c>
      <c r="K76" s="119" t="s">
        <v>54</v>
      </c>
      <c r="L76" s="222" t="s">
        <v>54</v>
      </c>
      <c r="M76" s="223"/>
      <c r="N76" s="49">
        <v>7.2461000000000002</v>
      </c>
      <c r="O76" s="50">
        <v>7.2740999999999998</v>
      </c>
      <c r="P76" s="50">
        <v>7.2640000000000002</v>
      </c>
      <c r="Q76" s="50">
        <v>7.2598000000000003</v>
      </c>
      <c r="R76" s="50">
        <v>7.2487000000000004</v>
      </c>
      <c r="S76" s="119" t="s">
        <v>54</v>
      </c>
      <c r="T76" s="222" t="s">
        <v>54</v>
      </c>
      <c r="U76" s="223"/>
      <c r="V76" s="119" t="s">
        <v>54</v>
      </c>
      <c r="W76" s="119" t="s">
        <v>54</v>
      </c>
      <c r="X76" s="119" t="s">
        <v>54</v>
      </c>
      <c r="Y76" s="119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145">
        <v>0.47291666666666665</v>
      </c>
      <c r="B77" s="212"/>
      <c r="C77" s="215"/>
      <c r="D77" s="218"/>
      <c r="E77" s="48" t="s">
        <v>55</v>
      </c>
      <c r="F77" s="49">
        <v>1.6173</v>
      </c>
      <c r="G77" s="50">
        <v>1.6724000000000001</v>
      </c>
      <c r="H77" s="50">
        <v>1.5043</v>
      </c>
      <c r="I77" s="50">
        <v>1.5586</v>
      </c>
      <c r="J77" s="50">
        <v>1.4416</v>
      </c>
      <c r="K77" s="119" t="s">
        <v>54</v>
      </c>
      <c r="L77" s="222" t="s">
        <v>54</v>
      </c>
      <c r="M77" s="223"/>
      <c r="N77" s="49">
        <v>2.8233999999999999</v>
      </c>
      <c r="O77" s="50">
        <v>2.7848999999999999</v>
      </c>
      <c r="P77" s="50">
        <v>2.9144999999999999</v>
      </c>
      <c r="Q77" s="50">
        <v>2.8681000000000001</v>
      </c>
      <c r="R77" s="50">
        <v>2.8235000000000001</v>
      </c>
      <c r="S77" s="119" t="s">
        <v>54</v>
      </c>
      <c r="T77" s="222" t="s">
        <v>54</v>
      </c>
      <c r="U77" s="223"/>
      <c r="V77" s="119" t="s">
        <v>54</v>
      </c>
      <c r="W77" s="119" t="s">
        <v>54</v>
      </c>
      <c r="X77" s="119" t="s">
        <v>54</v>
      </c>
      <c r="Y77" s="119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2"/>
      <c r="C78" s="215"/>
      <c r="D78" s="218"/>
      <c r="E78" s="48" t="s">
        <v>56</v>
      </c>
      <c r="F78" s="51">
        <f>IF(F76="","",F76-F77)</f>
        <v>5.6337999999999999</v>
      </c>
      <c r="G78" s="51">
        <f>IF(G76="","",G76-G77)</f>
        <v>5.5927000000000007</v>
      </c>
      <c r="H78" s="51">
        <f>IF(H76="","",H76-H77)</f>
        <v>5.7583000000000002</v>
      </c>
      <c r="I78" s="51">
        <f>IF(I76="","",I76-I77)</f>
        <v>5.6958000000000002</v>
      </c>
      <c r="J78" s="51">
        <f>IF(J76="","",J76-J77)</f>
        <v>5.8025000000000002</v>
      </c>
      <c r="K78" s="120" t="s">
        <v>54</v>
      </c>
      <c r="L78" s="224" t="s">
        <v>54</v>
      </c>
      <c r="M78" s="225"/>
      <c r="N78" s="51">
        <f>IF(N76="","",N76-N77)</f>
        <v>4.4227000000000007</v>
      </c>
      <c r="O78" s="51">
        <f>IF(O76="","",O76-O77)</f>
        <v>4.4892000000000003</v>
      </c>
      <c r="P78" s="51">
        <f>IF(P76="","",P76-P77)</f>
        <v>4.3495000000000008</v>
      </c>
      <c r="Q78" s="51">
        <f>IF(Q76="","",Q76-Q77)</f>
        <v>4.3917000000000002</v>
      </c>
      <c r="R78" s="51">
        <f>IF(R76="","",R76-R77)</f>
        <v>4.4252000000000002</v>
      </c>
      <c r="S78" s="120" t="s">
        <v>54</v>
      </c>
      <c r="T78" s="224" t="s">
        <v>54</v>
      </c>
      <c r="U78" s="225"/>
      <c r="V78" s="119" t="s">
        <v>54</v>
      </c>
      <c r="W78" s="119" t="s">
        <v>54</v>
      </c>
      <c r="X78" s="119" t="s">
        <v>54</v>
      </c>
      <c r="Y78" s="119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3"/>
      <c r="C79" s="216"/>
      <c r="D79" s="219"/>
      <c r="E79" s="48" t="s">
        <v>57</v>
      </c>
      <c r="F79" s="52">
        <f>IF(F76="","",F78*10/$D76)</f>
        <v>45.433870967741939</v>
      </c>
      <c r="G79" s="52">
        <f>IF(G76="","",G78*10/$D76)</f>
        <v>45.102419354838716</v>
      </c>
      <c r="H79" s="52">
        <f>IF(H76="","",H78*10/$D76)</f>
        <v>46.437903225806451</v>
      </c>
      <c r="I79" s="52">
        <f>IF(I76="","",I78*10/$D76)</f>
        <v>45.933870967741932</v>
      </c>
      <c r="J79" s="52">
        <f>IF(J76="","",J78*10/$D76)</f>
        <v>46.79435483870968</v>
      </c>
      <c r="K79" s="53">
        <f>IFERROR(AVERAGE(F79:J79),"")</f>
        <v>45.940483870967753</v>
      </c>
      <c r="L79" s="220">
        <f>IFERROR((1-((MAX(F79:J79)-MIN(F79:J79))/(2*AVERAGE(F79:J79))))*100,"")</f>
        <v>98.158557179520486</v>
      </c>
      <c r="M79" s="221"/>
      <c r="N79" s="52">
        <f>IF(N76="","",N78*10/$D76)</f>
        <v>35.666935483870972</v>
      </c>
      <c r="O79" s="52">
        <f>IF(O76="","",O78*10/$D76)</f>
        <v>36.203225806451613</v>
      </c>
      <c r="P79" s="52">
        <f>IF(P76="","",P78*10/$D76)</f>
        <v>35.076612903225808</v>
      </c>
      <c r="Q79" s="52">
        <f>IF(Q76="","",Q78*10/$D76)</f>
        <v>35.416935483870972</v>
      </c>
      <c r="R79" s="52">
        <f>IF(R76="","",R78*10/$D76)</f>
        <v>35.687096774193549</v>
      </c>
      <c r="S79" s="53">
        <f>IFERROR(AVERAGE(N79:R79),"")</f>
        <v>35.61016129032258</v>
      </c>
      <c r="T79" s="220">
        <f>IFERROR((1-((MAX(N79:R79)-MIN(N79:R79))/(2*AVERAGE(N79:R79))))*100,"")</f>
        <v>98.418130019068499</v>
      </c>
      <c r="U79" s="221"/>
      <c r="V79" s="36">
        <v>20.309999999999999</v>
      </c>
      <c r="W79" s="36">
        <v>3.5209999999999999</v>
      </c>
      <c r="X79" s="36">
        <v>1.2749999999999999</v>
      </c>
      <c r="Y79" s="36">
        <v>5054248</v>
      </c>
      <c r="Z79" s="36"/>
      <c r="AA79" s="37"/>
      <c r="AB79" s="37"/>
      <c r="AC79" s="38"/>
      <c r="AD79" s="38"/>
    </row>
    <row r="80" spans="1:30" ht="21" customHeight="1" x14ac:dyDescent="0.5">
      <c r="A80" s="58" t="s">
        <v>102</v>
      </c>
      <c r="B80" s="211">
        <v>47</v>
      </c>
      <c r="C80" s="214">
        <v>4.2</v>
      </c>
      <c r="D80" s="217">
        <v>1.24</v>
      </c>
      <c r="E80" s="48" t="s">
        <v>53</v>
      </c>
      <c r="F80" s="49">
        <v>7.2577999999999996</v>
      </c>
      <c r="G80" s="50">
        <v>7.2416</v>
      </c>
      <c r="H80" s="50">
        <v>7.2454999999999998</v>
      </c>
      <c r="I80" s="50">
        <v>7.2637</v>
      </c>
      <c r="J80" s="50">
        <v>7.2651000000000003</v>
      </c>
      <c r="K80" s="119" t="s">
        <v>54</v>
      </c>
      <c r="L80" s="222" t="s">
        <v>54</v>
      </c>
      <c r="M80" s="223"/>
      <c r="N80" s="49">
        <v>7.2529000000000003</v>
      </c>
      <c r="O80" s="50">
        <v>7.2561</v>
      </c>
      <c r="P80" s="50">
        <v>7.2542999999999997</v>
      </c>
      <c r="Q80" s="50">
        <v>7.2545999999999999</v>
      </c>
      <c r="R80" s="50">
        <v>7.2502000000000004</v>
      </c>
      <c r="S80" s="119" t="s">
        <v>54</v>
      </c>
      <c r="T80" s="222" t="s">
        <v>54</v>
      </c>
      <c r="U80" s="223"/>
      <c r="V80" s="119" t="s">
        <v>54</v>
      </c>
      <c r="W80" s="119" t="s">
        <v>54</v>
      </c>
      <c r="X80" s="119" t="s">
        <v>54</v>
      </c>
      <c r="Y80" s="119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145">
        <v>0.46875</v>
      </c>
      <c r="B81" s="212"/>
      <c r="C81" s="215"/>
      <c r="D81" s="218"/>
      <c r="E81" s="48" t="s">
        <v>55</v>
      </c>
      <c r="F81" s="49">
        <v>1.3587</v>
      </c>
      <c r="G81" s="50">
        <v>1.5481</v>
      </c>
      <c r="H81" s="50">
        <v>1.4218999999999999</v>
      </c>
      <c r="I81" s="50">
        <v>1.5458000000000001</v>
      </c>
      <c r="J81" s="50">
        <v>1.5943000000000001</v>
      </c>
      <c r="K81" s="119" t="s">
        <v>54</v>
      </c>
      <c r="L81" s="222" t="s">
        <v>54</v>
      </c>
      <c r="M81" s="223"/>
      <c r="N81" s="49">
        <v>2.7515999999999998</v>
      </c>
      <c r="O81" s="50">
        <v>2.8754</v>
      </c>
      <c r="P81" s="50">
        <v>2.8649</v>
      </c>
      <c r="Q81" s="50">
        <v>2.8986999999999998</v>
      </c>
      <c r="R81" s="50">
        <v>2.7966000000000002</v>
      </c>
      <c r="S81" s="119" t="s">
        <v>54</v>
      </c>
      <c r="T81" s="222" t="s">
        <v>54</v>
      </c>
      <c r="U81" s="223"/>
      <c r="V81" s="119" t="s">
        <v>54</v>
      </c>
      <c r="W81" s="119" t="s">
        <v>54</v>
      </c>
      <c r="X81" s="119" t="s">
        <v>54</v>
      </c>
      <c r="Y81" s="119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2"/>
      <c r="C82" s="215"/>
      <c r="D82" s="218"/>
      <c r="E82" s="48" t="s">
        <v>56</v>
      </c>
      <c r="F82" s="51">
        <f>IF(F80="","",F80-F81)</f>
        <v>5.8990999999999998</v>
      </c>
      <c r="G82" s="51">
        <f>IF(G80="","",G80-G81)</f>
        <v>5.6935000000000002</v>
      </c>
      <c r="H82" s="51">
        <f>IF(H80="","",H80-H81)</f>
        <v>5.8235999999999999</v>
      </c>
      <c r="I82" s="51">
        <f>IF(I80="","",I80-I81)</f>
        <v>5.7179000000000002</v>
      </c>
      <c r="J82" s="51">
        <f>IF(J80="","",J80-J81)</f>
        <v>5.6707999999999998</v>
      </c>
      <c r="K82" s="120" t="s">
        <v>54</v>
      </c>
      <c r="L82" s="224" t="s">
        <v>54</v>
      </c>
      <c r="M82" s="225"/>
      <c r="N82" s="51">
        <f>IF(N80="","",N80-N81)</f>
        <v>4.5013000000000005</v>
      </c>
      <c r="O82" s="51">
        <f>IF(O80="","",O80-O81)</f>
        <v>4.3807</v>
      </c>
      <c r="P82" s="51">
        <f>IF(P80="","",P80-P81)</f>
        <v>4.3894000000000002</v>
      </c>
      <c r="Q82" s="51">
        <f>IF(Q80="","",Q80-Q81)</f>
        <v>4.3559000000000001</v>
      </c>
      <c r="R82" s="51">
        <f>IF(R80="","",R80-R81)</f>
        <v>4.4535999999999998</v>
      </c>
      <c r="S82" s="120" t="s">
        <v>54</v>
      </c>
      <c r="T82" s="224" t="s">
        <v>54</v>
      </c>
      <c r="U82" s="225"/>
      <c r="V82" s="119" t="s">
        <v>54</v>
      </c>
      <c r="W82" s="119" t="s">
        <v>54</v>
      </c>
      <c r="X82" s="119" t="s">
        <v>54</v>
      </c>
      <c r="Y82" s="119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3"/>
      <c r="C83" s="216"/>
      <c r="D83" s="219"/>
      <c r="E83" s="48" t="s">
        <v>57</v>
      </c>
      <c r="F83" s="52">
        <f>IF(F80="","",F82*10/$D80)</f>
        <v>47.573387096774191</v>
      </c>
      <c r="G83" s="52">
        <f>IF(G80="","",G82*10/$D80)</f>
        <v>45.91532258064516</v>
      </c>
      <c r="H83" s="52">
        <f>IF(H80="","",H82*10/$D80)</f>
        <v>46.964516129032255</v>
      </c>
      <c r="I83" s="52">
        <f>IF(I80="","",I82*10/$D80)</f>
        <v>46.112096774193553</v>
      </c>
      <c r="J83" s="52">
        <f>IF(J80="","",J82*10/$D80)</f>
        <v>45.732258064516131</v>
      </c>
      <c r="K83" s="53">
        <f>IFERROR(AVERAGE(F83:J83),"")</f>
        <v>46.459516129032259</v>
      </c>
      <c r="L83" s="220">
        <f>IFERROR((1-((MAX(F83:J83)-MIN(F83:J83))/(2*AVERAGE(F83:J83))))*100,"")</f>
        <v>98.018566285597245</v>
      </c>
      <c r="M83" s="221"/>
      <c r="N83" s="52">
        <f>IF(N80="","",N82*10/$D80)</f>
        <v>36.300806451612907</v>
      </c>
      <c r="O83" s="52">
        <f>IF(O80="","",O82*10/$D80)</f>
        <v>35.328225806451613</v>
      </c>
      <c r="P83" s="52">
        <f>IF(P80="","",P82*10/$D80)</f>
        <v>35.398387096774201</v>
      </c>
      <c r="Q83" s="52">
        <f>IF(Q80="","",Q82*10/$D80)</f>
        <v>35.12822580645161</v>
      </c>
      <c r="R83" s="52">
        <f>IF(R80="","",R82*10/$D80)</f>
        <v>35.916129032258063</v>
      </c>
      <c r="S83" s="53">
        <f>IFERROR(AVERAGE(N83:R83),"")</f>
        <v>35.614354838709673</v>
      </c>
      <c r="T83" s="220">
        <f>IFERROR((1-((MAX(N83:R83)-MIN(N83:R83))/(2*AVERAGE(N83:R83))))*100,"")</f>
        <v>98.353780869439191</v>
      </c>
      <c r="U83" s="221"/>
      <c r="V83" s="36">
        <v>20.16</v>
      </c>
      <c r="W83" s="36">
        <v>3.512</v>
      </c>
      <c r="X83" s="36">
        <v>1.2749999999999999</v>
      </c>
      <c r="Y83" s="36">
        <v>5054248</v>
      </c>
      <c r="Z83" s="36"/>
      <c r="AA83" s="37"/>
      <c r="AB83" s="37"/>
      <c r="AC83" s="38"/>
      <c r="AD83" s="38"/>
    </row>
    <row r="84" spans="1:30" ht="21" customHeight="1" x14ac:dyDescent="0.5">
      <c r="A84" s="58" t="s">
        <v>104</v>
      </c>
      <c r="B84" s="211">
        <v>47</v>
      </c>
      <c r="C84" s="214">
        <v>4.2</v>
      </c>
      <c r="D84" s="217">
        <v>1.24</v>
      </c>
      <c r="E84" s="48" t="s">
        <v>53</v>
      </c>
      <c r="F84" s="49">
        <v>7.2416</v>
      </c>
      <c r="G84" s="50">
        <v>7.2355</v>
      </c>
      <c r="H84" s="50">
        <v>7.2432999999999996</v>
      </c>
      <c r="I84" s="50">
        <v>7.2462999999999997</v>
      </c>
      <c r="J84" s="50">
        <v>7.2481999999999998</v>
      </c>
      <c r="K84" s="119" t="s">
        <v>54</v>
      </c>
      <c r="L84" s="222" t="s">
        <v>54</v>
      </c>
      <c r="M84" s="223"/>
      <c r="N84" s="49">
        <v>7.2690000000000001</v>
      </c>
      <c r="O84" s="50">
        <v>7.2548000000000004</v>
      </c>
      <c r="P84" s="50">
        <v>7.2493999999999996</v>
      </c>
      <c r="Q84" s="50">
        <v>7.2439</v>
      </c>
      <c r="R84" s="50">
        <v>7.2516999999999996</v>
      </c>
      <c r="S84" s="119" t="s">
        <v>54</v>
      </c>
      <c r="T84" s="222" t="s">
        <v>54</v>
      </c>
      <c r="U84" s="223"/>
      <c r="V84" s="119" t="s">
        <v>54</v>
      </c>
      <c r="W84" s="119" t="s">
        <v>54</v>
      </c>
      <c r="X84" s="119" t="s">
        <v>54</v>
      </c>
      <c r="Y84" s="119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145">
        <v>0.40416666666666662</v>
      </c>
      <c r="B85" s="212"/>
      <c r="C85" s="215"/>
      <c r="D85" s="218"/>
      <c r="E85" s="48" t="s">
        <v>55</v>
      </c>
      <c r="F85" s="49">
        <v>1.4316</v>
      </c>
      <c r="G85" s="50">
        <v>1.488</v>
      </c>
      <c r="H85" s="50">
        <v>1.4356</v>
      </c>
      <c r="I85" s="50">
        <v>1.4157</v>
      </c>
      <c r="J85" s="50">
        <v>1.6418999999999999</v>
      </c>
      <c r="K85" s="119" t="s">
        <v>54</v>
      </c>
      <c r="L85" s="222" t="s">
        <v>54</v>
      </c>
      <c r="M85" s="223"/>
      <c r="N85" s="49">
        <v>2.7652000000000001</v>
      </c>
      <c r="O85" s="50">
        <v>2.8837000000000002</v>
      </c>
      <c r="P85" s="50">
        <v>2.8740999999999999</v>
      </c>
      <c r="Q85" s="50">
        <v>2.7873000000000001</v>
      </c>
      <c r="R85" s="50">
        <v>2.7138</v>
      </c>
      <c r="S85" s="119" t="s">
        <v>54</v>
      </c>
      <c r="T85" s="222" t="s">
        <v>54</v>
      </c>
      <c r="U85" s="223"/>
      <c r="V85" s="119" t="s">
        <v>54</v>
      </c>
      <c r="W85" s="119" t="s">
        <v>54</v>
      </c>
      <c r="X85" s="119" t="s">
        <v>54</v>
      </c>
      <c r="Y85" s="119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2"/>
      <c r="C86" s="215"/>
      <c r="D86" s="218"/>
      <c r="E86" s="48" t="s">
        <v>56</v>
      </c>
      <c r="F86" s="51">
        <f>IF(F84="","",F84-F85)</f>
        <v>5.8100000000000005</v>
      </c>
      <c r="G86" s="51">
        <f>IF(G84="","",G84-G85)</f>
        <v>5.7475000000000005</v>
      </c>
      <c r="H86" s="51">
        <f>IF(H84="","",H84-H85)</f>
        <v>5.8076999999999996</v>
      </c>
      <c r="I86" s="51">
        <f>IF(I84="","",I84-I85)</f>
        <v>5.8305999999999996</v>
      </c>
      <c r="J86" s="51">
        <f>IF(J84="","",J84-J85)</f>
        <v>5.6063000000000001</v>
      </c>
      <c r="K86" s="120" t="s">
        <v>54</v>
      </c>
      <c r="L86" s="224" t="s">
        <v>54</v>
      </c>
      <c r="M86" s="225"/>
      <c r="N86" s="51">
        <f>IF(N84="","",N84-N85)</f>
        <v>4.5038</v>
      </c>
      <c r="O86" s="51">
        <f>IF(O84="","",O84-O85)</f>
        <v>4.3711000000000002</v>
      </c>
      <c r="P86" s="51">
        <f>IF(P84="","",P84-P85)</f>
        <v>4.3752999999999993</v>
      </c>
      <c r="Q86" s="51">
        <f>IF(Q84="","",Q84-Q85)</f>
        <v>4.4565999999999999</v>
      </c>
      <c r="R86" s="51">
        <f>IF(R84="","",R84-R85)</f>
        <v>4.5378999999999996</v>
      </c>
      <c r="S86" s="120" t="s">
        <v>54</v>
      </c>
      <c r="T86" s="224" t="s">
        <v>54</v>
      </c>
      <c r="U86" s="225"/>
      <c r="V86" s="119" t="s">
        <v>54</v>
      </c>
      <c r="W86" s="119" t="s">
        <v>54</v>
      </c>
      <c r="X86" s="119" t="s">
        <v>54</v>
      </c>
      <c r="Y86" s="119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3"/>
      <c r="C87" s="216"/>
      <c r="D87" s="219"/>
      <c r="E87" s="48" t="s">
        <v>57</v>
      </c>
      <c r="F87" s="52">
        <f>IF(F84="","",F86*10/$D84)</f>
        <v>46.854838709677423</v>
      </c>
      <c r="G87" s="52">
        <f>IF(G84="","",G86*10/$D84)</f>
        <v>46.350806451612911</v>
      </c>
      <c r="H87" s="52">
        <f>IF(H84="","",H86*10/$D84)</f>
        <v>46.836290322580645</v>
      </c>
      <c r="I87" s="52">
        <f>IF(I84="","",I86*10/$D84)</f>
        <v>47.020967741935479</v>
      </c>
      <c r="J87" s="52">
        <f>IF(J84="","",J86*10/$D84)</f>
        <v>45.212096774193547</v>
      </c>
      <c r="K87" s="53">
        <f>IFERROR(AVERAGE(F87:J87),"")</f>
        <v>46.454999999999998</v>
      </c>
      <c r="L87" s="220">
        <f>IFERROR((1-((MAX(F87:J87)-MIN(F87:J87))/(2*AVERAGE(F87:J87))))*100,"")</f>
        <v>98.053093350832071</v>
      </c>
      <c r="M87" s="221"/>
      <c r="N87" s="52">
        <f>IF(N84="","",N86*10/$D84)</f>
        <v>36.320967741935483</v>
      </c>
      <c r="O87" s="52">
        <f>IF(O84="","",O86*10/$D84)</f>
        <v>35.250806451612902</v>
      </c>
      <c r="P87" s="52">
        <f>IF(P84="","",P86*10/$D84)</f>
        <v>35.284677419354836</v>
      </c>
      <c r="Q87" s="52">
        <f>IF(Q84="","",Q86*10/$D84)</f>
        <v>35.940322580645166</v>
      </c>
      <c r="R87" s="52">
        <f>IF(R84="","",R86*10/$D84)</f>
        <v>36.595967741935482</v>
      </c>
      <c r="S87" s="53">
        <f>IFERROR(AVERAGE(N87:R87),"")</f>
        <v>35.878548387096771</v>
      </c>
      <c r="T87" s="220">
        <f>IFERROR((1-((MAX(N87:R87)-MIN(N87:R87))/(2*AVERAGE(N87:R87))))*100,"")</f>
        <v>98.125396161782362</v>
      </c>
      <c r="U87" s="221"/>
      <c r="V87" s="36">
        <v>21.69</v>
      </c>
      <c r="W87" s="36">
        <v>3.5089999999999999</v>
      </c>
      <c r="X87" s="36">
        <v>1.2749999999999999</v>
      </c>
      <c r="Y87" s="36">
        <v>5054248</v>
      </c>
      <c r="Z87" s="36"/>
      <c r="AA87" s="37"/>
      <c r="AB87" s="37"/>
      <c r="AC87" s="38"/>
      <c r="AD87" s="38"/>
    </row>
    <row r="88" spans="1:30" ht="21" customHeight="1" x14ac:dyDescent="0.5">
      <c r="A88" s="58"/>
      <c r="B88" s="211"/>
      <c r="C88" s="214"/>
      <c r="D88" s="217"/>
      <c r="E88" s="48" t="s">
        <v>53</v>
      </c>
      <c r="F88" s="49"/>
      <c r="G88" s="50"/>
      <c r="H88" s="50"/>
      <c r="I88" s="50"/>
      <c r="J88" s="50"/>
      <c r="K88" s="119" t="s">
        <v>54</v>
      </c>
      <c r="L88" s="222" t="s">
        <v>54</v>
      </c>
      <c r="M88" s="223"/>
      <c r="N88" s="49"/>
      <c r="O88" s="50"/>
      <c r="P88" s="50"/>
      <c r="Q88" s="50"/>
      <c r="R88" s="50"/>
      <c r="S88" s="119" t="s">
        <v>54</v>
      </c>
      <c r="T88" s="222" t="s">
        <v>54</v>
      </c>
      <c r="U88" s="223"/>
      <c r="V88" s="119" t="s">
        <v>54</v>
      </c>
      <c r="W88" s="119" t="s">
        <v>54</v>
      </c>
      <c r="X88" s="119" t="s">
        <v>54</v>
      </c>
      <c r="Y88" s="119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2"/>
      <c r="C89" s="215"/>
      <c r="D89" s="218"/>
      <c r="E89" s="48" t="s">
        <v>55</v>
      </c>
      <c r="F89" s="49"/>
      <c r="G89" s="50"/>
      <c r="H89" s="50"/>
      <c r="I89" s="50"/>
      <c r="J89" s="50"/>
      <c r="K89" s="119" t="s">
        <v>54</v>
      </c>
      <c r="L89" s="222" t="s">
        <v>54</v>
      </c>
      <c r="M89" s="223"/>
      <c r="N89" s="49"/>
      <c r="O89" s="50"/>
      <c r="P89" s="50"/>
      <c r="Q89" s="50"/>
      <c r="R89" s="50"/>
      <c r="S89" s="119" t="s">
        <v>54</v>
      </c>
      <c r="T89" s="222" t="s">
        <v>54</v>
      </c>
      <c r="U89" s="223"/>
      <c r="V89" s="119" t="s">
        <v>54</v>
      </c>
      <c r="W89" s="119" t="s">
        <v>54</v>
      </c>
      <c r="X89" s="119" t="s">
        <v>54</v>
      </c>
      <c r="Y89" s="119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2"/>
      <c r="C90" s="215"/>
      <c r="D90" s="218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20" t="s">
        <v>54</v>
      </c>
      <c r="L90" s="224" t="s">
        <v>54</v>
      </c>
      <c r="M90" s="225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20" t="s">
        <v>54</v>
      </c>
      <c r="T90" s="224" t="s">
        <v>54</v>
      </c>
      <c r="U90" s="225"/>
      <c r="V90" s="119" t="s">
        <v>54</v>
      </c>
      <c r="W90" s="119" t="s">
        <v>54</v>
      </c>
      <c r="X90" s="119" t="s">
        <v>54</v>
      </c>
      <c r="Y90" s="119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3"/>
      <c r="C91" s="216"/>
      <c r="D91" s="219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1"/>
      <c r="C92" s="214"/>
      <c r="D92" s="217"/>
      <c r="E92" s="48" t="s">
        <v>53</v>
      </c>
      <c r="F92" s="49"/>
      <c r="G92" s="50"/>
      <c r="H92" s="50"/>
      <c r="I92" s="50"/>
      <c r="J92" s="50"/>
      <c r="K92" s="119" t="s">
        <v>54</v>
      </c>
      <c r="L92" s="222" t="s">
        <v>54</v>
      </c>
      <c r="M92" s="223"/>
      <c r="N92" s="49"/>
      <c r="O92" s="50"/>
      <c r="P92" s="50"/>
      <c r="Q92" s="50"/>
      <c r="R92" s="50"/>
      <c r="S92" s="119" t="s">
        <v>54</v>
      </c>
      <c r="T92" s="222" t="s">
        <v>54</v>
      </c>
      <c r="U92" s="223"/>
      <c r="V92" s="119" t="s">
        <v>54</v>
      </c>
      <c r="W92" s="119" t="s">
        <v>54</v>
      </c>
      <c r="X92" s="119" t="s">
        <v>54</v>
      </c>
      <c r="Y92" s="119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2"/>
      <c r="C93" s="215"/>
      <c r="D93" s="218"/>
      <c r="E93" s="48" t="s">
        <v>55</v>
      </c>
      <c r="F93" s="49"/>
      <c r="G93" s="50"/>
      <c r="H93" s="50"/>
      <c r="I93" s="50"/>
      <c r="J93" s="50"/>
      <c r="K93" s="119" t="s">
        <v>54</v>
      </c>
      <c r="L93" s="222" t="s">
        <v>54</v>
      </c>
      <c r="M93" s="223"/>
      <c r="N93" s="49"/>
      <c r="O93" s="50"/>
      <c r="P93" s="50"/>
      <c r="Q93" s="50"/>
      <c r="R93" s="50"/>
      <c r="S93" s="119" t="s">
        <v>54</v>
      </c>
      <c r="T93" s="222" t="s">
        <v>54</v>
      </c>
      <c r="U93" s="223"/>
      <c r="V93" s="119" t="s">
        <v>54</v>
      </c>
      <c r="W93" s="119" t="s">
        <v>54</v>
      </c>
      <c r="X93" s="119" t="s">
        <v>54</v>
      </c>
      <c r="Y93" s="119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2"/>
      <c r="C94" s="215"/>
      <c r="D94" s="218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20" t="s">
        <v>54</v>
      </c>
      <c r="L94" s="224" t="s">
        <v>54</v>
      </c>
      <c r="M94" s="225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20" t="s">
        <v>54</v>
      </c>
      <c r="T94" s="224" t="s">
        <v>54</v>
      </c>
      <c r="U94" s="225"/>
      <c r="V94" s="119" t="s">
        <v>54</v>
      </c>
      <c r="W94" s="119" t="s">
        <v>54</v>
      </c>
      <c r="X94" s="119" t="s">
        <v>54</v>
      </c>
      <c r="Y94" s="119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3"/>
      <c r="C95" s="216"/>
      <c r="D95" s="219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1"/>
      <c r="C96" s="214"/>
      <c r="D96" s="217"/>
      <c r="E96" s="48" t="s">
        <v>53</v>
      </c>
      <c r="F96" s="49"/>
      <c r="G96" s="50"/>
      <c r="H96" s="50"/>
      <c r="I96" s="50"/>
      <c r="J96" s="50"/>
      <c r="K96" s="119" t="s">
        <v>54</v>
      </c>
      <c r="L96" s="222" t="s">
        <v>54</v>
      </c>
      <c r="M96" s="223"/>
      <c r="N96" s="49"/>
      <c r="O96" s="50"/>
      <c r="P96" s="50"/>
      <c r="Q96" s="50"/>
      <c r="R96" s="50"/>
      <c r="S96" s="119" t="s">
        <v>54</v>
      </c>
      <c r="T96" s="222" t="s">
        <v>54</v>
      </c>
      <c r="U96" s="223"/>
      <c r="V96" s="119" t="s">
        <v>54</v>
      </c>
      <c r="W96" s="119" t="s">
        <v>54</v>
      </c>
      <c r="X96" s="119" t="s">
        <v>54</v>
      </c>
      <c r="Y96" s="119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2"/>
      <c r="C97" s="215"/>
      <c r="D97" s="218"/>
      <c r="E97" s="48" t="s">
        <v>55</v>
      </c>
      <c r="F97" s="49"/>
      <c r="G97" s="50"/>
      <c r="H97" s="50"/>
      <c r="I97" s="50"/>
      <c r="J97" s="50"/>
      <c r="K97" s="119" t="s">
        <v>54</v>
      </c>
      <c r="L97" s="222" t="s">
        <v>54</v>
      </c>
      <c r="M97" s="223"/>
      <c r="N97" s="49"/>
      <c r="O97" s="50"/>
      <c r="P97" s="50"/>
      <c r="Q97" s="50"/>
      <c r="R97" s="50"/>
      <c r="S97" s="119" t="s">
        <v>54</v>
      </c>
      <c r="T97" s="222" t="s">
        <v>54</v>
      </c>
      <c r="U97" s="223"/>
      <c r="V97" s="119" t="s">
        <v>54</v>
      </c>
      <c r="W97" s="119" t="s">
        <v>54</v>
      </c>
      <c r="X97" s="119" t="s">
        <v>54</v>
      </c>
      <c r="Y97" s="119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2"/>
      <c r="C98" s="215"/>
      <c r="D98" s="218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20" t="s">
        <v>54</v>
      </c>
      <c r="L98" s="224" t="s">
        <v>54</v>
      </c>
      <c r="M98" s="225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20" t="s">
        <v>54</v>
      </c>
      <c r="T98" s="224" t="s">
        <v>54</v>
      </c>
      <c r="U98" s="225"/>
      <c r="V98" s="119" t="s">
        <v>54</v>
      </c>
      <c r="W98" s="119" t="s">
        <v>54</v>
      </c>
      <c r="X98" s="119" t="s">
        <v>54</v>
      </c>
      <c r="Y98" s="119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3"/>
      <c r="C99" s="216"/>
      <c r="D99" s="219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1"/>
      <c r="C100" s="214"/>
      <c r="D100" s="217"/>
      <c r="E100" s="48" t="s">
        <v>53</v>
      </c>
      <c r="F100" s="49"/>
      <c r="G100" s="50"/>
      <c r="H100" s="50"/>
      <c r="I100" s="50"/>
      <c r="J100" s="50"/>
      <c r="K100" s="119" t="s">
        <v>54</v>
      </c>
      <c r="L100" s="222" t="s">
        <v>54</v>
      </c>
      <c r="M100" s="223"/>
      <c r="N100" s="49"/>
      <c r="O100" s="50"/>
      <c r="P100" s="50"/>
      <c r="Q100" s="50"/>
      <c r="R100" s="50"/>
      <c r="S100" s="119" t="s">
        <v>54</v>
      </c>
      <c r="T100" s="222" t="s">
        <v>54</v>
      </c>
      <c r="U100" s="223"/>
      <c r="V100" s="119" t="s">
        <v>54</v>
      </c>
      <c r="W100" s="119" t="s">
        <v>54</v>
      </c>
      <c r="X100" s="119" t="s">
        <v>54</v>
      </c>
      <c r="Y100" s="119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2"/>
      <c r="C101" s="215"/>
      <c r="D101" s="218"/>
      <c r="E101" s="48" t="s">
        <v>55</v>
      </c>
      <c r="F101" s="49"/>
      <c r="G101" s="50"/>
      <c r="H101" s="50"/>
      <c r="I101" s="50"/>
      <c r="J101" s="50"/>
      <c r="K101" s="119" t="s">
        <v>54</v>
      </c>
      <c r="L101" s="222" t="s">
        <v>54</v>
      </c>
      <c r="M101" s="223"/>
      <c r="N101" s="49"/>
      <c r="O101" s="50"/>
      <c r="P101" s="50"/>
      <c r="Q101" s="50"/>
      <c r="R101" s="50"/>
      <c r="S101" s="119" t="s">
        <v>54</v>
      </c>
      <c r="T101" s="222" t="s">
        <v>54</v>
      </c>
      <c r="U101" s="223"/>
      <c r="V101" s="119" t="s">
        <v>54</v>
      </c>
      <c r="W101" s="119" t="s">
        <v>54</v>
      </c>
      <c r="X101" s="119" t="s">
        <v>54</v>
      </c>
      <c r="Y101" s="119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2"/>
      <c r="C102" s="215"/>
      <c r="D102" s="218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20" t="s">
        <v>54</v>
      </c>
      <c r="L102" s="224" t="s">
        <v>54</v>
      </c>
      <c r="M102" s="225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20" t="s">
        <v>54</v>
      </c>
      <c r="T102" s="224" t="s">
        <v>54</v>
      </c>
      <c r="U102" s="225"/>
      <c r="V102" s="119" t="s">
        <v>54</v>
      </c>
      <c r="W102" s="119" t="s">
        <v>54</v>
      </c>
      <c r="X102" s="119" t="s">
        <v>54</v>
      </c>
      <c r="Y102" s="119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3"/>
      <c r="C103" s="216"/>
      <c r="D103" s="219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1"/>
      <c r="C104" s="214"/>
      <c r="D104" s="217"/>
      <c r="E104" s="48" t="s">
        <v>53</v>
      </c>
      <c r="F104" s="49"/>
      <c r="G104" s="50"/>
      <c r="H104" s="50"/>
      <c r="I104" s="50"/>
      <c r="J104" s="50"/>
      <c r="K104" s="119" t="s">
        <v>54</v>
      </c>
      <c r="L104" s="222" t="s">
        <v>54</v>
      </c>
      <c r="M104" s="223"/>
      <c r="N104" s="49"/>
      <c r="O104" s="50"/>
      <c r="P104" s="50"/>
      <c r="Q104" s="50"/>
      <c r="R104" s="50"/>
      <c r="S104" s="119" t="s">
        <v>54</v>
      </c>
      <c r="T104" s="222" t="s">
        <v>54</v>
      </c>
      <c r="U104" s="223"/>
      <c r="V104" s="119" t="s">
        <v>54</v>
      </c>
      <c r="W104" s="119" t="s">
        <v>54</v>
      </c>
      <c r="X104" s="119" t="s">
        <v>54</v>
      </c>
      <c r="Y104" s="119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2"/>
      <c r="C105" s="215"/>
      <c r="D105" s="218"/>
      <c r="E105" s="48" t="s">
        <v>55</v>
      </c>
      <c r="F105" s="49"/>
      <c r="G105" s="50"/>
      <c r="H105" s="50"/>
      <c r="I105" s="50"/>
      <c r="J105" s="50"/>
      <c r="K105" s="119" t="s">
        <v>54</v>
      </c>
      <c r="L105" s="222" t="s">
        <v>54</v>
      </c>
      <c r="M105" s="223"/>
      <c r="N105" s="49"/>
      <c r="O105" s="50"/>
      <c r="P105" s="50"/>
      <c r="Q105" s="50"/>
      <c r="R105" s="50"/>
      <c r="S105" s="119" t="s">
        <v>54</v>
      </c>
      <c r="T105" s="222" t="s">
        <v>54</v>
      </c>
      <c r="U105" s="223"/>
      <c r="V105" s="119" t="s">
        <v>54</v>
      </c>
      <c r="W105" s="119" t="s">
        <v>54</v>
      </c>
      <c r="X105" s="119" t="s">
        <v>54</v>
      </c>
      <c r="Y105" s="119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2"/>
      <c r="C106" s="215"/>
      <c r="D106" s="218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20" t="s">
        <v>54</v>
      </c>
      <c r="L106" s="224" t="s">
        <v>54</v>
      </c>
      <c r="M106" s="225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20" t="s">
        <v>54</v>
      </c>
      <c r="T106" s="224" t="s">
        <v>54</v>
      </c>
      <c r="U106" s="225"/>
      <c r="V106" s="119" t="s">
        <v>54</v>
      </c>
      <c r="W106" s="119" t="s">
        <v>54</v>
      </c>
      <c r="X106" s="119" t="s">
        <v>54</v>
      </c>
      <c r="Y106" s="119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3"/>
      <c r="C107" s="216"/>
      <c r="D107" s="219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1"/>
      <c r="C108" s="214"/>
      <c r="D108" s="217"/>
      <c r="E108" s="48" t="s">
        <v>53</v>
      </c>
      <c r="F108" s="49"/>
      <c r="G108" s="50"/>
      <c r="H108" s="50"/>
      <c r="I108" s="50"/>
      <c r="J108" s="50"/>
      <c r="K108" s="119" t="s">
        <v>54</v>
      </c>
      <c r="L108" s="222" t="s">
        <v>54</v>
      </c>
      <c r="M108" s="223"/>
      <c r="N108" s="49"/>
      <c r="O108" s="50"/>
      <c r="P108" s="50"/>
      <c r="Q108" s="50"/>
      <c r="R108" s="50"/>
      <c r="S108" s="119" t="s">
        <v>54</v>
      </c>
      <c r="T108" s="222" t="s">
        <v>54</v>
      </c>
      <c r="U108" s="223"/>
      <c r="V108" s="119" t="s">
        <v>54</v>
      </c>
      <c r="W108" s="119" t="s">
        <v>54</v>
      </c>
      <c r="X108" s="119" t="s">
        <v>54</v>
      </c>
      <c r="Y108" s="119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2"/>
      <c r="C109" s="215"/>
      <c r="D109" s="218"/>
      <c r="E109" s="48" t="s">
        <v>55</v>
      </c>
      <c r="F109" s="49"/>
      <c r="G109" s="50"/>
      <c r="H109" s="50"/>
      <c r="I109" s="50"/>
      <c r="J109" s="50"/>
      <c r="K109" s="119" t="s">
        <v>54</v>
      </c>
      <c r="L109" s="222" t="s">
        <v>54</v>
      </c>
      <c r="M109" s="223"/>
      <c r="N109" s="49"/>
      <c r="O109" s="50"/>
      <c r="P109" s="50"/>
      <c r="Q109" s="50"/>
      <c r="R109" s="50"/>
      <c r="S109" s="119" t="s">
        <v>54</v>
      </c>
      <c r="T109" s="222" t="s">
        <v>54</v>
      </c>
      <c r="U109" s="223"/>
      <c r="V109" s="119" t="s">
        <v>54</v>
      </c>
      <c r="W109" s="119" t="s">
        <v>54</v>
      </c>
      <c r="X109" s="119" t="s">
        <v>54</v>
      </c>
      <c r="Y109" s="119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2"/>
      <c r="C110" s="215"/>
      <c r="D110" s="218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20" t="s">
        <v>54</v>
      </c>
      <c r="L110" s="224" t="s">
        <v>54</v>
      </c>
      <c r="M110" s="225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20" t="s">
        <v>54</v>
      </c>
      <c r="T110" s="224" t="s">
        <v>54</v>
      </c>
      <c r="U110" s="225"/>
      <c r="V110" s="119" t="s">
        <v>54</v>
      </c>
      <c r="W110" s="119" t="s">
        <v>54</v>
      </c>
      <c r="X110" s="119" t="s">
        <v>54</v>
      </c>
      <c r="Y110" s="119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3"/>
      <c r="C111" s="216"/>
      <c r="D111" s="219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1"/>
      <c r="C112" s="214"/>
      <c r="D112" s="217"/>
      <c r="E112" s="48" t="s">
        <v>53</v>
      </c>
      <c r="F112" s="49"/>
      <c r="G112" s="50"/>
      <c r="H112" s="50"/>
      <c r="I112" s="50"/>
      <c r="J112" s="50"/>
      <c r="K112" s="119" t="s">
        <v>54</v>
      </c>
      <c r="L112" s="222" t="s">
        <v>54</v>
      </c>
      <c r="M112" s="223"/>
      <c r="N112" s="49"/>
      <c r="O112" s="50"/>
      <c r="P112" s="50"/>
      <c r="Q112" s="50"/>
      <c r="R112" s="50"/>
      <c r="S112" s="119" t="s">
        <v>54</v>
      </c>
      <c r="T112" s="222" t="s">
        <v>54</v>
      </c>
      <c r="U112" s="223"/>
      <c r="V112" s="119" t="s">
        <v>54</v>
      </c>
      <c r="W112" s="119" t="s">
        <v>54</v>
      </c>
      <c r="X112" s="119" t="s">
        <v>54</v>
      </c>
      <c r="Y112" s="119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2"/>
      <c r="C113" s="215"/>
      <c r="D113" s="218"/>
      <c r="E113" s="48" t="s">
        <v>55</v>
      </c>
      <c r="F113" s="49"/>
      <c r="G113" s="50"/>
      <c r="H113" s="50"/>
      <c r="I113" s="50"/>
      <c r="J113" s="50"/>
      <c r="K113" s="119" t="s">
        <v>54</v>
      </c>
      <c r="L113" s="222" t="s">
        <v>54</v>
      </c>
      <c r="M113" s="223"/>
      <c r="N113" s="49"/>
      <c r="O113" s="50"/>
      <c r="P113" s="50"/>
      <c r="Q113" s="50"/>
      <c r="R113" s="50"/>
      <c r="S113" s="119" t="s">
        <v>54</v>
      </c>
      <c r="T113" s="222" t="s">
        <v>54</v>
      </c>
      <c r="U113" s="223"/>
      <c r="V113" s="119" t="s">
        <v>54</v>
      </c>
      <c r="W113" s="119" t="s">
        <v>54</v>
      </c>
      <c r="X113" s="119" t="s">
        <v>54</v>
      </c>
      <c r="Y113" s="119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2"/>
      <c r="C114" s="215"/>
      <c r="D114" s="218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20" t="s">
        <v>54</v>
      </c>
      <c r="L114" s="224" t="s">
        <v>54</v>
      </c>
      <c r="M114" s="225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20" t="s">
        <v>54</v>
      </c>
      <c r="T114" s="224" t="s">
        <v>54</v>
      </c>
      <c r="U114" s="225"/>
      <c r="V114" s="119" t="s">
        <v>54</v>
      </c>
      <c r="W114" s="119" t="s">
        <v>54</v>
      </c>
      <c r="X114" s="119" t="s">
        <v>54</v>
      </c>
      <c r="Y114" s="119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3"/>
      <c r="C115" s="216"/>
      <c r="D115" s="219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1"/>
      <c r="C116" s="214"/>
      <c r="D116" s="217"/>
      <c r="E116" s="48" t="s">
        <v>53</v>
      </c>
      <c r="F116" s="49"/>
      <c r="G116" s="50"/>
      <c r="H116" s="50"/>
      <c r="I116" s="50"/>
      <c r="J116" s="50"/>
      <c r="K116" s="119" t="s">
        <v>54</v>
      </c>
      <c r="L116" s="222" t="s">
        <v>54</v>
      </c>
      <c r="M116" s="223"/>
      <c r="N116" s="49"/>
      <c r="O116" s="50"/>
      <c r="P116" s="50"/>
      <c r="Q116" s="50"/>
      <c r="R116" s="50"/>
      <c r="S116" s="119" t="s">
        <v>54</v>
      </c>
      <c r="T116" s="222" t="s">
        <v>54</v>
      </c>
      <c r="U116" s="223"/>
      <c r="V116" s="119" t="s">
        <v>54</v>
      </c>
      <c r="W116" s="119" t="s">
        <v>54</v>
      </c>
      <c r="X116" s="119" t="s">
        <v>54</v>
      </c>
      <c r="Y116" s="119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2"/>
      <c r="C117" s="215"/>
      <c r="D117" s="218"/>
      <c r="E117" s="48" t="s">
        <v>55</v>
      </c>
      <c r="F117" s="49"/>
      <c r="G117" s="50"/>
      <c r="H117" s="50"/>
      <c r="I117" s="50"/>
      <c r="J117" s="50"/>
      <c r="K117" s="119" t="s">
        <v>54</v>
      </c>
      <c r="L117" s="222" t="s">
        <v>54</v>
      </c>
      <c r="M117" s="223"/>
      <c r="N117" s="49"/>
      <c r="O117" s="50"/>
      <c r="P117" s="50"/>
      <c r="Q117" s="50"/>
      <c r="R117" s="50"/>
      <c r="S117" s="119" t="s">
        <v>54</v>
      </c>
      <c r="T117" s="222" t="s">
        <v>54</v>
      </c>
      <c r="U117" s="223"/>
      <c r="V117" s="119" t="s">
        <v>54</v>
      </c>
      <c r="W117" s="119" t="s">
        <v>54</v>
      </c>
      <c r="X117" s="119" t="s">
        <v>54</v>
      </c>
      <c r="Y117" s="119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2"/>
      <c r="C118" s="215"/>
      <c r="D118" s="218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20" t="s">
        <v>54</v>
      </c>
      <c r="L118" s="224" t="s">
        <v>54</v>
      </c>
      <c r="M118" s="225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20" t="s">
        <v>54</v>
      </c>
      <c r="T118" s="224" t="s">
        <v>54</v>
      </c>
      <c r="U118" s="225"/>
      <c r="V118" s="119" t="s">
        <v>54</v>
      </c>
      <c r="W118" s="119" t="s">
        <v>54</v>
      </c>
      <c r="X118" s="119" t="s">
        <v>54</v>
      </c>
      <c r="Y118" s="119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3"/>
      <c r="C119" s="216"/>
      <c r="D119" s="219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1"/>
      <c r="C120" s="214"/>
      <c r="D120" s="217"/>
      <c r="E120" s="48" t="s">
        <v>53</v>
      </c>
      <c r="F120" s="49"/>
      <c r="G120" s="50"/>
      <c r="H120" s="50"/>
      <c r="I120" s="50"/>
      <c r="J120" s="50"/>
      <c r="K120" s="119" t="s">
        <v>54</v>
      </c>
      <c r="L120" s="222" t="s">
        <v>54</v>
      </c>
      <c r="M120" s="223"/>
      <c r="N120" s="49"/>
      <c r="O120" s="50"/>
      <c r="P120" s="50"/>
      <c r="Q120" s="50"/>
      <c r="R120" s="50"/>
      <c r="S120" s="119" t="s">
        <v>54</v>
      </c>
      <c r="T120" s="222" t="s">
        <v>54</v>
      </c>
      <c r="U120" s="223"/>
      <c r="V120" s="119" t="s">
        <v>54</v>
      </c>
      <c r="W120" s="119" t="s">
        <v>54</v>
      </c>
      <c r="X120" s="119" t="s">
        <v>54</v>
      </c>
      <c r="Y120" s="119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2"/>
      <c r="C121" s="215"/>
      <c r="D121" s="218"/>
      <c r="E121" s="48" t="s">
        <v>55</v>
      </c>
      <c r="F121" s="49"/>
      <c r="G121" s="50"/>
      <c r="H121" s="50"/>
      <c r="I121" s="50"/>
      <c r="J121" s="50"/>
      <c r="K121" s="119" t="s">
        <v>54</v>
      </c>
      <c r="L121" s="222" t="s">
        <v>54</v>
      </c>
      <c r="M121" s="223"/>
      <c r="N121" s="49"/>
      <c r="O121" s="50"/>
      <c r="P121" s="50"/>
      <c r="Q121" s="50"/>
      <c r="R121" s="50"/>
      <c r="S121" s="119" t="s">
        <v>54</v>
      </c>
      <c r="T121" s="222" t="s">
        <v>54</v>
      </c>
      <c r="U121" s="223"/>
      <c r="V121" s="119" t="s">
        <v>54</v>
      </c>
      <c r="W121" s="119" t="s">
        <v>54</v>
      </c>
      <c r="X121" s="119" t="s">
        <v>54</v>
      </c>
      <c r="Y121" s="119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2"/>
      <c r="C122" s="215"/>
      <c r="D122" s="218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20" t="s">
        <v>54</v>
      </c>
      <c r="L122" s="224" t="s">
        <v>54</v>
      </c>
      <c r="M122" s="225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20" t="s">
        <v>54</v>
      </c>
      <c r="T122" s="224" t="s">
        <v>54</v>
      </c>
      <c r="U122" s="225"/>
      <c r="V122" s="119" t="s">
        <v>54</v>
      </c>
      <c r="W122" s="119" t="s">
        <v>54</v>
      </c>
      <c r="X122" s="119" t="s">
        <v>54</v>
      </c>
      <c r="Y122" s="119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3"/>
      <c r="C123" s="216"/>
      <c r="D123" s="219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1"/>
      <c r="C124" s="214"/>
      <c r="D124" s="217"/>
      <c r="E124" s="48" t="s">
        <v>53</v>
      </c>
      <c r="F124" s="49"/>
      <c r="G124" s="50"/>
      <c r="H124" s="50"/>
      <c r="I124" s="50"/>
      <c r="J124" s="50"/>
      <c r="K124" s="119" t="s">
        <v>54</v>
      </c>
      <c r="L124" s="222" t="s">
        <v>54</v>
      </c>
      <c r="M124" s="223"/>
      <c r="N124" s="49"/>
      <c r="O124" s="50"/>
      <c r="P124" s="50"/>
      <c r="Q124" s="50"/>
      <c r="R124" s="50"/>
      <c r="S124" s="119" t="s">
        <v>54</v>
      </c>
      <c r="T124" s="222" t="s">
        <v>54</v>
      </c>
      <c r="U124" s="223"/>
      <c r="V124" s="119" t="s">
        <v>54</v>
      </c>
      <c r="W124" s="119" t="s">
        <v>54</v>
      </c>
      <c r="X124" s="119" t="s">
        <v>54</v>
      </c>
      <c r="Y124" s="119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2"/>
      <c r="C125" s="215"/>
      <c r="D125" s="218"/>
      <c r="E125" s="48" t="s">
        <v>55</v>
      </c>
      <c r="F125" s="49"/>
      <c r="G125" s="50"/>
      <c r="H125" s="50"/>
      <c r="I125" s="50"/>
      <c r="J125" s="50"/>
      <c r="K125" s="119" t="s">
        <v>54</v>
      </c>
      <c r="L125" s="222" t="s">
        <v>54</v>
      </c>
      <c r="M125" s="223"/>
      <c r="N125" s="49"/>
      <c r="O125" s="50"/>
      <c r="P125" s="50"/>
      <c r="Q125" s="50"/>
      <c r="R125" s="50"/>
      <c r="S125" s="119" t="s">
        <v>54</v>
      </c>
      <c r="T125" s="222" t="s">
        <v>54</v>
      </c>
      <c r="U125" s="223"/>
      <c r="V125" s="119" t="s">
        <v>54</v>
      </c>
      <c r="W125" s="119" t="s">
        <v>54</v>
      </c>
      <c r="X125" s="119" t="s">
        <v>54</v>
      </c>
      <c r="Y125" s="119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2"/>
      <c r="C126" s="215"/>
      <c r="D126" s="218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20" t="s">
        <v>54</v>
      </c>
      <c r="L126" s="224" t="s">
        <v>54</v>
      </c>
      <c r="M126" s="225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20" t="s">
        <v>54</v>
      </c>
      <c r="T126" s="224" t="s">
        <v>54</v>
      </c>
      <c r="U126" s="225"/>
      <c r="V126" s="119" t="s">
        <v>54</v>
      </c>
      <c r="W126" s="119" t="s">
        <v>54</v>
      </c>
      <c r="X126" s="119" t="s">
        <v>54</v>
      </c>
      <c r="Y126" s="119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3"/>
      <c r="C127" s="216"/>
      <c r="D127" s="219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1"/>
      <c r="C128" s="214"/>
      <c r="D128" s="217"/>
      <c r="E128" s="48" t="s">
        <v>53</v>
      </c>
      <c r="F128" s="49"/>
      <c r="G128" s="50"/>
      <c r="H128" s="50"/>
      <c r="I128" s="50"/>
      <c r="J128" s="50"/>
      <c r="K128" s="119" t="s">
        <v>54</v>
      </c>
      <c r="L128" s="222" t="s">
        <v>54</v>
      </c>
      <c r="M128" s="223"/>
      <c r="N128" s="49"/>
      <c r="O128" s="50"/>
      <c r="P128" s="50"/>
      <c r="Q128" s="50"/>
      <c r="R128" s="50"/>
      <c r="S128" s="119" t="s">
        <v>54</v>
      </c>
      <c r="T128" s="222" t="s">
        <v>54</v>
      </c>
      <c r="U128" s="223"/>
      <c r="V128" s="119" t="s">
        <v>54</v>
      </c>
      <c r="W128" s="119" t="s">
        <v>54</v>
      </c>
      <c r="X128" s="119" t="s">
        <v>54</v>
      </c>
      <c r="Y128" s="119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2"/>
      <c r="C129" s="215"/>
      <c r="D129" s="218"/>
      <c r="E129" s="48" t="s">
        <v>55</v>
      </c>
      <c r="F129" s="49"/>
      <c r="G129" s="50"/>
      <c r="H129" s="50"/>
      <c r="I129" s="50"/>
      <c r="J129" s="50"/>
      <c r="K129" s="119" t="s">
        <v>54</v>
      </c>
      <c r="L129" s="222" t="s">
        <v>54</v>
      </c>
      <c r="M129" s="223"/>
      <c r="N129" s="49"/>
      <c r="O129" s="50"/>
      <c r="P129" s="50"/>
      <c r="Q129" s="50"/>
      <c r="R129" s="50"/>
      <c r="S129" s="119" t="s">
        <v>54</v>
      </c>
      <c r="T129" s="222" t="s">
        <v>54</v>
      </c>
      <c r="U129" s="223"/>
      <c r="V129" s="119" t="s">
        <v>54</v>
      </c>
      <c r="W129" s="119" t="s">
        <v>54</v>
      </c>
      <c r="X129" s="119" t="s">
        <v>54</v>
      </c>
      <c r="Y129" s="119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2"/>
      <c r="C130" s="215"/>
      <c r="D130" s="218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20" t="s">
        <v>54</v>
      </c>
      <c r="L130" s="224" t="s">
        <v>54</v>
      </c>
      <c r="M130" s="225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20" t="s">
        <v>54</v>
      </c>
      <c r="T130" s="224" t="s">
        <v>54</v>
      </c>
      <c r="U130" s="225"/>
      <c r="V130" s="119" t="s">
        <v>54</v>
      </c>
      <c r="W130" s="119" t="s">
        <v>54</v>
      </c>
      <c r="X130" s="119" t="s">
        <v>54</v>
      </c>
      <c r="Y130" s="119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3"/>
      <c r="C131" s="216"/>
      <c r="D131" s="219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1"/>
      <c r="C132" s="214"/>
      <c r="D132" s="217"/>
      <c r="E132" s="48" t="s">
        <v>53</v>
      </c>
      <c r="F132" s="49"/>
      <c r="G132" s="50"/>
      <c r="H132" s="50"/>
      <c r="I132" s="50"/>
      <c r="J132" s="50"/>
      <c r="K132" s="119" t="s">
        <v>54</v>
      </c>
      <c r="L132" s="222" t="s">
        <v>54</v>
      </c>
      <c r="M132" s="223"/>
      <c r="N132" s="49"/>
      <c r="O132" s="50"/>
      <c r="P132" s="50"/>
      <c r="Q132" s="50"/>
      <c r="R132" s="50"/>
      <c r="S132" s="119" t="s">
        <v>54</v>
      </c>
      <c r="T132" s="222" t="s">
        <v>54</v>
      </c>
      <c r="U132" s="223"/>
      <c r="V132" s="119" t="s">
        <v>54</v>
      </c>
      <c r="W132" s="119" t="s">
        <v>54</v>
      </c>
      <c r="X132" s="119" t="s">
        <v>54</v>
      </c>
      <c r="Y132" s="119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2"/>
      <c r="C133" s="215"/>
      <c r="D133" s="218"/>
      <c r="E133" s="48" t="s">
        <v>55</v>
      </c>
      <c r="F133" s="49"/>
      <c r="G133" s="50"/>
      <c r="H133" s="50"/>
      <c r="I133" s="50"/>
      <c r="J133" s="50"/>
      <c r="K133" s="119" t="s">
        <v>54</v>
      </c>
      <c r="L133" s="222" t="s">
        <v>54</v>
      </c>
      <c r="M133" s="223"/>
      <c r="N133" s="49"/>
      <c r="O133" s="50"/>
      <c r="P133" s="50"/>
      <c r="Q133" s="50"/>
      <c r="R133" s="50"/>
      <c r="S133" s="119" t="s">
        <v>54</v>
      </c>
      <c r="T133" s="222" t="s">
        <v>54</v>
      </c>
      <c r="U133" s="223"/>
      <c r="V133" s="119" t="s">
        <v>54</v>
      </c>
      <c r="W133" s="119" t="s">
        <v>54</v>
      </c>
      <c r="X133" s="119" t="s">
        <v>54</v>
      </c>
      <c r="Y133" s="119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2"/>
      <c r="C134" s="215"/>
      <c r="D134" s="218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20" t="s">
        <v>54</v>
      </c>
      <c r="L134" s="224" t="s">
        <v>54</v>
      </c>
      <c r="M134" s="225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20" t="s">
        <v>54</v>
      </c>
      <c r="T134" s="224" t="s">
        <v>54</v>
      </c>
      <c r="U134" s="225"/>
      <c r="V134" s="119" t="s">
        <v>54</v>
      </c>
      <c r="W134" s="119" t="s">
        <v>54</v>
      </c>
      <c r="X134" s="119" t="s">
        <v>54</v>
      </c>
      <c r="Y134" s="119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3"/>
      <c r="C135" s="216"/>
      <c r="D135" s="219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1"/>
      <c r="C136" s="214"/>
      <c r="D136" s="217"/>
      <c r="E136" s="48" t="s">
        <v>53</v>
      </c>
      <c r="F136" s="49"/>
      <c r="G136" s="50"/>
      <c r="H136" s="50"/>
      <c r="I136" s="50"/>
      <c r="J136" s="50"/>
      <c r="K136" s="119" t="s">
        <v>54</v>
      </c>
      <c r="L136" s="222" t="s">
        <v>54</v>
      </c>
      <c r="M136" s="223"/>
      <c r="N136" s="49"/>
      <c r="O136" s="50"/>
      <c r="P136" s="50"/>
      <c r="Q136" s="50"/>
      <c r="R136" s="50"/>
      <c r="S136" s="119" t="s">
        <v>54</v>
      </c>
      <c r="T136" s="222" t="s">
        <v>54</v>
      </c>
      <c r="U136" s="223"/>
      <c r="V136" s="119" t="s">
        <v>54</v>
      </c>
      <c r="W136" s="119" t="s">
        <v>54</v>
      </c>
      <c r="X136" s="119" t="s">
        <v>54</v>
      </c>
      <c r="Y136" s="119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2"/>
      <c r="C137" s="215"/>
      <c r="D137" s="218"/>
      <c r="E137" s="48" t="s">
        <v>55</v>
      </c>
      <c r="F137" s="49"/>
      <c r="G137" s="50"/>
      <c r="H137" s="50"/>
      <c r="I137" s="50"/>
      <c r="J137" s="50"/>
      <c r="K137" s="119" t="s">
        <v>54</v>
      </c>
      <c r="L137" s="222" t="s">
        <v>54</v>
      </c>
      <c r="M137" s="223"/>
      <c r="N137" s="49"/>
      <c r="O137" s="50"/>
      <c r="P137" s="50"/>
      <c r="Q137" s="50"/>
      <c r="R137" s="50"/>
      <c r="S137" s="119" t="s">
        <v>54</v>
      </c>
      <c r="T137" s="222" t="s">
        <v>54</v>
      </c>
      <c r="U137" s="223"/>
      <c r="V137" s="119" t="s">
        <v>54</v>
      </c>
      <c r="W137" s="119" t="s">
        <v>54</v>
      </c>
      <c r="X137" s="119" t="s">
        <v>54</v>
      </c>
      <c r="Y137" s="119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2"/>
      <c r="C138" s="215"/>
      <c r="D138" s="218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20" t="s">
        <v>54</v>
      </c>
      <c r="L138" s="224" t="s">
        <v>54</v>
      </c>
      <c r="M138" s="225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20" t="s">
        <v>54</v>
      </c>
      <c r="T138" s="224" t="s">
        <v>54</v>
      </c>
      <c r="U138" s="225"/>
      <c r="V138" s="119" t="s">
        <v>54</v>
      </c>
      <c r="W138" s="119" t="s">
        <v>54</v>
      </c>
      <c r="X138" s="119" t="s">
        <v>54</v>
      </c>
      <c r="Y138" s="119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3"/>
      <c r="C139" s="216"/>
      <c r="D139" s="219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1"/>
      <c r="C140" s="214"/>
      <c r="D140" s="217"/>
      <c r="E140" s="48" t="s">
        <v>53</v>
      </c>
      <c r="F140" s="49"/>
      <c r="G140" s="50"/>
      <c r="H140" s="50"/>
      <c r="I140" s="50"/>
      <c r="J140" s="50"/>
      <c r="K140" s="119" t="s">
        <v>54</v>
      </c>
      <c r="L140" s="222" t="s">
        <v>54</v>
      </c>
      <c r="M140" s="223"/>
      <c r="N140" s="49"/>
      <c r="O140" s="50"/>
      <c r="P140" s="50"/>
      <c r="Q140" s="50"/>
      <c r="R140" s="50"/>
      <c r="S140" s="119" t="s">
        <v>54</v>
      </c>
      <c r="T140" s="222" t="s">
        <v>54</v>
      </c>
      <c r="U140" s="223"/>
      <c r="V140" s="119" t="s">
        <v>54</v>
      </c>
      <c r="W140" s="119" t="s">
        <v>54</v>
      </c>
      <c r="X140" s="119" t="s">
        <v>54</v>
      </c>
      <c r="Y140" s="119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2"/>
      <c r="C141" s="215"/>
      <c r="D141" s="218"/>
      <c r="E141" s="48" t="s">
        <v>55</v>
      </c>
      <c r="F141" s="49"/>
      <c r="G141" s="50"/>
      <c r="H141" s="50"/>
      <c r="I141" s="50"/>
      <c r="J141" s="50"/>
      <c r="K141" s="119" t="s">
        <v>54</v>
      </c>
      <c r="L141" s="222" t="s">
        <v>54</v>
      </c>
      <c r="M141" s="223"/>
      <c r="N141" s="49"/>
      <c r="O141" s="50"/>
      <c r="P141" s="50"/>
      <c r="Q141" s="50"/>
      <c r="R141" s="50"/>
      <c r="S141" s="119" t="s">
        <v>54</v>
      </c>
      <c r="T141" s="222" t="s">
        <v>54</v>
      </c>
      <c r="U141" s="223"/>
      <c r="V141" s="119" t="s">
        <v>54</v>
      </c>
      <c r="W141" s="119" t="s">
        <v>54</v>
      </c>
      <c r="X141" s="119" t="s">
        <v>54</v>
      </c>
      <c r="Y141" s="119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2"/>
      <c r="C142" s="215"/>
      <c r="D142" s="218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20" t="s">
        <v>54</v>
      </c>
      <c r="L142" s="224" t="s">
        <v>54</v>
      </c>
      <c r="M142" s="225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20" t="s">
        <v>54</v>
      </c>
      <c r="T142" s="224" t="s">
        <v>54</v>
      </c>
      <c r="U142" s="225"/>
      <c r="V142" s="119" t="s">
        <v>54</v>
      </c>
      <c r="W142" s="119" t="s">
        <v>54</v>
      </c>
      <c r="X142" s="119" t="s">
        <v>54</v>
      </c>
      <c r="Y142" s="119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3"/>
      <c r="C143" s="216"/>
      <c r="D143" s="219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1"/>
      <c r="C144" s="214"/>
      <c r="D144" s="217"/>
      <c r="E144" s="48" t="s">
        <v>53</v>
      </c>
      <c r="F144" s="49"/>
      <c r="G144" s="50"/>
      <c r="H144" s="50"/>
      <c r="I144" s="50"/>
      <c r="J144" s="50"/>
      <c r="K144" s="119" t="s">
        <v>54</v>
      </c>
      <c r="L144" s="222" t="s">
        <v>54</v>
      </c>
      <c r="M144" s="223"/>
      <c r="N144" s="49"/>
      <c r="O144" s="50"/>
      <c r="P144" s="50"/>
      <c r="Q144" s="50"/>
      <c r="R144" s="50"/>
      <c r="S144" s="119" t="s">
        <v>54</v>
      </c>
      <c r="T144" s="222" t="s">
        <v>54</v>
      </c>
      <c r="U144" s="223"/>
      <c r="V144" s="119" t="s">
        <v>54</v>
      </c>
      <c r="W144" s="119" t="s">
        <v>54</v>
      </c>
      <c r="X144" s="119" t="s">
        <v>54</v>
      </c>
      <c r="Y144" s="119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2"/>
      <c r="C145" s="215"/>
      <c r="D145" s="218"/>
      <c r="E145" s="48" t="s">
        <v>55</v>
      </c>
      <c r="F145" s="49"/>
      <c r="G145" s="50"/>
      <c r="H145" s="50"/>
      <c r="I145" s="50"/>
      <c r="J145" s="50"/>
      <c r="K145" s="119" t="s">
        <v>54</v>
      </c>
      <c r="L145" s="222" t="s">
        <v>54</v>
      </c>
      <c r="M145" s="223"/>
      <c r="N145" s="49"/>
      <c r="O145" s="50"/>
      <c r="P145" s="50"/>
      <c r="Q145" s="50"/>
      <c r="R145" s="50"/>
      <c r="S145" s="119" t="s">
        <v>54</v>
      </c>
      <c r="T145" s="222" t="s">
        <v>54</v>
      </c>
      <c r="U145" s="223"/>
      <c r="V145" s="119" t="s">
        <v>54</v>
      </c>
      <c r="W145" s="119" t="s">
        <v>54</v>
      </c>
      <c r="X145" s="119" t="s">
        <v>54</v>
      </c>
      <c r="Y145" s="119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2"/>
      <c r="C146" s="215"/>
      <c r="D146" s="218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20" t="s">
        <v>54</v>
      </c>
      <c r="L146" s="224" t="s">
        <v>54</v>
      </c>
      <c r="M146" s="225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20" t="s">
        <v>54</v>
      </c>
      <c r="T146" s="224" t="s">
        <v>54</v>
      </c>
      <c r="U146" s="225"/>
      <c r="V146" s="119" t="s">
        <v>54</v>
      </c>
      <c r="W146" s="119" t="s">
        <v>54</v>
      </c>
      <c r="X146" s="119" t="s">
        <v>54</v>
      </c>
      <c r="Y146" s="119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3"/>
      <c r="C147" s="216"/>
      <c r="D147" s="219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1"/>
      <c r="C148" s="214"/>
      <c r="D148" s="217"/>
      <c r="E148" s="48" t="s">
        <v>53</v>
      </c>
      <c r="F148" s="49"/>
      <c r="G148" s="50"/>
      <c r="H148" s="50"/>
      <c r="I148" s="50"/>
      <c r="J148" s="50"/>
      <c r="K148" s="119" t="s">
        <v>54</v>
      </c>
      <c r="L148" s="222" t="s">
        <v>54</v>
      </c>
      <c r="M148" s="223"/>
      <c r="N148" s="49"/>
      <c r="O148" s="50"/>
      <c r="P148" s="50"/>
      <c r="Q148" s="50"/>
      <c r="R148" s="50"/>
      <c r="S148" s="119" t="s">
        <v>54</v>
      </c>
      <c r="T148" s="222" t="s">
        <v>54</v>
      </c>
      <c r="U148" s="223"/>
      <c r="V148" s="119" t="s">
        <v>54</v>
      </c>
      <c r="W148" s="119" t="s">
        <v>54</v>
      </c>
      <c r="X148" s="119" t="s">
        <v>54</v>
      </c>
      <c r="Y148" s="119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2"/>
      <c r="C149" s="215"/>
      <c r="D149" s="218"/>
      <c r="E149" s="48" t="s">
        <v>55</v>
      </c>
      <c r="F149" s="49"/>
      <c r="G149" s="50"/>
      <c r="H149" s="50"/>
      <c r="I149" s="50"/>
      <c r="J149" s="50"/>
      <c r="K149" s="119" t="s">
        <v>54</v>
      </c>
      <c r="L149" s="222" t="s">
        <v>54</v>
      </c>
      <c r="M149" s="223"/>
      <c r="N149" s="49"/>
      <c r="O149" s="50"/>
      <c r="P149" s="50"/>
      <c r="Q149" s="50"/>
      <c r="R149" s="50"/>
      <c r="S149" s="119" t="s">
        <v>54</v>
      </c>
      <c r="T149" s="222" t="s">
        <v>54</v>
      </c>
      <c r="U149" s="223"/>
      <c r="V149" s="119" t="s">
        <v>54</v>
      </c>
      <c r="W149" s="119" t="s">
        <v>54</v>
      </c>
      <c r="X149" s="119" t="s">
        <v>54</v>
      </c>
      <c r="Y149" s="119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2"/>
      <c r="C150" s="215"/>
      <c r="D150" s="218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20" t="s">
        <v>54</v>
      </c>
      <c r="L150" s="224" t="s">
        <v>54</v>
      </c>
      <c r="M150" s="225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20" t="s">
        <v>54</v>
      </c>
      <c r="T150" s="224" t="s">
        <v>54</v>
      </c>
      <c r="U150" s="225"/>
      <c r="V150" s="119" t="s">
        <v>54</v>
      </c>
      <c r="W150" s="119" t="s">
        <v>54</v>
      </c>
      <c r="X150" s="119" t="s">
        <v>54</v>
      </c>
      <c r="Y150" s="119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3"/>
      <c r="C151" s="216"/>
      <c r="D151" s="219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1"/>
      <c r="C152" s="214"/>
      <c r="D152" s="217"/>
      <c r="E152" s="48" t="s">
        <v>53</v>
      </c>
      <c r="F152" s="49"/>
      <c r="G152" s="50"/>
      <c r="H152" s="50"/>
      <c r="I152" s="50"/>
      <c r="J152" s="50"/>
      <c r="K152" s="119" t="s">
        <v>54</v>
      </c>
      <c r="L152" s="222" t="s">
        <v>54</v>
      </c>
      <c r="M152" s="223"/>
      <c r="N152" s="49"/>
      <c r="O152" s="50"/>
      <c r="P152" s="50"/>
      <c r="Q152" s="50"/>
      <c r="R152" s="50"/>
      <c r="S152" s="119" t="s">
        <v>54</v>
      </c>
      <c r="T152" s="222" t="s">
        <v>54</v>
      </c>
      <c r="U152" s="223"/>
      <c r="V152" s="119" t="s">
        <v>54</v>
      </c>
      <c r="W152" s="119" t="s">
        <v>54</v>
      </c>
      <c r="X152" s="119" t="s">
        <v>54</v>
      </c>
      <c r="Y152" s="119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2"/>
      <c r="C153" s="215"/>
      <c r="D153" s="218"/>
      <c r="E153" s="48" t="s">
        <v>55</v>
      </c>
      <c r="F153" s="49"/>
      <c r="G153" s="50"/>
      <c r="H153" s="50"/>
      <c r="I153" s="50"/>
      <c r="J153" s="50"/>
      <c r="K153" s="119" t="s">
        <v>54</v>
      </c>
      <c r="L153" s="222" t="s">
        <v>54</v>
      </c>
      <c r="M153" s="223"/>
      <c r="N153" s="49"/>
      <c r="O153" s="50"/>
      <c r="P153" s="50"/>
      <c r="Q153" s="50"/>
      <c r="R153" s="50"/>
      <c r="S153" s="119" t="s">
        <v>54</v>
      </c>
      <c r="T153" s="222" t="s">
        <v>54</v>
      </c>
      <c r="U153" s="223"/>
      <c r="V153" s="119" t="s">
        <v>54</v>
      </c>
      <c r="W153" s="119" t="s">
        <v>54</v>
      </c>
      <c r="X153" s="119" t="s">
        <v>54</v>
      </c>
      <c r="Y153" s="119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2"/>
      <c r="C154" s="215"/>
      <c r="D154" s="218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20" t="s">
        <v>54</v>
      </c>
      <c r="L154" s="224" t="s">
        <v>54</v>
      </c>
      <c r="M154" s="225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20" t="s">
        <v>54</v>
      </c>
      <c r="T154" s="224" t="s">
        <v>54</v>
      </c>
      <c r="U154" s="225"/>
      <c r="V154" s="119" t="s">
        <v>54</v>
      </c>
      <c r="W154" s="119" t="s">
        <v>54</v>
      </c>
      <c r="X154" s="119" t="s">
        <v>54</v>
      </c>
      <c r="Y154" s="119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3"/>
      <c r="C155" s="216"/>
      <c r="D155" s="219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1"/>
      <c r="C156" s="214"/>
      <c r="D156" s="217"/>
      <c r="E156" s="48" t="s">
        <v>53</v>
      </c>
      <c r="F156" s="49"/>
      <c r="G156" s="50"/>
      <c r="H156" s="50"/>
      <c r="I156" s="50"/>
      <c r="J156" s="50"/>
      <c r="K156" s="119" t="s">
        <v>54</v>
      </c>
      <c r="L156" s="222" t="s">
        <v>54</v>
      </c>
      <c r="M156" s="223"/>
      <c r="N156" s="49"/>
      <c r="O156" s="50"/>
      <c r="P156" s="50"/>
      <c r="Q156" s="50"/>
      <c r="R156" s="50"/>
      <c r="S156" s="119" t="s">
        <v>54</v>
      </c>
      <c r="T156" s="222" t="s">
        <v>54</v>
      </c>
      <c r="U156" s="223"/>
      <c r="V156" s="119" t="s">
        <v>54</v>
      </c>
      <c r="W156" s="119" t="s">
        <v>54</v>
      </c>
      <c r="X156" s="119" t="s">
        <v>54</v>
      </c>
      <c r="Y156" s="119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2"/>
      <c r="C157" s="215"/>
      <c r="D157" s="218"/>
      <c r="E157" s="48" t="s">
        <v>55</v>
      </c>
      <c r="F157" s="49"/>
      <c r="G157" s="50"/>
      <c r="H157" s="50"/>
      <c r="I157" s="50"/>
      <c r="J157" s="50"/>
      <c r="K157" s="119" t="s">
        <v>54</v>
      </c>
      <c r="L157" s="222" t="s">
        <v>54</v>
      </c>
      <c r="M157" s="223"/>
      <c r="N157" s="49"/>
      <c r="O157" s="50"/>
      <c r="P157" s="50"/>
      <c r="Q157" s="50"/>
      <c r="R157" s="50"/>
      <c r="S157" s="119" t="s">
        <v>54</v>
      </c>
      <c r="T157" s="222" t="s">
        <v>54</v>
      </c>
      <c r="U157" s="223"/>
      <c r="V157" s="119" t="s">
        <v>54</v>
      </c>
      <c r="W157" s="119" t="s">
        <v>54</v>
      </c>
      <c r="X157" s="119" t="s">
        <v>54</v>
      </c>
      <c r="Y157" s="119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2"/>
      <c r="C158" s="215"/>
      <c r="D158" s="218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20" t="s">
        <v>54</v>
      </c>
      <c r="L158" s="224" t="s">
        <v>54</v>
      </c>
      <c r="M158" s="225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20" t="s">
        <v>54</v>
      </c>
      <c r="T158" s="224" t="s">
        <v>54</v>
      </c>
      <c r="U158" s="225"/>
      <c r="V158" s="119" t="s">
        <v>54</v>
      </c>
      <c r="W158" s="119" t="s">
        <v>54</v>
      </c>
      <c r="X158" s="119" t="s">
        <v>54</v>
      </c>
      <c r="Y158" s="119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3"/>
      <c r="C159" s="216"/>
      <c r="D159" s="219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1"/>
      <c r="C160" s="214"/>
      <c r="D160" s="217"/>
      <c r="E160" s="48" t="s">
        <v>53</v>
      </c>
      <c r="F160" s="49"/>
      <c r="G160" s="50"/>
      <c r="H160" s="50"/>
      <c r="I160" s="50"/>
      <c r="J160" s="50"/>
      <c r="K160" s="119" t="s">
        <v>54</v>
      </c>
      <c r="L160" s="222" t="s">
        <v>54</v>
      </c>
      <c r="M160" s="223"/>
      <c r="N160" s="49"/>
      <c r="O160" s="50"/>
      <c r="P160" s="50"/>
      <c r="Q160" s="50"/>
      <c r="R160" s="50"/>
      <c r="S160" s="119" t="s">
        <v>54</v>
      </c>
      <c r="T160" s="222" t="s">
        <v>54</v>
      </c>
      <c r="U160" s="223"/>
      <c r="V160" s="119" t="s">
        <v>54</v>
      </c>
      <c r="W160" s="119" t="s">
        <v>54</v>
      </c>
      <c r="X160" s="119" t="s">
        <v>54</v>
      </c>
      <c r="Y160" s="119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2"/>
      <c r="C161" s="215"/>
      <c r="D161" s="218"/>
      <c r="E161" s="48" t="s">
        <v>55</v>
      </c>
      <c r="F161" s="49"/>
      <c r="G161" s="50"/>
      <c r="H161" s="50"/>
      <c r="I161" s="50"/>
      <c r="J161" s="50"/>
      <c r="K161" s="119" t="s">
        <v>54</v>
      </c>
      <c r="L161" s="222" t="s">
        <v>54</v>
      </c>
      <c r="M161" s="223"/>
      <c r="N161" s="49"/>
      <c r="O161" s="50"/>
      <c r="P161" s="50"/>
      <c r="Q161" s="50"/>
      <c r="R161" s="50"/>
      <c r="S161" s="119" t="s">
        <v>54</v>
      </c>
      <c r="T161" s="222" t="s">
        <v>54</v>
      </c>
      <c r="U161" s="223"/>
      <c r="V161" s="119" t="s">
        <v>54</v>
      </c>
      <c r="W161" s="119" t="s">
        <v>54</v>
      </c>
      <c r="X161" s="119" t="s">
        <v>54</v>
      </c>
      <c r="Y161" s="119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2"/>
      <c r="C162" s="215"/>
      <c r="D162" s="218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20" t="s">
        <v>54</v>
      </c>
      <c r="L162" s="224" t="s">
        <v>54</v>
      </c>
      <c r="M162" s="225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20" t="s">
        <v>54</v>
      </c>
      <c r="T162" s="224" t="s">
        <v>54</v>
      </c>
      <c r="U162" s="225"/>
      <c r="V162" s="119" t="s">
        <v>54</v>
      </c>
      <c r="W162" s="119" t="s">
        <v>54</v>
      </c>
      <c r="X162" s="119" t="s">
        <v>54</v>
      </c>
      <c r="Y162" s="119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3"/>
      <c r="C163" s="216"/>
      <c r="D163" s="219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1"/>
      <c r="C164" s="214"/>
      <c r="D164" s="217"/>
      <c r="E164" s="48" t="s">
        <v>53</v>
      </c>
      <c r="F164" s="49"/>
      <c r="G164" s="50"/>
      <c r="H164" s="50"/>
      <c r="I164" s="50"/>
      <c r="J164" s="50"/>
      <c r="K164" s="119" t="s">
        <v>54</v>
      </c>
      <c r="L164" s="222" t="s">
        <v>54</v>
      </c>
      <c r="M164" s="223"/>
      <c r="N164" s="49"/>
      <c r="O164" s="50"/>
      <c r="P164" s="50"/>
      <c r="Q164" s="50"/>
      <c r="R164" s="50"/>
      <c r="S164" s="119" t="s">
        <v>54</v>
      </c>
      <c r="T164" s="222" t="s">
        <v>54</v>
      </c>
      <c r="U164" s="223"/>
      <c r="V164" s="119" t="s">
        <v>54</v>
      </c>
      <c r="W164" s="119" t="s">
        <v>54</v>
      </c>
      <c r="X164" s="119" t="s">
        <v>54</v>
      </c>
      <c r="Y164" s="119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2"/>
      <c r="C165" s="215"/>
      <c r="D165" s="218"/>
      <c r="E165" s="48" t="s">
        <v>55</v>
      </c>
      <c r="F165" s="49"/>
      <c r="G165" s="50"/>
      <c r="H165" s="50"/>
      <c r="I165" s="50"/>
      <c r="J165" s="50"/>
      <c r="K165" s="119" t="s">
        <v>54</v>
      </c>
      <c r="L165" s="222" t="s">
        <v>54</v>
      </c>
      <c r="M165" s="223"/>
      <c r="N165" s="49"/>
      <c r="O165" s="50"/>
      <c r="P165" s="50"/>
      <c r="Q165" s="50"/>
      <c r="R165" s="50"/>
      <c r="S165" s="119" t="s">
        <v>54</v>
      </c>
      <c r="T165" s="222" t="s">
        <v>54</v>
      </c>
      <c r="U165" s="223"/>
      <c r="V165" s="119" t="s">
        <v>54</v>
      </c>
      <c r="W165" s="119" t="s">
        <v>54</v>
      </c>
      <c r="X165" s="119" t="s">
        <v>54</v>
      </c>
      <c r="Y165" s="119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2"/>
      <c r="C166" s="215"/>
      <c r="D166" s="218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20" t="s">
        <v>54</v>
      </c>
      <c r="L166" s="224" t="s">
        <v>54</v>
      </c>
      <c r="M166" s="225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20" t="s">
        <v>54</v>
      </c>
      <c r="T166" s="224" t="s">
        <v>54</v>
      </c>
      <c r="U166" s="225"/>
      <c r="V166" s="119" t="s">
        <v>54</v>
      </c>
      <c r="W166" s="119" t="s">
        <v>54</v>
      </c>
      <c r="X166" s="119" t="s">
        <v>54</v>
      </c>
      <c r="Y166" s="119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3"/>
      <c r="C167" s="216"/>
      <c r="D167" s="219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1"/>
      <c r="C168" s="214"/>
      <c r="D168" s="217"/>
      <c r="E168" s="48" t="s">
        <v>53</v>
      </c>
      <c r="F168" s="49"/>
      <c r="G168" s="50"/>
      <c r="H168" s="50"/>
      <c r="I168" s="50"/>
      <c r="J168" s="50"/>
      <c r="K168" s="119" t="s">
        <v>54</v>
      </c>
      <c r="L168" s="222" t="s">
        <v>54</v>
      </c>
      <c r="M168" s="223"/>
      <c r="N168" s="49"/>
      <c r="O168" s="50"/>
      <c r="P168" s="50"/>
      <c r="Q168" s="50"/>
      <c r="R168" s="50"/>
      <c r="S168" s="119" t="s">
        <v>54</v>
      </c>
      <c r="T168" s="222" t="s">
        <v>54</v>
      </c>
      <c r="U168" s="223"/>
      <c r="V168" s="119" t="s">
        <v>54</v>
      </c>
      <c r="W168" s="119" t="s">
        <v>54</v>
      </c>
      <c r="X168" s="119" t="s">
        <v>54</v>
      </c>
      <c r="Y168" s="119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2"/>
      <c r="C169" s="215"/>
      <c r="D169" s="218"/>
      <c r="E169" s="48" t="s">
        <v>55</v>
      </c>
      <c r="F169" s="49"/>
      <c r="G169" s="50"/>
      <c r="H169" s="50"/>
      <c r="I169" s="50"/>
      <c r="J169" s="50"/>
      <c r="K169" s="119" t="s">
        <v>54</v>
      </c>
      <c r="L169" s="222" t="s">
        <v>54</v>
      </c>
      <c r="M169" s="223"/>
      <c r="N169" s="49"/>
      <c r="O169" s="50"/>
      <c r="P169" s="50"/>
      <c r="Q169" s="50"/>
      <c r="R169" s="50"/>
      <c r="S169" s="119" t="s">
        <v>54</v>
      </c>
      <c r="T169" s="222" t="s">
        <v>54</v>
      </c>
      <c r="U169" s="223"/>
      <c r="V169" s="119" t="s">
        <v>54</v>
      </c>
      <c r="W169" s="119" t="s">
        <v>54</v>
      </c>
      <c r="X169" s="119" t="s">
        <v>54</v>
      </c>
      <c r="Y169" s="119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2"/>
      <c r="C170" s="215"/>
      <c r="D170" s="218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20" t="s">
        <v>54</v>
      </c>
      <c r="L170" s="224" t="s">
        <v>54</v>
      </c>
      <c r="M170" s="225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20" t="s">
        <v>54</v>
      </c>
      <c r="T170" s="224" t="s">
        <v>54</v>
      </c>
      <c r="U170" s="225"/>
      <c r="V170" s="119" t="s">
        <v>54</v>
      </c>
      <c r="W170" s="119" t="s">
        <v>54</v>
      </c>
      <c r="X170" s="119" t="s">
        <v>54</v>
      </c>
      <c r="Y170" s="119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3"/>
      <c r="C171" s="216"/>
      <c r="D171" s="219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1"/>
      <c r="C172" s="214"/>
      <c r="D172" s="217"/>
      <c r="E172" s="48" t="s">
        <v>53</v>
      </c>
      <c r="F172" s="49"/>
      <c r="G172" s="50"/>
      <c r="H172" s="50"/>
      <c r="I172" s="50"/>
      <c r="J172" s="50"/>
      <c r="K172" s="119" t="s">
        <v>54</v>
      </c>
      <c r="L172" s="222" t="s">
        <v>54</v>
      </c>
      <c r="M172" s="223"/>
      <c r="N172" s="49"/>
      <c r="O172" s="50"/>
      <c r="P172" s="50"/>
      <c r="Q172" s="50"/>
      <c r="R172" s="50"/>
      <c r="S172" s="119" t="s">
        <v>54</v>
      </c>
      <c r="T172" s="222" t="s">
        <v>54</v>
      </c>
      <c r="U172" s="223"/>
      <c r="V172" s="119" t="s">
        <v>54</v>
      </c>
      <c r="W172" s="119" t="s">
        <v>54</v>
      </c>
      <c r="X172" s="119" t="s">
        <v>54</v>
      </c>
      <c r="Y172" s="119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2"/>
      <c r="C173" s="215"/>
      <c r="D173" s="218"/>
      <c r="E173" s="48" t="s">
        <v>55</v>
      </c>
      <c r="F173" s="49"/>
      <c r="G173" s="50"/>
      <c r="H173" s="50"/>
      <c r="I173" s="50"/>
      <c r="J173" s="50"/>
      <c r="K173" s="119" t="s">
        <v>54</v>
      </c>
      <c r="L173" s="222" t="s">
        <v>54</v>
      </c>
      <c r="M173" s="223"/>
      <c r="N173" s="49"/>
      <c r="O173" s="50"/>
      <c r="P173" s="50"/>
      <c r="Q173" s="50"/>
      <c r="R173" s="50"/>
      <c r="S173" s="119" t="s">
        <v>54</v>
      </c>
      <c r="T173" s="222" t="s">
        <v>54</v>
      </c>
      <c r="U173" s="223"/>
      <c r="V173" s="119" t="s">
        <v>54</v>
      </c>
      <c r="W173" s="119" t="s">
        <v>54</v>
      </c>
      <c r="X173" s="119" t="s">
        <v>54</v>
      </c>
      <c r="Y173" s="119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2"/>
      <c r="C174" s="215"/>
      <c r="D174" s="218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20" t="s">
        <v>54</v>
      </c>
      <c r="L174" s="224" t="s">
        <v>54</v>
      </c>
      <c r="M174" s="225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20" t="s">
        <v>54</v>
      </c>
      <c r="T174" s="224" t="s">
        <v>54</v>
      </c>
      <c r="U174" s="225"/>
      <c r="V174" s="119" t="s">
        <v>54</v>
      </c>
      <c r="W174" s="119" t="s">
        <v>54</v>
      </c>
      <c r="X174" s="119" t="s">
        <v>54</v>
      </c>
      <c r="Y174" s="119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3"/>
      <c r="C175" s="216"/>
      <c r="D175" s="219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1"/>
      <c r="C176" s="214"/>
      <c r="D176" s="217"/>
      <c r="E176" s="48" t="s">
        <v>53</v>
      </c>
      <c r="F176" s="49"/>
      <c r="G176" s="50"/>
      <c r="H176" s="50"/>
      <c r="I176" s="50"/>
      <c r="J176" s="50"/>
      <c r="K176" s="119" t="s">
        <v>54</v>
      </c>
      <c r="L176" s="222" t="s">
        <v>54</v>
      </c>
      <c r="M176" s="223"/>
      <c r="N176" s="49"/>
      <c r="O176" s="50"/>
      <c r="P176" s="50"/>
      <c r="Q176" s="50"/>
      <c r="R176" s="50"/>
      <c r="S176" s="119" t="s">
        <v>54</v>
      </c>
      <c r="T176" s="222" t="s">
        <v>54</v>
      </c>
      <c r="U176" s="223"/>
      <c r="V176" s="119" t="s">
        <v>54</v>
      </c>
      <c r="W176" s="119" t="s">
        <v>54</v>
      </c>
      <c r="X176" s="119" t="s">
        <v>54</v>
      </c>
      <c r="Y176" s="119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2"/>
      <c r="C177" s="215"/>
      <c r="D177" s="218"/>
      <c r="E177" s="48" t="s">
        <v>55</v>
      </c>
      <c r="F177" s="49"/>
      <c r="G177" s="50"/>
      <c r="H177" s="50"/>
      <c r="I177" s="50"/>
      <c r="J177" s="50"/>
      <c r="K177" s="119" t="s">
        <v>54</v>
      </c>
      <c r="L177" s="222" t="s">
        <v>54</v>
      </c>
      <c r="M177" s="223"/>
      <c r="N177" s="49"/>
      <c r="O177" s="50"/>
      <c r="P177" s="50"/>
      <c r="Q177" s="50"/>
      <c r="R177" s="50"/>
      <c r="S177" s="119" t="s">
        <v>54</v>
      </c>
      <c r="T177" s="222" t="s">
        <v>54</v>
      </c>
      <c r="U177" s="223"/>
      <c r="V177" s="119" t="s">
        <v>54</v>
      </c>
      <c r="W177" s="119" t="s">
        <v>54</v>
      </c>
      <c r="X177" s="119" t="s">
        <v>54</v>
      </c>
      <c r="Y177" s="119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2"/>
      <c r="C178" s="215"/>
      <c r="D178" s="218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20" t="s">
        <v>54</v>
      </c>
      <c r="L178" s="224" t="s">
        <v>54</v>
      </c>
      <c r="M178" s="225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20" t="s">
        <v>54</v>
      </c>
      <c r="T178" s="224" t="s">
        <v>54</v>
      </c>
      <c r="U178" s="225"/>
      <c r="V178" s="119" t="s">
        <v>54</v>
      </c>
      <c r="W178" s="119" t="s">
        <v>54</v>
      </c>
      <c r="X178" s="119" t="s">
        <v>54</v>
      </c>
      <c r="Y178" s="119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3"/>
      <c r="C179" s="216"/>
      <c r="D179" s="219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1"/>
      <c r="C180" s="214"/>
      <c r="D180" s="217"/>
      <c r="E180" s="48" t="s">
        <v>53</v>
      </c>
      <c r="F180" s="49"/>
      <c r="G180" s="50"/>
      <c r="H180" s="50"/>
      <c r="I180" s="50"/>
      <c r="J180" s="50"/>
      <c r="K180" s="119" t="s">
        <v>54</v>
      </c>
      <c r="L180" s="222" t="s">
        <v>54</v>
      </c>
      <c r="M180" s="223"/>
      <c r="N180" s="49"/>
      <c r="O180" s="50"/>
      <c r="P180" s="50"/>
      <c r="Q180" s="50"/>
      <c r="R180" s="50"/>
      <c r="S180" s="119" t="s">
        <v>54</v>
      </c>
      <c r="T180" s="222" t="s">
        <v>54</v>
      </c>
      <c r="U180" s="223"/>
      <c r="V180" s="119" t="s">
        <v>54</v>
      </c>
      <c r="W180" s="119" t="s">
        <v>54</v>
      </c>
      <c r="X180" s="119" t="s">
        <v>54</v>
      </c>
      <c r="Y180" s="119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2"/>
      <c r="C181" s="215"/>
      <c r="D181" s="218"/>
      <c r="E181" s="48" t="s">
        <v>55</v>
      </c>
      <c r="F181" s="49"/>
      <c r="G181" s="50"/>
      <c r="H181" s="50"/>
      <c r="I181" s="50"/>
      <c r="J181" s="50"/>
      <c r="K181" s="119" t="s">
        <v>54</v>
      </c>
      <c r="L181" s="222" t="s">
        <v>54</v>
      </c>
      <c r="M181" s="223"/>
      <c r="N181" s="49"/>
      <c r="O181" s="50"/>
      <c r="P181" s="50"/>
      <c r="Q181" s="50"/>
      <c r="R181" s="50"/>
      <c r="S181" s="119" t="s">
        <v>54</v>
      </c>
      <c r="T181" s="222" t="s">
        <v>54</v>
      </c>
      <c r="U181" s="223"/>
      <c r="V181" s="119" t="s">
        <v>54</v>
      </c>
      <c r="W181" s="119" t="s">
        <v>54</v>
      </c>
      <c r="X181" s="119" t="s">
        <v>54</v>
      </c>
      <c r="Y181" s="119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2"/>
      <c r="C182" s="215"/>
      <c r="D182" s="218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20" t="s">
        <v>54</v>
      </c>
      <c r="L182" s="224" t="s">
        <v>54</v>
      </c>
      <c r="M182" s="225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20" t="s">
        <v>54</v>
      </c>
      <c r="T182" s="224" t="s">
        <v>54</v>
      </c>
      <c r="U182" s="225"/>
      <c r="V182" s="119" t="s">
        <v>54</v>
      </c>
      <c r="W182" s="119" t="s">
        <v>54</v>
      </c>
      <c r="X182" s="119" t="s">
        <v>54</v>
      </c>
      <c r="Y182" s="119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3"/>
      <c r="C183" s="216"/>
      <c r="D183" s="219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1"/>
      <c r="C184" s="214"/>
      <c r="D184" s="217"/>
      <c r="E184" s="48" t="s">
        <v>53</v>
      </c>
      <c r="F184" s="49"/>
      <c r="G184" s="50"/>
      <c r="H184" s="50"/>
      <c r="I184" s="50"/>
      <c r="J184" s="50"/>
      <c r="K184" s="119" t="s">
        <v>54</v>
      </c>
      <c r="L184" s="222" t="s">
        <v>54</v>
      </c>
      <c r="M184" s="223"/>
      <c r="N184" s="49"/>
      <c r="O184" s="50"/>
      <c r="P184" s="50"/>
      <c r="Q184" s="50"/>
      <c r="R184" s="50"/>
      <c r="S184" s="119" t="s">
        <v>54</v>
      </c>
      <c r="T184" s="222" t="s">
        <v>54</v>
      </c>
      <c r="U184" s="223"/>
      <c r="V184" s="119" t="s">
        <v>54</v>
      </c>
      <c r="W184" s="119" t="s">
        <v>54</v>
      </c>
      <c r="X184" s="119" t="s">
        <v>54</v>
      </c>
      <c r="Y184" s="119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2"/>
      <c r="C185" s="215"/>
      <c r="D185" s="218"/>
      <c r="E185" s="48" t="s">
        <v>55</v>
      </c>
      <c r="F185" s="49"/>
      <c r="G185" s="50"/>
      <c r="H185" s="50"/>
      <c r="I185" s="50"/>
      <c r="J185" s="50"/>
      <c r="K185" s="119" t="s">
        <v>54</v>
      </c>
      <c r="L185" s="222" t="s">
        <v>54</v>
      </c>
      <c r="M185" s="223"/>
      <c r="N185" s="49"/>
      <c r="O185" s="50"/>
      <c r="P185" s="50"/>
      <c r="Q185" s="50"/>
      <c r="R185" s="50"/>
      <c r="S185" s="119" t="s">
        <v>54</v>
      </c>
      <c r="T185" s="222" t="s">
        <v>54</v>
      </c>
      <c r="U185" s="223"/>
      <c r="V185" s="119" t="s">
        <v>54</v>
      </c>
      <c r="W185" s="119" t="s">
        <v>54</v>
      </c>
      <c r="X185" s="119" t="s">
        <v>54</v>
      </c>
      <c r="Y185" s="119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2"/>
      <c r="C186" s="215"/>
      <c r="D186" s="218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20" t="s">
        <v>54</v>
      </c>
      <c r="L186" s="224" t="s">
        <v>54</v>
      </c>
      <c r="M186" s="225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20" t="s">
        <v>54</v>
      </c>
      <c r="T186" s="224" t="s">
        <v>54</v>
      </c>
      <c r="U186" s="225"/>
      <c r="V186" s="119" t="s">
        <v>54</v>
      </c>
      <c r="W186" s="119" t="s">
        <v>54</v>
      </c>
      <c r="X186" s="119" t="s">
        <v>54</v>
      </c>
      <c r="Y186" s="119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3"/>
      <c r="C187" s="216"/>
      <c r="D187" s="219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1"/>
      <c r="C188" s="214"/>
      <c r="D188" s="217"/>
      <c r="E188" s="48" t="s">
        <v>53</v>
      </c>
      <c r="F188" s="49"/>
      <c r="G188" s="50"/>
      <c r="H188" s="50"/>
      <c r="I188" s="50"/>
      <c r="J188" s="50"/>
      <c r="K188" s="119" t="s">
        <v>54</v>
      </c>
      <c r="L188" s="222" t="s">
        <v>54</v>
      </c>
      <c r="M188" s="223"/>
      <c r="N188" s="49"/>
      <c r="O188" s="50"/>
      <c r="P188" s="50"/>
      <c r="Q188" s="50"/>
      <c r="R188" s="50"/>
      <c r="S188" s="119" t="s">
        <v>54</v>
      </c>
      <c r="T188" s="222" t="s">
        <v>54</v>
      </c>
      <c r="U188" s="223"/>
      <c r="V188" s="119" t="s">
        <v>54</v>
      </c>
      <c r="W188" s="119" t="s">
        <v>54</v>
      </c>
      <c r="X188" s="119" t="s">
        <v>54</v>
      </c>
      <c r="Y188" s="119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2"/>
      <c r="C189" s="215"/>
      <c r="D189" s="218"/>
      <c r="E189" s="48" t="s">
        <v>55</v>
      </c>
      <c r="F189" s="49"/>
      <c r="G189" s="50"/>
      <c r="H189" s="50"/>
      <c r="I189" s="50"/>
      <c r="J189" s="50"/>
      <c r="K189" s="119" t="s">
        <v>54</v>
      </c>
      <c r="L189" s="222" t="s">
        <v>54</v>
      </c>
      <c r="M189" s="223"/>
      <c r="N189" s="49"/>
      <c r="O189" s="50"/>
      <c r="P189" s="50"/>
      <c r="Q189" s="50"/>
      <c r="R189" s="50"/>
      <c r="S189" s="119" t="s">
        <v>54</v>
      </c>
      <c r="T189" s="222" t="s">
        <v>54</v>
      </c>
      <c r="U189" s="223"/>
      <c r="V189" s="119" t="s">
        <v>54</v>
      </c>
      <c r="W189" s="119" t="s">
        <v>54</v>
      </c>
      <c r="X189" s="119" t="s">
        <v>54</v>
      </c>
      <c r="Y189" s="119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2"/>
      <c r="C190" s="215"/>
      <c r="D190" s="218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20" t="s">
        <v>54</v>
      </c>
      <c r="L190" s="224" t="s">
        <v>54</v>
      </c>
      <c r="M190" s="225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20" t="s">
        <v>54</v>
      </c>
      <c r="T190" s="224" t="s">
        <v>54</v>
      </c>
      <c r="U190" s="225"/>
      <c r="V190" s="119" t="s">
        <v>54</v>
      </c>
      <c r="W190" s="119" t="s">
        <v>54</v>
      </c>
      <c r="X190" s="119" t="s">
        <v>54</v>
      </c>
      <c r="Y190" s="119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3"/>
      <c r="C191" s="216"/>
      <c r="D191" s="219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1"/>
      <c r="C192" s="214"/>
      <c r="D192" s="217"/>
      <c r="E192" s="48" t="s">
        <v>53</v>
      </c>
      <c r="F192" s="49"/>
      <c r="G192" s="50"/>
      <c r="H192" s="50"/>
      <c r="I192" s="50"/>
      <c r="J192" s="50"/>
      <c r="K192" s="119" t="s">
        <v>54</v>
      </c>
      <c r="L192" s="222" t="s">
        <v>54</v>
      </c>
      <c r="M192" s="223"/>
      <c r="N192" s="49"/>
      <c r="O192" s="50"/>
      <c r="P192" s="50"/>
      <c r="Q192" s="50"/>
      <c r="R192" s="50"/>
      <c r="S192" s="119" t="s">
        <v>54</v>
      </c>
      <c r="T192" s="222" t="s">
        <v>54</v>
      </c>
      <c r="U192" s="223"/>
      <c r="V192" s="119" t="s">
        <v>54</v>
      </c>
      <c r="W192" s="119" t="s">
        <v>54</v>
      </c>
      <c r="X192" s="119" t="s">
        <v>54</v>
      </c>
      <c r="Y192" s="119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2"/>
      <c r="C193" s="215"/>
      <c r="D193" s="218"/>
      <c r="E193" s="48" t="s">
        <v>55</v>
      </c>
      <c r="F193" s="49"/>
      <c r="G193" s="50"/>
      <c r="H193" s="50"/>
      <c r="I193" s="50"/>
      <c r="J193" s="50"/>
      <c r="K193" s="119" t="s">
        <v>54</v>
      </c>
      <c r="L193" s="222" t="s">
        <v>54</v>
      </c>
      <c r="M193" s="223"/>
      <c r="N193" s="49"/>
      <c r="O193" s="50"/>
      <c r="P193" s="50"/>
      <c r="Q193" s="50"/>
      <c r="R193" s="50"/>
      <c r="S193" s="119" t="s">
        <v>54</v>
      </c>
      <c r="T193" s="222" t="s">
        <v>54</v>
      </c>
      <c r="U193" s="223"/>
      <c r="V193" s="119" t="s">
        <v>54</v>
      </c>
      <c r="W193" s="119" t="s">
        <v>54</v>
      </c>
      <c r="X193" s="119" t="s">
        <v>54</v>
      </c>
      <c r="Y193" s="119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2"/>
      <c r="C194" s="215"/>
      <c r="D194" s="218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20" t="s">
        <v>54</v>
      </c>
      <c r="L194" s="224" t="s">
        <v>54</v>
      </c>
      <c r="M194" s="225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20" t="s">
        <v>54</v>
      </c>
      <c r="T194" s="224" t="s">
        <v>54</v>
      </c>
      <c r="U194" s="225"/>
      <c r="V194" s="119" t="s">
        <v>54</v>
      </c>
      <c r="W194" s="119" t="s">
        <v>54</v>
      </c>
      <c r="X194" s="119" t="s">
        <v>54</v>
      </c>
      <c r="Y194" s="119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3"/>
      <c r="C195" s="216"/>
      <c r="D195" s="219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1"/>
      <c r="C196" s="214"/>
      <c r="D196" s="217"/>
      <c r="E196" s="48" t="s">
        <v>53</v>
      </c>
      <c r="F196" s="49"/>
      <c r="G196" s="50"/>
      <c r="H196" s="50"/>
      <c r="I196" s="50"/>
      <c r="J196" s="50"/>
      <c r="K196" s="119" t="s">
        <v>54</v>
      </c>
      <c r="L196" s="222" t="s">
        <v>54</v>
      </c>
      <c r="M196" s="223"/>
      <c r="N196" s="49"/>
      <c r="O196" s="50"/>
      <c r="P196" s="50"/>
      <c r="Q196" s="50"/>
      <c r="R196" s="50"/>
      <c r="S196" s="119" t="s">
        <v>54</v>
      </c>
      <c r="T196" s="222" t="s">
        <v>54</v>
      </c>
      <c r="U196" s="223"/>
      <c r="V196" s="119" t="s">
        <v>54</v>
      </c>
      <c r="W196" s="119" t="s">
        <v>54</v>
      </c>
      <c r="X196" s="119" t="s">
        <v>54</v>
      </c>
      <c r="Y196" s="119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2"/>
      <c r="C197" s="215"/>
      <c r="D197" s="218"/>
      <c r="E197" s="48" t="s">
        <v>55</v>
      </c>
      <c r="F197" s="49"/>
      <c r="G197" s="50"/>
      <c r="H197" s="50"/>
      <c r="I197" s="50"/>
      <c r="J197" s="50"/>
      <c r="K197" s="119" t="s">
        <v>54</v>
      </c>
      <c r="L197" s="222" t="s">
        <v>54</v>
      </c>
      <c r="M197" s="223"/>
      <c r="N197" s="49"/>
      <c r="O197" s="50"/>
      <c r="P197" s="50"/>
      <c r="Q197" s="50"/>
      <c r="R197" s="50"/>
      <c r="S197" s="119" t="s">
        <v>54</v>
      </c>
      <c r="T197" s="222" t="s">
        <v>54</v>
      </c>
      <c r="U197" s="223"/>
      <c r="V197" s="119" t="s">
        <v>54</v>
      </c>
      <c r="W197" s="119" t="s">
        <v>54</v>
      </c>
      <c r="X197" s="119" t="s">
        <v>54</v>
      </c>
      <c r="Y197" s="119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2"/>
      <c r="C198" s="215"/>
      <c r="D198" s="218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20" t="s">
        <v>54</v>
      </c>
      <c r="L198" s="224" t="s">
        <v>54</v>
      </c>
      <c r="M198" s="225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20" t="s">
        <v>54</v>
      </c>
      <c r="T198" s="224" t="s">
        <v>54</v>
      </c>
      <c r="U198" s="225"/>
      <c r="V198" s="119" t="s">
        <v>54</v>
      </c>
      <c r="W198" s="119" t="s">
        <v>54</v>
      </c>
      <c r="X198" s="119" t="s">
        <v>54</v>
      </c>
      <c r="Y198" s="119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3"/>
      <c r="C199" s="216"/>
      <c r="D199" s="219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1"/>
      <c r="C200" s="214"/>
      <c r="D200" s="217"/>
      <c r="E200" s="48" t="s">
        <v>53</v>
      </c>
      <c r="F200" s="49"/>
      <c r="G200" s="50"/>
      <c r="H200" s="50"/>
      <c r="I200" s="50"/>
      <c r="J200" s="50"/>
      <c r="K200" s="119" t="s">
        <v>54</v>
      </c>
      <c r="L200" s="222" t="s">
        <v>54</v>
      </c>
      <c r="M200" s="223"/>
      <c r="N200" s="49"/>
      <c r="O200" s="50"/>
      <c r="P200" s="50"/>
      <c r="Q200" s="50"/>
      <c r="R200" s="50"/>
      <c r="S200" s="119" t="s">
        <v>54</v>
      </c>
      <c r="T200" s="222" t="s">
        <v>54</v>
      </c>
      <c r="U200" s="223"/>
      <c r="V200" s="119" t="s">
        <v>54</v>
      </c>
      <c r="W200" s="119" t="s">
        <v>54</v>
      </c>
      <c r="X200" s="119" t="s">
        <v>54</v>
      </c>
      <c r="Y200" s="119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2"/>
      <c r="C201" s="215"/>
      <c r="D201" s="218"/>
      <c r="E201" s="48" t="s">
        <v>55</v>
      </c>
      <c r="F201" s="49"/>
      <c r="G201" s="50"/>
      <c r="H201" s="50"/>
      <c r="I201" s="50"/>
      <c r="J201" s="50"/>
      <c r="K201" s="119" t="s">
        <v>54</v>
      </c>
      <c r="L201" s="222" t="s">
        <v>54</v>
      </c>
      <c r="M201" s="223"/>
      <c r="N201" s="49"/>
      <c r="O201" s="50"/>
      <c r="P201" s="50"/>
      <c r="Q201" s="50"/>
      <c r="R201" s="50"/>
      <c r="S201" s="119" t="s">
        <v>54</v>
      </c>
      <c r="T201" s="222" t="s">
        <v>54</v>
      </c>
      <c r="U201" s="223"/>
      <c r="V201" s="119" t="s">
        <v>54</v>
      </c>
      <c r="W201" s="119" t="s">
        <v>54</v>
      </c>
      <c r="X201" s="119" t="s">
        <v>54</v>
      </c>
      <c r="Y201" s="119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2"/>
      <c r="C202" s="215"/>
      <c r="D202" s="218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20" t="s">
        <v>54</v>
      </c>
      <c r="L202" s="224" t="s">
        <v>54</v>
      </c>
      <c r="M202" s="225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20" t="s">
        <v>54</v>
      </c>
      <c r="T202" s="224" t="s">
        <v>54</v>
      </c>
      <c r="U202" s="225"/>
      <c r="V202" s="119" t="s">
        <v>54</v>
      </c>
      <c r="W202" s="119" t="s">
        <v>54</v>
      </c>
      <c r="X202" s="119" t="s">
        <v>54</v>
      </c>
      <c r="Y202" s="119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3"/>
      <c r="C203" s="216"/>
      <c r="D203" s="219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1"/>
      <c r="C204" s="214"/>
      <c r="D204" s="217"/>
      <c r="E204" s="48" t="s">
        <v>53</v>
      </c>
      <c r="F204" s="49"/>
      <c r="G204" s="50"/>
      <c r="H204" s="50"/>
      <c r="I204" s="50"/>
      <c r="J204" s="50"/>
      <c r="K204" s="119" t="s">
        <v>54</v>
      </c>
      <c r="L204" s="222" t="s">
        <v>54</v>
      </c>
      <c r="M204" s="223"/>
      <c r="N204" s="49"/>
      <c r="O204" s="50"/>
      <c r="P204" s="50"/>
      <c r="Q204" s="50"/>
      <c r="R204" s="50"/>
      <c r="S204" s="119" t="s">
        <v>54</v>
      </c>
      <c r="T204" s="222" t="s">
        <v>54</v>
      </c>
      <c r="U204" s="223"/>
      <c r="V204" s="119" t="s">
        <v>54</v>
      </c>
      <c r="W204" s="119" t="s">
        <v>54</v>
      </c>
      <c r="X204" s="119" t="s">
        <v>54</v>
      </c>
      <c r="Y204" s="119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2"/>
      <c r="C205" s="215"/>
      <c r="D205" s="218"/>
      <c r="E205" s="48" t="s">
        <v>55</v>
      </c>
      <c r="F205" s="49"/>
      <c r="G205" s="50"/>
      <c r="H205" s="50"/>
      <c r="I205" s="50"/>
      <c r="J205" s="50"/>
      <c r="K205" s="119" t="s">
        <v>54</v>
      </c>
      <c r="L205" s="222" t="s">
        <v>54</v>
      </c>
      <c r="M205" s="223"/>
      <c r="N205" s="49"/>
      <c r="O205" s="50"/>
      <c r="P205" s="50"/>
      <c r="Q205" s="50"/>
      <c r="R205" s="50"/>
      <c r="S205" s="119" t="s">
        <v>54</v>
      </c>
      <c r="T205" s="222" t="s">
        <v>54</v>
      </c>
      <c r="U205" s="223"/>
      <c r="V205" s="119" t="s">
        <v>54</v>
      </c>
      <c r="W205" s="119" t="s">
        <v>54</v>
      </c>
      <c r="X205" s="119" t="s">
        <v>54</v>
      </c>
      <c r="Y205" s="119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2"/>
      <c r="C206" s="215"/>
      <c r="D206" s="218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20" t="s">
        <v>54</v>
      </c>
      <c r="L206" s="224" t="s">
        <v>54</v>
      </c>
      <c r="M206" s="225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20" t="s">
        <v>54</v>
      </c>
      <c r="T206" s="224" t="s">
        <v>54</v>
      </c>
      <c r="U206" s="225"/>
      <c r="V206" s="119" t="s">
        <v>54</v>
      </c>
      <c r="W206" s="119" t="s">
        <v>54</v>
      </c>
      <c r="X206" s="119" t="s">
        <v>54</v>
      </c>
      <c r="Y206" s="119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3"/>
      <c r="C207" s="216"/>
      <c r="D207" s="219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1"/>
      <c r="C208" s="214"/>
      <c r="D208" s="217"/>
      <c r="E208" s="48" t="s">
        <v>53</v>
      </c>
      <c r="F208" s="49"/>
      <c r="G208" s="50"/>
      <c r="H208" s="50"/>
      <c r="I208" s="50"/>
      <c r="J208" s="50"/>
      <c r="K208" s="119" t="s">
        <v>54</v>
      </c>
      <c r="L208" s="222" t="s">
        <v>54</v>
      </c>
      <c r="M208" s="223"/>
      <c r="N208" s="49"/>
      <c r="O208" s="50"/>
      <c r="P208" s="50"/>
      <c r="Q208" s="50"/>
      <c r="R208" s="50"/>
      <c r="S208" s="119" t="s">
        <v>54</v>
      </c>
      <c r="T208" s="222" t="s">
        <v>54</v>
      </c>
      <c r="U208" s="223"/>
      <c r="V208" s="119" t="s">
        <v>54</v>
      </c>
      <c r="W208" s="119" t="s">
        <v>54</v>
      </c>
      <c r="X208" s="119" t="s">
        <v>54</v>
      </c>
      <c r="Y208" s="119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2"/>
      <c r="C209" s="215"/>
      <c r="D209" s="218"/>
      <c r="E209" s="48" t="s">
        <v>55</v>
      </c>
      <c r="F209" s="49"/>
      <c r="G209" s="50"/>
      <c r="H209" s="50"/>
      <c r="I209" s="50"/>
      <c r="J209" s="50"/>
      <c r="K209" s="119" t="s">
        <v>54</v>
      </c>
      <c r="L209" s="222" t="s">
        <v>54</v>
      </c>
      <c r="M209" s="223"/>
      <c r="N209" s="49"/>
      <c r="O209" s="50"/>
      <c r="P209" s="50"/>
      <c r="Q209" s="50"/>
      <c r="R209" s="50"/>
      <c r="S209" s="119" t="s">
        <v>54</v>
      </c>
      <c r="T209" s="222" t="s">
        <v>54</v>
      </c>
      <c r="U209" s="223"/>
      <c r="V209" s="119" t="s">
        <v>54</v>
      </c>
      <c r="W209" s="119" t="s">
        <v>54</v>
      </c>
      <c r="X209" s="119" t="s">
        <v>54</v>
      </c>
      <c r="Y209" s="119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2"/>
      <c r="C210" s="215"/>
      <c r="D210" s="218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20" t="s">
        <v>54</v>
      </c>
      <c r="L210" s="224" t="s">
        <v>54</v>
      </c>
      <c r="M210" s="225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20" t="s">
        <v>54</v>
      </c>
      <c r="T210" s="224" t="s">
        <v>54</v>
      </c>
      <c r="U210" s="225"/>
      <c r="V210" s="119" t="s">
        <v>54</v>
      </c>
      <c r="W210" s="119" t="s">
        <v>54</v>
      </c>
      <c r="X210" s="119" t="s">
        <v>54</v>
      </c>
      <c r="Y210" s="119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3"/>
      <c r="C211" s="216"/>
      <c r="D211" s="219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1"/>
      <c r="C212" s="214"/>
      <c r="D212" s="217"/>
      <c r="E212" s="48" t="s">
        <v>53</v>
      </c>
      <c r="F212" s="49"/>
      <c r="G212" s="50"/>
      <c r="H212" s="50"/>
      <c r="I212" s="50"/>
      <c r="J212" s="50"/>
      <c r="K212" s="119" t="s">
        <v>54</v>
      </c>
      <c r="L212" s="222" t="s">
        <v>54</v>
      </c>
      <c r="M212" s="223"/>
      <c r="N212" s="49"/>
      <c r="O212" s="50"/>
      <c r="P212" s="50"/>
      <c r="Q212" s="50"/>
      <c r="R212" s="50"/>
      <c r="S212" s="119" t="s">
        <v>54</v>
      </c>
      <c r="T212" s="222" t="s">
        <v>54</v>
      </c>
      <c r="U212" s="223"/>
      <c r="V212" s="119" t="s">
        <v>54</v>
      </c>
      <c r="W212" s="119" t="s">
        <v>54</v>
      </c>
      <c r="X212" s="119" t="s">
        <v>54</v>
      </c>
      <c r="Y212" s="119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2"/>
      <c r="C213" s="215"/>
      <c r="D213" s="218"/>
      <c r="E213" s="48" t="s">
        <v>55</v>
      </c>
      <c r="F213" s="49"/>
      <c r="G213" s="50"/>
      <c r="H213" s="50"/>
      <c r="I213" s="50"/>
      <c r="J213" s="50"/>
      <c r="K213" s="119" t="s">
        <v>54</v>
      </c>
      <c r="L213" s="222" t="s">
        <v>54</v>
      </c>
      <c r="M213" s="223"/>
      <c r="N213" s="49"/>
      <c r="O213" s="50"/>
      <c r="P213" s="50"/>
      <c r="Q213" s="50"/>
      <c r="R213" s="50"/>
      <c r="S213" s="119" t="s">
        <v>54</v>
      </c>
      <c r="T213" s="222" t="s">
        <v>54</v>
      </c>
      <c r="U213" s="223"/>
      <c r="V213" s="119" t="s">
        <v>54</v>
      </c>
      <c r="W213" s="119" t="s">
        <v>54</v>
      </c>
      <c r="X213" s="119" t="s">
        <v>54</v>
      </c>
      <c r="Y213" s="119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2"/>
      <c r="C214" s="215"/>
      <c r="D214" s="218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20" t="s">
        <v>54</v>
      </c>
      <c r="L214" s="224" t="s">
        <v>54</v>
      </c>
      <c r="M214" s="225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20" t="s">
        <v>54</v>
      </c>
      <c r="T214" s="224" t="s">
        <v>54</v>
      </c>
      <c r="U214" s="225"/>
      <c r="V214" s="119" t="s">
        <v>54</v>
      </c>
      <c r="W214" s="119" t="s">
        <v>54</v>
      </c>
      <c r="X214" s="119" t="s">
        <v>54</v>
      </c>
      <c r="Y214" s="119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3"/>
      <c r="C215" s="216"/>
      <c r="D215" s="219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1"/>
      <c r="C216" s="214"/>
      <c r="D216" s="217"/>
      <c r="E216" s="48" t="s">
        <v>53</v>
      </c>
      <c r="F216" s="49"/>
      <c r="G216" s="50"/>
      <c r="H216" s="50"/>
      <c r="I216" s="50"/>
      <c r="J216" s="50"/>
      <c r="K216" s="119" t="s">
        <v>54</v>
      </c>
      <c r="L216" s="222" t="s">
        <v>54</v>
      </c>
      <c r="M216" s="223"/>
      <c r="N216" s="49"/>
      <c r="O216" s="50"/>
      <c r="P216" s="50"/>
      <c r="Q216" s="50"/>
      <c r="R216" s="50"/>
      <c r="S216" s="119" t="s">
        <v>54</v>
      </c>
      <c r="T216" s="222" t="s">
        <v>54</v>
      </c>
      <c r="U216" s="223"/>
      <c r="V216" s="119" t="s">
        <v>54</v>
      </c>
      <c r="W216" s="119" t="s">
        <v>54</v>
      </c>
      <c r="X216" s="119" t="s">
        <v>54</v>
      </c>
      <c r="Y216" s="119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2"/>
      <c r="C217" s="215"/>
      <c r="D217" s="218"/>
      <c r="E217" s="48" t="s">
        <v>55</v>
      </c>
      <c r="F217" s="49"/>
      <c r="G217" s="50"/>
      <c r="H217" s="50"/>
      <c r="I217" s="50"/>
      <c r="J217" s="50"/>
      <c r="K217" s="119" t="s">
        <v>54</v>
      </c>
      <c r="L217" s="222" t="s">
        <v>54</v>
      </c>
      <c r="M217" s="223"/>
      <c r="N217" s="49"/>
      <c r="O217" s="50"/>
      <c r="P217" s="50"/>
      <c r="Q217" s="50"/>
      <c r="R217" s="50"/>
      <c r="S217" s="119" t="s">
        <v>54</v>
      </c>
      <c r="T217" s="222" t="s">
        <v>54</v>
      </c>
      <c r="U217" s="223"/>
      <c r="V217" s="119" t="s">
        <v>54</v>
      </c>
      <c r="W217" s="119" t="s">
        <v>54</v>
      </c>
      <c r="X217" s="119" t="s">
        <v>54</v>
      </c>
      <c r="Y217" s="119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2"/>
      <c r="C218" s="215"/>
      <c r="D218" s="218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20" t="s">
        <v>54</v>
      </c>
      <c r="L218" s="224" t="s">
        <v>54</v>
      </c>
      <c r="M218" s="225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20" t="s">
        <v>54</v>
      </c>
      <c r="T218" s="224" t="s">
        <v>54</v>
      </c>
      <c r="U218" s="225"/>
      <c r="V218" s="119" t="s">
        <v>54</v>
      </c>
      <c r="W218" s="119" t="s">
        <v>54</v>
      </c>
      <c r="X218" s="119" t="s">
        <v>54</v>
      </c>
      <c r="Y218" s="119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3"/>
      <c r="C219" s="216"/>
      <c r="D219" s="219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1"/>
      <c r="C220" s="214"/>
      <c r="D220" s="217"/>
      <c r="E220" s="48" t="s">
        <v>53</v>
      </c>
      <c r="F220" s="49"/>
      <c r="G220" s="50"/>
      <c r="H220" s="50"/>
      <c r="I220" s="50"/>
      <c r="J220" s="50"/>
      <c r="K220" s="119" t="s">
        <v>54</v>
      </c>
      <c r="L220" s="222" t="s">
        <v>54</v>
      </c>
      <c r="M220" s="223"/>
      <c r="N220" s="49"/>
      <c r="O220" s="50"/>
      <c r="P220" s="50"/>
      <c r="Q220" s="50"/>
      <c r="R220" s="50"/>
      <c r="S220" s="119" t="s">
        <v>54</v>
      </c>
      <c r="T220" s="222" t="s">
        <v>54</v>
      </c>
      <c r="U220" s="223"/>
      <c r="V220" s="119" t="s">
        <v>54</v>
      </c>
      <c r="W220" s="119" t="s">
        <v>54</v>
      </c>
      <c r="X220" s="119" t="s">
        <v>54</v>
      </c>
      <c r="Y220" s="119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2"/>
      <c r="C221" s="215"/>
      <c r="D221" s="218"/>
      <c r="E221" s="48" t="s">
        <v>55</v>
      </c>
      <c r="F221" s="49"/>
      <c r="G221" s="50"/>
      <c r="H221" s="50"/>
      <c r="I221" s="50"/>
      <c r="J221" s="50"/>
      <c r="K221" s="119" t="s">
        <v>54</v>
      </c>
      <c r="L221" s="222" t="s">
        <v>54</v>
      </c>
      <c r="M221" s="223"/>
      <c r="N221" s="49"/>
      <c r="O221" s="50"/>
      <c r="P221" s="50"/>
      <c r="Q221" s="50"/>
      <c r="R221" s="50"/>
      <c r="S221" s="119" t="s">
        <v>54</v>
      </c>
      <c r="T221" s="222" t="s">
        <v>54</v>
      </c>
      <c r="U221" s="223"/>
      <c r="V221" s="119" t="s">
        <v>54</v>
      </c>
      <c r="W221" s="119" t="s">
        <v>54</v>
      </c>
      <c r="X221" s="119" t="s">
        <v>54</v>
      </c>
      <c r="Y221" s="119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2"/>
      <c r="C222" s="215"/>
      <c r="D222" s="218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20" t="s">
        <v>54</v>
      </c>
      <c r="L222" s="224" t="s">
        <v>54</v>
      </c>
      <c r="M222" s="225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20" t="s">
        <v>54</v>
      </c>
      <c r="T222" s="224" t="s">
        <v>54</v>
      </c>
      <c r="U222" s="225"/>
      <c r="V222" s="119" t="s">
        <v>54</v>
      </c>
      <c r="W222" s="119" t="s">
        <v>54</v>
      </c>
      <c r="X222" s="119" t="s">
        <v>54</v>
      </c>
      <c r="Y222" s="119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3"/>
      <c r="C223" s="216"/>
      <c r="D223" s="219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1"/>
      <c r="C224" s="214"/>
      <c r="D224" s="217"/>
      <c r="E224" s="48" t="s">
        <v>53</v>
      </c>
      <c r="F224" s="49"/>
      <c r="G224" s="50"/>
      <c r="H224" s="50"/>
      <c r="I224" s="50"/>
      <c r="J224" s="50"/>
      <c r="K224" s="119" t="s">
        <v>54</v>
      </c>
      <c r="L224" s="222" t="s">
        <v>54</v>
      </c>
      <c r="M224" s="223"/>
      <c r="N224" s="49"/>
      <c r="O224" s="50"/>
      <c r="P224" s="50"/>
      <c r="Q224" s="50"/>
      <c r="R224" s="50"/>
      <c r="S224" s="119" t="s">
        <v>54</v>
      </c>
      <c r="T224" s="222" t="s">
        <v>54</v>
      </c>
      <c r="U224" s="223"/>
      <c r="V224" s="119" t="s">
        <v>54</v>
      </c>
      <c r="W224" s="119" t="s">
        <v>54</v>
      </c>
      <c r="X224" s="119" t="s">
        <v>54</v>
      </c>
      <c r="Y224" s="119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2"/>
      <c r="C225" s="215"/>
      <c r="D225" s="218"/>
      <c r="E225" s="48" t="s">
        <v>55</v>
      </c>
      <c r="F225" s="49"/>
      <c r="G225" s="50"/>
      <c r="H225" s="50"/>
      <c r="I225" s="50"/>
      <c r="J225" s="50"/>
      <c r="K225" s="119" t="s">
        <v>54</v>
      </c>
      <c r="L225" s="222" t="s">
        <v>54</v>
      </c>
      <c r="M225" s="223"/>
      <c r="N225" s="49"/>
      <c r="O225" s="50"/>
      <c r="P225" s="50"/>
      <c r="Q225" s="50"/>
      <c r="R225" s="50"/>
      <c r="S225" s="119" t="s">
        <v>54</v>
      </c>
      <c r="T225" s="222" t="s">
        <v>54</v>
      </c>
      <c r="U225" s="223"/>
      <c r="V225" s="119" t="s">
        <v>54</v>
      </c>
      <c r="W225" s="119" t="s">
        <v>54</v>
      </c>
      <c r="X225" s="119" t="s">
        <v>54</v>
      </c>
      <c r="Y225" s="119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2"/>
      <c r="C226" s="215"/>
      <c r="D226" s="218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20" t="s">
        <v>54</v>
      </c>
      <c r="L226" s="224" t="s">
        <v>54</v>
      </c>
      <c r="M226" s="225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20" t="s">
        <v>54</v>
      </c>
      <c r="T226" s="224" t="s">
        <v>54</v>
      </c>
      <c r="U226" s="225"/>
      <c r="V226" s="119" t="s">
        <v>54</v>
      </c>
      <c r="W226" s="119" t="s">
        <v>54</v>
      </c>
      <c r="X226" s="119" t="s">
        <v>54</v>
      </c>
      <c r="Y226" s="119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3"/>
      <c r="C227" s="216"/>
      <c r="D227" s="219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1"/>
      <c r="C228" s="214"/>
      <c r="D228" s="217"/>
      <c r="E228" s="48" t="s">
        <v>53</v>
      </c>
      <c r="F228" s="49"/>
      <c r="G228" s="50"/>
      <c r="H228" s="50"/>
      <c r="I228" s="50"/>
      <c r="J228" s="50"/>
      <c r="K228" s="119" t="s">
        <v>54</v>
      </c>
      <c r="L228" s="222" t="s">
        <v>54</v>
      </c>
      <c r="M228" s="223"/>
      <c r="N228" s="49"/>
      <c r="O228" s="50"/>
      <c r="P228" s="50"/>
      <c r="Q228" s="50"/>
      <c r="R228" s="50"/>
      <c r="S228" s="119" t="s">
        <v>54</v>
      </c>
      <c r="T228" s="222" t="s">
        <v>54</v>
      </c>
      <c r="U228" s="223"/>
      <c r="V228" s="119" t="s">
        <v>54</v>
      </c>
      <c r="W228" s="119" t="s">
        <v>54</v>
      </c>
      <c r="X228" s="119" t="s">
        <v>54</v>
      </c>
      <c r="Y228" s="119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2"/>
      <c r="C229" s="215"/>
      <c r="D229" s="218"/>
      <c r="E229" s="48" t="s">
        <v>55</v>
      </c>
      <c r="F229" s="49"/>
      <c r="G229" s="50"/>
      <c r="H229" s="50"/>
      <c r="I229" s="50"/>
      <c r="J229" s="50"/>
      <c r="K229" s="119" t="s">
        <v>54</v>
      </c>
      <c r="L229" s="222" t="s">
        <v>54</v>
      </c>
      <c r="M229" s="223"/>
      <c r="N229" s="49"/>
      <c r="O229" s="50"/>
      <c r="P229" s="50"/>
      <c r="Q229" s="50"/>
      <c r="R229" s="50"/>
      <c r="S229" s="119" t="s">
        <v>54</v>
      </c>
      <c r="T229" s="222" t="s">
        <v>54</v>
      </c>
      <c r="U229" s="223"/>
      <c r="V229" s="119" t="s">
        <v>54</v>
      </c>
      <c r="W229" s="119" t="s">
        <v>54</v>
      </c>
      <c r="X229" s="119" t="s">
        <v>54</v>
      </c>
      <c r="Y229" s="119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2"/>
      <c r="C230" s="215"/>
      <c r="D230" s="218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20" t="s">
        <v>54</v>
      </c>
      <c r="L230" s="224" t="s">
        <v>54</v>
      </c>
      <c r="M230" s="225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20" t="s">
        <v>54</v>
      </c>
      <c r="T230" s="224" t="s">
        <v>54</v>
      </c>
      <c r="U230" s="225"/>
      <c r="V230" s="119" t="s">
        <v>54</v>
      </c>
      <c r="W230" s="119" t="s">
        <v>54</v>
      </c>
      <c r="X230" s="119" t="s">
        <v>54</v>
      </c>
      <c r="Y230" s="119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3"/>
      <c r="C231" s="216"/>
      <c r="D231" s="219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1"/>
      <c r="C232" s="214"/>
      <c r="D232" s="217"/>
      <c r="E232" s="48" t="s">
        <v>53</v>
      </c>
      <c r="F232" s="49"/>
      <c r="G232" s="50"/>
      <c r="H232" s="50"/>
      <c r="I232" s="50"/>
      <c r="J232" s="50"/>
      <c r="K232" s="119" t="s">
        <v>54</v>
      </c>
      <c r="L232" s="222" t="s">
        <v>54</v>
      </c>
      <c r="M232" s="223"/>
      <c r="N232" s="49"/>
      <c r="O232" s="50"/>
      <c r="P232" s="50"/>
      <c r="Q232" s="50"/>
      <c r="R232" s="50"/>
      <c r="S232" s="119" t="s">
        <v>54</v>
      </c>
      <c r="T232" s="222" t="s">
        <v>54</v>
      </c>
      <c r="U232" s="223"/>
      <c r="V232" s="119" t="s">
        <v>54</v>
      </c>
      <c r="W232" s="119" t="s">
        <v>54</v>
      </c>
      <c r="X232" s="119" t="s">
        <v>54</v>
      </c>
      <c r="Y232" s="119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2"/>
      <c r="C233" s="215"/>
      <c r="D233" s="218"/>
      <c r="E233" s="48" t="s">
        <v>55</v>
      </c>
      <c r="F233" s="49"/>
      <c r="G233" s="50"/>
      <c r="H233" s="50"/>
      <c r="I233" s="50"/>
      <c r="J233" s="50"/>
      <c r="K233" s="119" t="s">
        <v>54</v>
      </c>
      <c r="L233" s="222" t="s">
        <v>54</v>
      </c>
      <c r="M233" s="223"/>
      <c r="N233" s="49"/>
      <c r="O233" s="50"/>
      <c r="P233" s="50"/>
      <c r="Q233" s="50"/>
      <c r="R233" s="50"/>
      <c r="S233" s="119" t="s">
        <v>54</v>
      </c>
      <c r="T233" s="222" t="s">
        <v>54</v>
      </c>
      <c r="U233" s="223"/>
      <c r="V233" s="119" t="s">
        <v>54</v>
      </c>
      <c r="W233" s="119" t="s">
        <v>54</v>
      </c>
      <c r="X233" s="119" t="s">
        <v>54</v>
      </c>
      <c r="Y233" s="119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2"/>
      <c r="C234" s="215"/>
      <c r="D234" s="218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20" t="s">
        <v>54</v>
      </c>
      <c r="L234" s="224" t="s">
        <v>54</v>
      </c>
      <c r="M234" s="225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20" t="s">
        <v>54</v>
      </c>
      <c r="T234" s="224" t="s">
        <v>54</v>
      </c>
      <c r="U234" s="225"/>
      <c r="V234" s="119" t="s">
        <v>54</v>
      </c>
      <c r="W234" s="119" t="s">
        <v>54</v>
      </c>
      <c r="X234" s="119" t="s">
        <v>54</v>
      </c>
      <c r="Y234" s="119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3"/>
      <c r="C235" s="216"/>
      <c r="D235" s="219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1"/>
      <c r="C236" s="214"/>
      <c r="D236" s="217"/>
      <c r="E236" s="48" t="s">
        <v>53</v>
      </c>
      <c r="F236" s="49"/>
      <c r="G236" s="50"/>
      <c r="H236" s="50"/>
      <c r="I236" s="50"/>
      <c r="J236" s="50"/>
      <c r="K236" s="119" t="s">
        <v>54</v>
      </c>
      <c r="L236" s="222" t="s">
        <v>54</v>
      </c>
      <c r="M236" s="223"/>
      <c r="N236" s="49"/>
      <c r="O236" s="50"/>
      <c r="P236" s="50"/>
      <c r="Q236" s="50"/>
      <c r="R236" s="50"/>
      <c r="S236" s="119" t="s">
        <v>54</v>
      </c>
      <c r="T236" s="222" t="s">
        <v>54</v>
      </c>
      <c r="U236" s="223"/>
      <c r="V236" s="119" t="s">
        <v>54</v>
      </c>
      <c r="W236" s="119" t="s">
        <v>54</v>
      </c>
      <c r="X236" s="119" t="s">
        <v>54</v>
      </c>
      <c r="Y236" s="119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2"/>
      <c r="C237" s="215"/>
      <c r="D237" s="218"/>
      <c r="E237" s="48" t="s">
        <v>55</v>
      </c>
      <c r="F237" s="49"/>
      <c r="G237" s="50"/>
      <c r="H237" s="50"/>
      <c r="I237" s="50"/>
      <c r="J237" s="50"/>
      <c r="K237" s="119" t="s">
        <v>54</v>
      </c>
      <c r="L237" s="222" t="s">
        <v>54</v>
      </c>
      <c r="M237" s="223"/>
      <c r="N237" s="49"/>
      <c r="O237" s="50"/>
      <c r="P237" s="50"/>
      <c r="Q237" s="50"/>
      <c r="R237" s="50"/>
      <c r="S237" s="119" t="s">
        <v>54</v>
      </c>
      <c r="T237" s="222" t="s">
        <v>54</v>
      </c>
      <c r="U237" s="223"/>
      <c r="V237" s="119" t="s">
        <v>54</v>
      </c>
      <c r="W237" s="119" t="s">
        <v>54</v>
      </c>
      <c r="X237" s="119" t="s">
        <v>54</v>
      </c>
      <c r="Y237" s="119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2"/>
      <c r="C238" s="215"/>
      <c r="D238" s="218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20" t="s">
        <v>54</v>
      </c>
      <c r="L238" s="224" t="s">
        <v>54</v>
      </c>
      <c r="M238" s="225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20" t="s">
        <v>54</v>
      </c>
      <c r="T238" s="224" t="s">
        <v>54</v>
      </c>
      <c r="U238" s="225"/>
      <c r="V238" s="119" t="s">
        <v>54</v>
      </c>
      <c r="W238" s="119" t="s">
        <v>54</v>
      </c>
      <c r="X238" s="119" t="s">
        <v>54</v>
      </c>
      <c r="Y238" s="119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3"/>
      <c r="C239" s="216"/>
      <c r="D239" s="219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1"/>
      <c r="C240" s="214"/>
      <c r="D240" s="217"/>
      <c r="E240" s="48" t="s">
        <v>53</v>
      </c>
      <c r="F240" s="49"/>
      <c r="G240" s="50"/>
      <c r="H240" s="50"/>
      <c r="I240" s="50"/>
      <c r="J240" s="50"/>
      <c r="K240" s="119" t="s">
        <v>54</v>
      </c>
      <c r="L240" s="222" t="s">
        <v>54</v>
      </c>
      <c r="M240" s="223"/>
      <c r="N240" s="49"/>
      <c r="O240" s="50"/>
      <c r="P240" s="50"/>
      <c r="Q240" s="50"/>
      <c r="R240" s="50"/>
      <c r="S240" s="119" t="s">
        <v>54</v>
      </c>
      <c r="T240" s="222" t="s">
        <v>54</v>
      </c>
      <c r="U240" s="223"/>
      <c r="V240" s="119" t="s">
        <v>54</v>
      </c>
      <c r="W240" s="119" t="s">
        <v>54</v>
      </c>
      <c r="X240" s="119" t="s">
        <v>54</v>
      </c>
      <c r="Y240" s="119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2"/>
      <c r="C241" s="215"/>
      <c r="D241" s="218"/>
      <c r="E241" s="48" t="s">
        <v>55</v>
      </c>
      <c r="F241" s="49"/>
      <c r="G241" s="50"/>
      <c r="H241" s="50"/>
      <c r="I241" s="50"/>
      <c r="J241" s="50"/>
      <c r="K241" s="119" t="s">
        <v>54</v>
      </c>
      <c r="L241" s="222" t="s">
        <v>54</v>
      </c>
      <c r="M241" s="223"/>
      <c r="N241" s="49"/>
      <c r="O241" s="50"/>
      <c r="P241" s="50"/>
      <c r="Q241" s="50"/>
      <c r="R241" s="50"/>
      <c r="S241" s="119" t="s">
        <v>54</v>
      </c>
      <c r="T241" s="222" t="s">
        <v>54</v>
      </c>
      <c r="U241" s="223"/>
      <c r="V241" s="119" t="s">
        <v>54</v>
      </c>
      <c r="W241" s="119" t="s">
        <v>54</v>
      </c>
      <c r="X241" s="119" t="s">
        <v>54</v>
      </c>
      <c r="Y241" s="119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2"/>
      <c r="C242" s="215"/>
      <c r="D242" s="218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20" t="s">
        <v>54</v>
      </c>
      <c r="L242" s="224" t="s">
        <v>54</v>
      </c>
      <c r="M242" s="225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20" t="s">
        <v>54</v>
      </c>
      <c r="T242" s="224" t="s">
        <v>54</v>
      </c>
      <c r="U242" s="225"/>
      <c r="V242" s="119" t="s">
        <v>54</v>
      </c>
      <c r="W242" s="119" t="s">
        <v>54</v>
      </c>
      <c r="X242" s="119" t="s">
        <v>54</v>
      </c>
      <c r="Y242" s="119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3"/>
      <c r="C243" s="216"/>
      <c r="D243" s="219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1"/>
      <c r="C244" s="214"/>
      <c r="D244" s="217"/>
      <c r="E244" s="48" t="s">
        <v>53</v>
      </c>
      <c r="F244" s="49"/>
      <c r="G244" s="50"/>
      <c r="H244" s="50"/>
      <c r="I244" s="50"/>
      <c r="J244" s="50"/>
      <c r="K244" s="119" t="s">
        <v>54</v>
      </c>
      <c r="L244" s="222" t="s">
        <v>54</v>
      </c>
      <c r="M244" s="223"/>
      <c r="N244" s="49"/>
      <c r="O244" s="50"/>
      <c r="P244" s="50"/>
      <c r="Q244" s="50"/>
      <c r="R244" s="50"/>
      <c r="S244" s="119" t="s">
        <v>54</v>
      </c>
      <c r="T244" s="222" t="s">
        <v>54</v>
      </c>
      <c r="U244" s="223"/>
      <c r="V244" s="119" t="s">
        <v>54</v>
      </c>
      <c r="W244" s="119" t="s">
        <v>54</v>
      </c>
      <c r="X244" s="119" t="s">
        <v>54</v>
      </c>
      <c r="Y244" s="119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2"/>
      <c r="C245" s="215"/>
      <c r="D245" s="218"/>
      <c r="E245" s="48" t="s">
        <v>55</v>
      </c>
      <c r="F245" s="49"/>
      <c r="G245" s="50"/>
      <c r="H245" s="50"/>
      <c r="I245" s="50"/>
      <c r="J245" s="50"/>
      <c r="K245" s="119" t="s">
        <v>54</v>
      </c>
      <c r="L245" s="222" t="s">
        <v>54</v>
      </c>
      <c r="M245" s="223"/>
      <c r="N245" s="49"/>
      <c r="O245" s="50"/>
      <c r="P245" s="50"/>
      <c r="Q245" s="50"/>
      <c r="R245" s="50"/>
      <c r="S245" s="119" t="s">
        <v>54</v>
      </c>
      <c r="T245" s="222" t="s">
        <v>54</v>
      </c>
      <c r="U245" s="223"/>
      <c r="V245" s="119" t="s">
        <v>54</v>
      </c>
      <c r="W245" s="119" t="s">
        <v>54</v>
      </c>
      <c r="X245" s="119" t="s">
        <v>54</v>
      </c>
      <c r="Y245" s="119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2"/>
      <c r="C246" s="215"/>
      <c r="D246" s="218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20" t="s">
        <v>54</v>
      </c>
      <c r="L246" s="224" t="s">
        <v>54</v>
      </c>
      <c r="M246" s="225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20" t="s">
        <v>54</v>
      </c>
      <c r="T246" s="224" t="s">
        <v>54</v>
      </c>
      <c r="U246" s="225"/>
      <c r="V246" s="119" t="s">
        <v>54</v>
      </c>
      <c r="W246" s="119" t="s">
        <v>54</v>
      </c>
      <c r="X246" s="119" t="s">
        <v>54</v>
      </c>
      <c r="Y246" s="119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3"/>
      <c r="C247" s="216"/>
      <c r="D247" s="219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1"/>
      <c r="C248" s="214"/>
      <c r="D248" s="217"/>
      <c r="E248" s="48" t="s">
        <v>53</v>
      </c>
      <c r="F248" s="49"/>
      <c r="G248" s="50"/>
      <c r="H248" s="50"/>
      <c r="I248" s="50"/>
      <c r="J248" s="50"/>
      <c r="K248" s="119" t="s">
        <v>54</v>
      </c>
      <c r="L248" s="222" t="s">
        <v>54</v>
      </c>
      <c r="M248" s="223"/>
      <c r="N248" s="49"/>
      <c r="O248" s="50"/>
      <c r="P248" s="50"/>
      <c r="Q248" s="50"/>
      <c r="R248" s="50"/>
      <c r="S248" s="119" t="s">
        <v>54</v>
      </c>
      <c r="T248" s="222" t="s">
        <v>54</v>
      </c>
      <c r="U248" s="223"/>
      <c r="V248" s="119" t="s">
        <v>54</v>
      </c>
      <c r="W248" s="119" t="s">
        <v>54</v>
      </c>
      <c r="X248" s="119" t="s">
        <v>54</v>
      </c>
      <c r="Y248" s="119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2"/>
      <c r="C249" s="215"/>
      <c r="D249" s="218"/>
      <c r="E249" s="48" t="s">
        <v>55</v>
      </c>
      <c r="F249" s="49"/>
      <c r="G249" s="50"/>
      <c r="H249" s="50"/>
      <c r="I249" s="50"/>
      <c r="J249" s="50"/>
      <c r="K249" s="119" t="s">
        <v>54</v>
      </c>
      <c r="L249" s="222" t="s">
        <v>54</v>
      </c>
      <c r="M249" s="223"/>
      <c r="N249" s="49"/>
      <c r="O249" s="50"/>
      <c r="P249" s="50"/>
      <c r="Q249" s="50"/>
      <c r="R249" s="50"/>
      <c r="S249" s="119" t="s">
        <v>54</v>
      </c>
      <c r="T249" s="222" t="s">
        <v>54</v>
      </c>
      <c r="U249" s="223"/>
      <c r="V249" s="119" t="s">
        <v>54</v>
      </c>
      <c r="W249" s="119" t="s">
        <v>54</v>
      </c>
      <c r="X249" s="119" t="s">
        <v>54</v>
      </c>
      <c r="Y249" s="119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2"/>
      <c r="C250" s="215"/>
      <c r="D250" s="218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20" t="s">
        <v>54</v>
      </c>
      <c r="L250" s="224" t="s">
        <v>54</v>
      </c>
      <c r="M250" s="225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20" t="s">
        <v>54</v>
      </c>
      <c r="T250" s="224" t="s">
        <v>54</v>
      </c>
      <c r="U250" s="225"/>
      <c r="V250" s="119" t="s">
        <v>54</v>
      </c>
      <c r="W250" s="119" t="s">
        <v>54</v>
      </c>
      <c r="X250" s="119" t="s">
        <v>54</v>
      </c>
      <c r="Y250" s="119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3"/>
      <c r="C251" s="216"/>
      <c r="D251" s="219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1"/>
      <c r="C252" s="214"/>
      <c r="D252" s="217"/>
      <c r="E252" s="48" t="s">
        <v>53</v>
      </c>
      <c r="F252" s="49"/>
      <c r="G252" s="50"/>
      <c r="H252" s="50"/>
      <c r="I252" s="50"/>
      <c r="J252" s="50"/>
      <c r="K252" s="119" t="s">
        <v>54</v>
      </c>
      <c r="L252" s="222" t="s">
        <v>54</v>
      </c>
      <c r="M252" s="223"/>
      <c r="N252" s="49"/>
      <c r="O252" s="50"/>
      <c r="P252" s="50"/>
      <c r="Q252" s="50"/>
      <c r="R252" s="50"/>
      <c r="S252" s="119" t="s">
        <v>54</v>
      </c>
      <c r="T252" s="222" t="s">
        <v>54</v>
      </c>
      <c r="U252" s="223"/>
      <c r="V252" s="119" t="s">
        <v>54</v>
      </c>
      <c r="W252" s="119" t="s">
        <v>54</v>
      </c>
      <c r="X252" s="119" t="s">
        <v>54</v>
      </c>
      <c r="Y252" s="119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2"/>
      <c r="C253" s="215"/>
      <c r="D253" s="218"/>
      <c r="E253" s="48" t="s">
        <v>55</v>
      </c>
      <c r="F253" s="49"/>
      <c r="G253" s="50"/>
      <c r="H253" s="50"/>
      <c r="I253" s="50"/>
      <c r="J253" s="50"/>
      <c r="K253" s="119" t="s">
        <v>54</v>
      </c>
      <c r="L253" s="222" t="s">
        <v>54</v>
      </c>
      <c r="M253" s="223"/>
      <c r="N253" s="49"/>
      <c r="O253" s="50"/>
      <c r="P253" s="50"/>
      <c r="Q253" s="50"/>
      <c r="R253" s="50"/>
      <c r="S253" s="119" t="s">
        <v>54</v>
      </c>
      <c r="T253" s="222" t="s">
        <v>54</v>
      </c>
      <c r="U253" s="223"/>
      <c r="V253" s="119" t="s">
        <v>54</v>
      </c>
      <c r="W253" s="119" t="s">
        <v>54</v>
      </c>
      <c r="X253" s="119" t="s">
        <v>54</v>
      </c>
      <c r="Y253" s="119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2"/>
      <c r="C254" s="215"/>
      <c r="D254" s="218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20" t="s">
        <v>54</v>
      </c>
      <c r="L254" s="224" t="s">
        <v>54</v>
      </c>
      <c r="M254" s="225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20" t="s">
        <v>54</v>
      </c>
      <c r="T254" s="224" t="s">
        <v>54</v>
      </c>
      <c r="U254" s="225"/>
      <c r="V254" s="119" t="s">
        <v>54</v>
      </c>
      <c r="W254" s="119" t="s">
        <v>54</v>
      </c>
      <c r="X254" s="119" t="s">
        <v>54</v>
      </c>
      <c r="Y254" s="119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3"/>
      <c r="C255" s="216"/>
      <c r="D255" s="219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1"/>
      <c r="C256" s="214"/>
      <c r="D256" s="217"/>
      <c r="E256" s="48" t="s">
        <v>53</v>
      </c>
      <c r="F256" s="49"/>
      <c r="G256" s="50"/>
      <c r="H256" s="50"/>
      <c r="I256" s="50"/>
      <c r="J256" s="50"/>
      <c r="K256" s="119" t="s">
        <v>54</v>
      </c>
      <c r="L256" s="222" t="s">
        <v>54</v>
      </c>
      <c r="M256" s="223"/>
      <c r="N256" s="49"/>
      <c r="O256" s="50"/>
      <c r="P256" s="50"/>
      <c r="Q256" s="50"/>
      <c r="R256" s="50"/>
      <c r="S256" s="119" t="s">
        <v>54</v>
      </c>
      <c r="T256" s="222" t="s">
        <v>54</v>
      </c>
      <c r="U256" s="223"/>
      <c r="V256" s="119" t="s">
        <v>54</v>
      </c>
      <c r="W256" s="119" t="s">
        <v>54</v>
      </c>
      <c r="X256" s="119" t="s">
        <v>54</v>
      </c>
      <c r="Y256" s="119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2"/>
      <c r="C257" s="215"/>
      <c r="D257" s="218"/>
      <c r="E257" s="48" t="s">
        <v>55</v>
      </c>
      <c r="F257" s="49"/>
      <c r="G257" s="50"/>
      <c r="H257" s="50"/>
      <c r="I257" s="50"/>
      <c r="J257" s="50"/>
      <c r="K257" s="119" t="s">
        <v>54</v>
      </c>
      <c r="L257" s="222" t="s">
        <v>54</v>
      </c>
      <c r="M257" s="223"/>
      <c r="N257" s="49"/>
      <c r="O257" s="50"/>
      <c r="P257" s="50"/>
      <c r="Q257" s="50"/>
      <c r="R257" s="50"/>
      <c r="S257" s="119" t="s">
        <v>54</v>
      </c>
      <c r="T257" s="222" t="s">
        <v>54</v>
      </c>
      <c r="U257" s="223"/>
      <c r="V257" s="119" t="s">
        <v>54</v>
      </c>
      <c r="W257" s="119" t="s">
        <v>54</v>
      </c>
      <c r="X257" s="119" t="s">
        <v>54</v>
      </c>
      <c r="Y257" s="119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2"/>
      <c r="C258" s="215"/>
      <c r="D258" s="218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20" t="s">
        <v>54</v>
      </c>
      <c r="L258" s="224" t="s">
        <v>54</v>
      </c>
      <c r="M258" s="225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20" t="s">
        <v>54</v>
      </c>
      <c r="T258" s="224" t="s">
        <v>54</v>
      </c>
      <c r="U258" s="225"/>
      <c r="V258" s="119" t="s">
        <v>54</v>
      </c>
      <c r="W258" s="119" t="s">
        <v>54</v>
      </c>
      <c r="X258" s="119" t="s">
        <v>54</v>
      </c>
      <c r="Y258" s="119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3"/>
      <c r="C259" s="216"/>
      <c r="D259" s="219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1"/>
      <c r="C260" s="214"/>
      <c r="D260" s="217"/>
      <c r="E260" s="48" t="s">
        <v>53</v>
      </c>
      <c r="F260" s="49"/>
      <c r="G260" s="50"/>
      <c r="H260" s="50"/>
      <c r="I260" s="50"/>
      <c r="J260" s="50"/>
      <c r="K260" s="119" t="s">
        <v>54</v>
      </c>
      <c r="L260" s="222" t="s">
        <v>54</v>
      </c>
      <c r="M260" s="223"/>
      <c r="N260" s="49"/>
      <c r="O260" s="50"/>
      <c r="P260" s="50"/>
      <c r="Q260" s="50"/>
      <c r="R260" s="50"/>
      <c r="S260" s="119" t="s">
        <v>54</v>
      </c>
      <c r="T260" s="222" t="s">
        <v>54</v>
      </c>
      <c r="U260" s="223"/>
      <c r="V260" s="119" t="s">
        <v>54</v>
      </c>
      <c r="W260" s="119" t="s">
        <v>54</v>
      </c>
      <c r="X260" s="119" t="s">
        <v>54</v>
      </c>
      <c r="Y260" s="119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2"/>
      <c r="C261" s="215"/>
      <c r="D261" s="218"/>
      <c r="E261" s="48" t="s">
        <v>55</v>
      </c>
      <c r="F261" s="49"/>
      <c r="G261" s="50"/>
      <c r="H261" s="50"/>
      <c r="I261" s="50"/>
      <c r="J261" s="50"/>
      <c r="K261" s="119" t="s">
        <v>54</v>
      </c>
      <c r="L261" s="222" t="s">
        <v>54</v>
      </c>
      <c r="M261" s="223"/>
      <c r="N261" s="49"/>
      <c r="O261" s="50"/>
      <c r="P261" s="50"/>
      <c r="Q261" s="50"/>
      <c r="R261" s="50"/>
      <c r="S261" s="119" t="s">
        <v>54</v>
      </c>
      <c r="T261" s="222" t="s">
        <v>54</v>
      </c>
      <c r="U261" s="223"/>
      <c r="V261" s="119" t="s">
        <v>54</v>
      </c>
      <c r="W261" s="119" t="s">
        <v>54</v>
      </c>
      <c r="X261" s="119" t="s">
        <v>54</v>
      </c>
      <c r="Y261" s="119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2"/>
      <c r="C262" s="215"/>
      <c r="D262" s="218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20" t="s">
        <v>54</v>
      </c>
      <c r="L262" s="224" t="s">
        <v>54</v>
      </c>
      <c r="M262" s="225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20" t="s">
        <v>54</v>
      </c>
      <c r="T262" s="224" t="s">
        <v>54</v>
      </c>
      <c r="U262" s="225"/>
      <c r="V262" s="119" t="s">
        <v>54</v>
      </c>
      <c r="W262" s="119" t="s">
        <v>54</v>
      </c>
      <c r="X262" s="119" t="s">
        <v>54</v>
      </c>
      <c r="Y262" s="119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3"/>
      <c r="C263" s="216"/>
      <c r="D263" s="219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1"/>
      <c r="C264" s="214"/>
      <c r="D264" s="217"/>
      <c r="E264" s="48" t="s">
        <v>53</v>
      </c>
      <c r="F264" s="49"/>
      <c r="G264" s="50"/>
      <c r="H264" s="50"/>
      <c r="I264" s="50"/>
      <c r="J264" s="50"/>
      <c r="K264" s="119" t="s">
        <v>54</v>
      </c>
      <c r="L264" s="222" t="s">
        <v>54</v>
      </c>
      <c r="M264" s="223"/>
      <c r="N264" s="49"/>
      <c r="O264" s="50"/>
      <c r="P264" s="50"/>
      <c r="Q264" s="50"/>
      <c r="R264" s="50"/>
      <c r="S264" s="119" t="s">
        <v>54</v>
      </c>
      <c r="T264" s="222" t="s">
        <v>54</v>
      </c>
      <c r="U264" s="223"/>
      <c r="V264" s="119" t="s">
        <v>54</v>
      </c>
      <c r="W264" s="119" t="s">
        <v>54</v>
      </c>
      <c r="X264" s="119" t="s">
        <v>54</v>
      </c>
      <c r="Y264" s="119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2"/>
      <c r="C265" s="215"/>
      <c r="D265" s="218"/>
      <c r="E265" s="48" t="s">
        <v>55</v>
      </c>
      <c r="F265" s="49"/>
      <c r="G265" s="50"/>
      <c r="H265" s="50"/>
      <c r="I265" s="50"/>
      <c r="J265" s="50"/>
      <c r="K265" s="119" t="s">
        <v>54</v>
      </c>
      <c r="L265" s="222" t="s">
        <v>54</v>
      </c>
      <c r="M265" s="223"/>
      <c r="N265" s="49"/>
      <c r="O265" s="50"/>
      <c r="P265" s="50"/>
      <c r="Q265" s="50"/>
      <c r="R265" s="50"/>
      <c r="S265" s="119" t="s">
        <v>54</v>
      </c>
      <c r="T265" s="222" t="s">
        <v>54</v>
      </c>
      <c r="U265" s="223"/>
      <c r="V265" s="119" t="s">
        <v>54</v>
      </c>
      <c r="W265" s="119" t="s">
        <v>54</v>
      </c>
      <c r="X265" s="119" t="s">
        <v>54</v>
      </c>
      <c r="Y265" s="119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2"/>
      <c r="C266" s="215"/>
      <c r="D266" s="218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20" t="s">
        <v>54</v>
      </c>
      <c r="L266" s="224" t="s">
        <v>54</v>
      </c>
      <c r="M266" s="225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20" t="s">
        <v>54</v>
      </c>
      <c r="T266" s="224" t="s">
        <v>54</v>
      </c>
      <c r="U266" s="225"/>
      <c r="V266" s="119" t="s">
        <v>54</v>
      </c>
      <c r="W266" s="119" t="s">
        <v>54</v>
      </c>
      <c r="X266" s="119" t="s">
        <v>54</v>
      </c>
      <c r="Y266" s="119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3"/>
      <c r="C267" s="216"/>
      <c r="D267" s="219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1"/>
      <c r="C268" s="214"/>
      <c r="D268" s="217"/>
      <c r="E268" s="48" t="s">
        <v>53</v>
      </c>
      <c r="F268" s="49"/>
      <c r="G268" s="50"/>
      <c r="H268" s="50"/>
      <c r="I268" s="50"/>
      <c r="J268" s="50"/>
      <c r="K268" s="119" t="s">
        <v>54</v>
      </c>
      <c r="L268" s="222" t="s">
        <v>54</v>
      </c>
      <c r="M268" s="223"/>
      <c r="N268" s="49"/>
      <c r="O268" s="50"/>
      <c r="P268" s="50"/>
      <c r="Q268" s="50"/>
      <c r="R268" s="50"/>
      <c r="S268" s="119" t="s">
        <v>54</v>
      </c>
      <c r="T268" s="222" t="s">
        <v>54</v>
      </c>
      <c r="U268" s="223"/>
      <c r="V268" s="119" t="s">
        <v>54</v>
      </c>
      <c r="W268" s="119" t="s">
        <v>54</v>
      </c>
      <c r="X268" s="119" t="s">
        <v>54</v>
      </c>
      <c r="Y268" s="119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2"/>
      <c r="C269" s="215"/>
      <c r="D269" s="218"/>
      <c r="E269" s="48" t="s">
        <v>55</v>
      </c>
      <c r="F269" s="49"/>
      <c r="G269" s="50"/>
      <c r="H269" s="50"/>
      <c r="I269" s="50"/>
      <c r="J269" s="50"/>
      <c r="K269" s="119" t="s">
        <v>54</v>
      </c>
      <c r="L269" s="222" t="s">
        <v>54</v>
      </c>
      <c r="M269" s="223"/>
      <c r="N269" s="49"/>
      <c r="O269" s="50"/>
      <c r="P269" s="50"/>
      <c r="Q269" s="50"/>
      <c r="R269" s="50"/>
      <c r="S269" s="119" t="s">
        <v>54</v>
      </c>
      <c r="T269" s="222" t="s">
        <v>54</v>
      </c>
      <c r="U269" s="223"/>
      <c r="V269" s="119" t="s">
        <v>54</v>
      </c>
      <c r="W269" s="119" t="s">
        <v>54</v>
      </c>
      <c r="X269" s="119" t="s">
        <v>54</v>
      </c>
      <c r="Y269" s="119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2"/>
      <c r="C270" s="215"/>
      <c r="D270" s="218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20" t="s">
        <v>54</v>
      </c>
      <c r="L270" s="224" t="s">
        <v>54</v>
      </c>
      <c r="M270" s="225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20" t="s">
        <v>54</v>
      </c>
      <c r="T270" s="224" t="s">
        <v>54</v>
      </c>
      <c r="U270" s="225"/>
      <c r="V270" s="119" t="s">
        <v>54</v>
      </c>
      <c r="W270" s="119" t="s">
        <v>54</v>
      </c>
      <c r="X270" s="119" t="s">
        <v>54</v>
      </c>
      <c r="Y270" s="119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3"/>
      <c r="C271" s="216"/>
      <c r="D271" s="219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1"/>
      <c r="C272" s="214"/>
      <c r="D272" s="217"/>
      <c r="E272" s="48" t="s">
        <v>53</v>
      </c>
      <c r="F272" s="49"/>
      <c r="G272" s="50"/>
      <c r="H272" s="50"/>
      <c r="I272" s="50"/>
      <c r="J272" s="50"/>
      <c r="K272" s="119" t="s">
        <v>54</v>
      </c>
      <c r="L272" s="222" t="s">
        <v>54</v>
      </c>
      <c r="M272" s="223"/>
      <c r="N272" s="49"/>
      <c r="O272" s="50"/>
      <c r="P272" s="50"/>
      <c r="Q272" s="50"/>
      <c r="R272" s="50"/>
      <c r="S272" s="119" t="s">
        <v>54</v>
      </c>
      <c r="T272" s="222" t="s">
        <v>54</v>
      </c>
      <c r="U272" s="223"/>
      <c r="V272" s="119" t="s">
        <v>54</v>
      </c>
      <c r="W272" s="119" t="s">
        <v>54</v>
      </c>
      <c r="X272" s="119" t="s">
        <v>54</v>
      </c>
      <c r="Y272" s="119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2"/>
      <c r="C273" s="215"/>
      <c r="D273" s="218"/>
      <c r="E273" s="48" t="s">
        <v>55</v>
      </c>
      <c r="F273" s="49"/>
      <c r="G273" s="50"/>
      <c r="H273" s="50"/>
      <c r="I273" s="50"/>
      <c r="J273" s="50"/>
      <c r="K273" s="119" t="s">
        <v>54</v>
      </c>
      <c r="L273" s="222" t="s">
        <v>54</v>
      </c>
      <c r="M273" s="223"/>
      <c r="N273" s="49"/>
      <c r="O273" s="50"/>
      <c r="P273" s="50"/>
      <c r="Q273" s="50"/>
      <c r="R273" s="50"/>
      <c r="S273" s="119" t="s">
        <v>54</v>
      </c>
      <c r="T273" s="222" t="s">
        <v>54</v>
      </c>
      <c r="U273" s="223"/>
      <c r="V273" s="119" t="s">
        <v>54</v>
      </c>
      <c r="W273" s="119" t="s">
        <v>54</v>
      </c>
      <c r="X273" s="119" t="s">
        <v>54</v>
      </c>
      <c r="Y273" s="119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2"/>
      <c r="C274" s="215"/>
      <c r="D274" s="218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20" t="s">
        <v>54</v>
      </c>
      <c r="L274" s="224" t="s">
        <v>54</v>
      </c>
      <c r="M274" s="225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20" t="s">
        <v>54</v>
      </c>
      <c r="T274" s="224" t="s">
        <v>54</v>
      </c>
      <c r="U274" s="225"/>
      <c r="V274" s="119" t="s">
        <v>54</v>
      </c>
      <c r="W274" s="119" t="s">
        <v>54</v>
      </c>
      <c r="X274" s="119" t="s">
        <v>54</v>
      </c>
      <c r="Y274" s="119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3"/>
      <c r="C275" s="216"/>
      <c r="D275" s="219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1"/>
      <c r="C276" s="214"/>
      <c r="D276" s="217"/>
      <c r="E276" s="48" t="s">
        <v>53</v>
      </c>
      <c r="F276" s="49"/>
      <c r="G276" s="50"/>
      <c r="H276" s="50"/>
      <c r="I276" s="50"/>
      <c r="J276" s="50"/>
      <c r="K276" s="119" t="s">
        <v>54</v>
      </c>
      <c r="L276" s="222" t="s">
        <v>54</v>
      </c>
      <c r="M276" s="223"/>
      <c r="N276" s="49"/>
      <c r="O276" s="50"/>
      <c r="P276" s="50"/>
      <c r="Q276" s="50"/>
      <c r="R276" s="50"/>
      <c r="S276" s="119" t="s">
        <v>54</v>
      </c>
      <c r="T276" s="222" t="s">
        <v>54</v>
      </c>
      <c r="U276" s="223"/>
      <c r="V276" s="119" t="s">
        <v>54</v>
      </c>
      <c r="W276" s="119" t="s">
        <v>54</v>
      </c>
      <c r="X276" s="119" t="s">
        <v>54</v>
      </c>
      <c r="Y276" s="119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2"/>
      <c r="C277" s="215"/>
      <c r="D277" s="218"/>
      <c r="E277" s="48" t="s">
        <v>55</v>
      </c>
      <c r="F277" s="49"/>
      <c r="G277" s="50"/>
      <c r="H277" s="50"/>
      <c r="I277" s="50"/>
      <c r="J277" s="50"/>
      <c r="K277" s="119" t="s">
        <v>54</v>
      </c>
      <c r="L277" s="222" t="s">
        <v>54</v>
      </c>
      <c r="M277" s="223"/>
      <c r="N277" s="49"/>
      <c r="O277" s="50"/>
      <c r="P277" s="50"/>
      <c r="Q277" s="50"/>
      <c r="R277" s="50"/>
      <c r="S277" s="119" t="s">
        <v>54</v>
      </c>
      <c r="T277" s="222" t="s">
        <v>54</v>
      </c>
      <c r="U277" s="223"/>
      <c r="V277" s="119" t="s">
        <v>54</v>
      </c>
      <c r="W277" s="119" t="s">
        <v>54</v>
      </c>
      <c r="X277" s="119" t="s">
        <v>54</v>
      </c>
      <c r="Y277" s="119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2"/>
      <c r="C278" s="215"/>
      <c r="D278" s="218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20" t="s">
        <v>54</v>
      </c>
      <c r="L278" s="224" t="s">
        <v>54</v>
      </c>
      <c r="M278" s="225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20" t="s">
        <v>54</v>
      </c>
      <c r="T278" s="224" t="s">
        <v>54</v>
      </c>
      <c r="U278" s="225"/>
      <c r="V278" s="119" t="s">
        <v>54</v>
      </c>
      <c r="W278" s="119" t="s">
        <v>54</v>
      </c>
      <c r="X278" s="119" t="s">
        <v>54</v>
      </c>
      <c r="Y278" s="119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3"/>
      <c r="C279" s="216"/>
      <c r="D279" s="219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1"/>
      <c r="C280" s="214"/>
      <c r="D280" s="217"/>
      <c r="E280" s="48" t="s">
        <v>53</v>
      </c>
      <c r="F280" s="49"/>
      <c r="G280" s="50"/>
      <c r="H280" s="50"/>
      <c r="I280" s="50"/>
      <c r="J280" s="50"/>
      <c r="K280" s="119" t="s">
        <v>54</v>
      </c>
      <c r="L280" s="222" t="s">
        <v>54</v>
      </c>
      <c r="M280" s="223"/>
      <c r="N280" s="49"/>
      <c r="O280" s="50"/>
      <c r="P280" s="50"/>
      <c r="Q280" s="50"/>
      <c r="R280" s="50"/>
      <c r="S280" s="119" t="s">
        <v>54</v>
      </c>
      <c r="T280" s="222" t="s">
        <v>54</v>
      </c>
      <c r="U280" s="223"/>
      <c r="V280" s="119" t="s">
        <v>54</v>
      </c>
      <c r="W280" s="119" t="s">
        <v>54</v>
      </c>
      <c r="X280" s="119" t="s">
        <v>54</v>
      </c>
      <c r="Y280" s="119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2"/>
      <c r="C281" s="215"/>
      <c r="D281" s="218"/>
      <c r="E281" s="48" t="s">
        <v>55</v>
      </c>
      <c r="F281" s="49"/>
      <c r="G281" s="50"/>
      <c r="H281" s="50"/>
      <c r="I281" s="50"/>
      <c r="J281" s="50"/>
      <c r="K281" s="119" t="s">
        <v>54</v>
      </c>
      <c r="L281" s="222" t="s">
        <v>54</v>
      </c>
      <c r="M281" s="223"/>
      <c r="N281" s="49"/>
      <c r="O281" s="50"/>
      <c r="P281" s="50"/>
      <c r="Q281" s="50"/>
      <c r="R281" s="50"/>
      <c r="S281" s="119" t="s">
        <v>54</v>
      </c>
      <c r="T281" s="222" t="s">
        <v>54</v>
      </c>
      <c r="U281" s="223"/>
      <c r="V281" s="119" t="s">
        <v>54</v>
      </c>
      <c r="W281" s="119" t="s">
        <v>54</v>
      </c>
      <c r="X281" s="119" t="s">
        <v>54</v>
      </c>
      <c r="Y281" s="119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2"/>
      <c r="C282" s="215"/>
      <c r="D282" s="218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20" t="s">
        <v>54</v>
      </c>
      <c r="L282" s="224" t="s">
        <v>54</v>
      </c>
      <c r="M282" s="225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20" t="s">
        <v>54</v>
      </c>
      <c r="T282" s="224" t="s">
        <v>54</v>
      </c>
      <c r="U282" s="225"/>
      <c r="V282" s="119" t="s">
        <v>54</v>
      </c>
      <c r="W282" s="119" t="s">
        <v>54</v>
      </c>
      <c r="X282" s="119" t="s">
        <v>54</v>
      </c>
      <c r="Y282" s="119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3"/>
      <c r="C283" s="216"/>
      <c r="D283" s="219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1"/>
      <c r="C284" s="214"/>
      <c r="D284" s="217"/>
      <c r="E284" s="48" t="s">
        <v>53</v>
      </c>
      <c r="F284" s="49"/>
      <c r="G284" s="50"/>
      <c r="H284" s="50"/>
      <c r="I284" s="50"/>
      <c r="J284" s="50"/>
      <c r="K284" s="119" t="s">
        <v>54</v>
      </c>
      <c r="L284" s="222" t="s">
        <v>54</v>
      </c>
      <c r="M284" s="223"/>
      <c r="N284" s="49"/>
      <c r="O284" s="50"/>
      <c r="P284" s="50"/>
      <c r="Q284" s="50"/>
      <c r="R284" s="50"/>
      <c r="S284" s="119" t="s">
        <v>54</v>
      </c>
      <c r="T284" s="222" t="s">
        <v>54</v>
      </c>
      <c r="U284" s="223"/>
      <c r="V284" s="119" t="s">
        <v>54</v>
      </c>
      <c r="W284" s="119" t="s">
        <v>54</v>
      </c>
      <c r="X284" s="119" t="s">
        <v>54</v>
      </c>
      <c r="Y284" s="119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2"/>
      <c r="C285" s="215"/>
      <c r="D285" s="218"/>
      <c r="E285" s="48" t="s">
        <v>55</v>
      </c>
      <c r="F285" s="49"/>
      <c r="G285" s="50"/>
      <c r="H285" s="50"/>
      <c r="I285" s="50"/>
      <c r="J285" s="50"/>
      <c r="K285" s="119" t="s">
        <v>54</v>
      </c>
      <c r="L285" s="222" t="s">
        <v>54</v>
      </c>
      <c r="M285" s="223"/>
      <c r="N285" s="49"/>
      <c r="O285" s="50"/>
      <c r="P285" s="50"/>
      <c r="Q285" s="50"/>
      <c r="R285" s="50"/>
      <c r="S285" s="119" t="s">
        <v>54</v>
      </c>
      <c r="T285" s="222" t="s">
        <v>54</v>
      </c>
      <c r="U285" s="223"/>
      <c r="V285" s="119" t="s">
        <v>54</v>
      </c>
      <c r="W285" s="119" t="s">
        <v>54</v>
      </c>
      <c r="X285" s="119" t="s">
        <v>54</v>
      </c>
      <c r="Y285" s="119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2"/>
      <c r="C286" s="215"/>
      <c r="D286" s="218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20" t="s">
        <v>54</v>
      </c>
      <c r="L286" s="224" t="s">
        <v>54</v>
      </c>
      <c r="M286" s="225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20" t="s">
        <v>54</v>
      </c>
      <c r="T286" s="224" t="s">
        <v>54</v>
      </c>
      <c r="U286" s="225"/>
      <c r="V286" s="119" t="s">
        <v>54</v>
      </c>
      <c r="W286" s="119" t="s">
        <v>54</v>
      </c>
      <c r="X286" s="119" t="s">
        <v>54</v>
      </c>
      <c r="Y286" s="119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3"/>
      <c r="C287" s="216"/>
      <c r="D287" s="219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1"/>
      <c r="C288" s="214"/>
      <c r="D288" s="217"/>
      <c r="E288" s="48" t="s">
        <v>53</v>
      </c>
      <c r="F288" s="49"/>
      <c r="G288" s="50"/>
      <c r="H288" s="50"/>
      <c r="I288" s="50"/>
      <c r="J288" s="50"/>
      <c r="K288" s="119" t="s">
        <v>54</v>
      </c>
      <c r="L288" s="222" t="s">
        <v>54</v>
      </c>
      <c r="M288" s="223"/>
      <c r="N288" s="49"/>
      <c r="O288" s="50"/>
      <c r="P288" s="50"/>
      <c r="Q288" s="50"/>
      <c r="R288" s="50"/>
      <c r="S288" s="119" t="s">
        <v>54</v>
      </c>
      <c r="T288" s="222" t="s">
        <v>54</v>
      </c>
      <c r="U288" s="223"/>
      <c r="V288" s="119" t="s">
        <v>54</v>
      </c>
      <c r="W288" s="119" t="s">
        <v>54</v>
      </c>
      <c r="X288" s="119" t="s">
        <v>54</v>
      </c>
      <c r="Y288" s="119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2"/>
      <c r="C289" s="215"/>
      <c r="D289" s="218"/>
      <c r="E289" s="48" t="s">
        <v>55</v>
      </c>
      <c r="F289" s="49"/>
      <c r="G289" s="50"/>
      <c r="H289" s="50"/>
      <c r="I289" s="50"/>
      <c r="J289" s="50"/>
      <c r="K289" s="119" t="s">
        <v>54</v>
      </c>
      <c r="L289" s="222" t="s">
        <v>54</v>
      </c>
      <c r="M289" s="223"/>
      <c r="N289" s="49"/>
      <c r="O289" s="50"/>
      <c r="P289" s="50"/>
      <c r="Q289" s="50"/>
      <c r="R289" s="50"/>
      <c r="S289" s="119" t="s">
        <v>54</v>
      </c>
      <c r="T289" s="222" t="s">
        <v>54</v>
      </c>
      <c r="U289" s="223"/>
      <c r="V289" s="119" t="s">
        <v>54</v>
      </c>
      <c r="W289" s="119" t="s">
        <v>54</v>
      </c>
      <c r="X289" s="119" t="s">
        <v>54</v>
      </c>
      <c r="Y289" s="119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2"/>
      <c r="C290" s="215"/>
      <c r="D290" s="218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20" t="s">
        <v>54</v>
      </c>
      <c r="L290" s="224" t="s">
        <v>54</v>
      </c>
      <c r="M290" s="225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20" t="s">
        <v>54</v>
      </c>
      <c r="T290" s="224" t="s">
        <v>54</v>
      </c>
      <c r="U290" s="225"/>
      <c r="V290" s="119" t="s">
        <v>54</v>
      </c>
      <c r="W290" s="119" t="s">
        <v>54</v>
      </c>
      <c r="X290" s="119" t="s">
        <v>54</v>
      </c>
      <c r="Y290" s="119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3"/>
      <c r="C291" s="216"/>
      <c r="D291" s="219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1"/>
      <c r="C292" s="214"/>
      <c r="D292" s="217"/>
      <c r="E292" s="48" t="s">
        <v>53</v>
      </c>
      <c r="F292" s="49"/>
      <c r="G292" s="50"/>
      <c r="H292" s="50"/>
      <c r="I292" s="50"/>
      <c r="J292" s="50"/>
      <c r="K292" s="119" t="s">
        <v>54</v>
      </c>
      <c r="L292" s="222" t="s">
        <v>54</v>
      </c>
      <c r="M292" s="223"/>
      <c r="N292" s="49"/>
      <c r="O292" s="50"/>
      <c r="P292" s="50"/>
      <c r="Q292" s="50"/>
      <c r="R292" s="50"/>
      <c r="S292" s="119" t="s">
        <v>54</v>
      </c>
      <c r="T292" s="222" t="s">
        <v>54</v>
      </c>
      <c r="U292" s="223"/>
      <c r="V292" s="119" t="s">
        <v>54</v>
      </c>
      <c r="W292" s="119" t="s">
        <v>54</v>
      </c>
      <c r="X292" s="119" t="s">
        <v>54</v>
      </c>
      <c r="Y292" s="119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2"/>
      <c r="C293" s="215"/>
      <c r="D293" s="218"/>
      <c r="E293" s="48" t="s">
        <v>55</v>
      </c>
      <c r="F293" s="49"/>
      <c r="G293" s="50"/>
      <c r="H293" s="50"/>
      <c r="I293" s="50"/>
      <c r="J293" s="50"/>
      <c r="K293" s="119" t="s">
        <v>54</v>
      </c>
      <c r="L293" s="222" t="s">
        <v>54</v>
      </c>
      <c r="M293" s="223"/>
      <c r="N293" s="49"/>
      <c r="O293" s="50"/>
      <c r="P293" s="50"/>
      <c r="Q293" s="50"/>
      <c r="R293" s="50"/>
      <c r="S293" s="119" t="s">
        <v>54</v>
      </c>
      <c r="T293" s="222" t="s">
        <v>54</v>
      </c>
      <c r="U293" s="223"/>
      <c r="V293" s="119" t="s">
        <v>54</v>
      </c>
      <c r="W293" s="119" t="s">
        <v>54</v>
      </c>
      <c r="X293" s="119" t="s">
        <v>54</v>
      </c>
      <c r="Y293" s="119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2"/>
      <c r="C294" s="215"/>
      <c r="D294" s="218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20" t="s">
        <v>54</v>
      </c>
      <c r="L294" s="224" t="s">
        <v>54</v>
      </c>
      <c r="M294" s="225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20" t="s">
        <v>54</v>
      </c>
      <c r="T294" s="224" t="s">
        <v>54</v>
      </c>
      <c r="U294" s="225"/>
      <c r="V294" s="119" t="s">
        <v>54</v>
      </c>
      <c r="W294" s="119" t="s">
        <v>54</v>
      </c>
      <c r="X294" s="119" t="s">
        <v>54</v>
      </c>
      <c r="Y294" s="119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3"/>
      <c r="C295" s="216"/>
      <c r="D295" s="219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1"/>
      <c r="C296" s="214"/>
      <c r="D296" s="217"/>
      <c r="E296" s="48" t="s">
        <v>53</v>
      </c>
      <c r="F296" s="49"/>
      <c r="G296" s="50"/>
      <c r="H296" s="50"/>
      <c r="I296" s="50"/>
      <c r="J296" s="50"/>
      <c r="K296" s="119" t="s">
        <v>54</v>
      </c>
      <c r="L296" s="222" t="s">
        <v>54</v>
      </c>
      <c r="M296" s="223"/>
      <c r="N296" s="49"/>
      <c r="O296" s="50"/>
      <c r="P296" s="50"/>
      <c r="Q296" s="50"/>
      <c r="R296" s="50"/>
      <c r="S296" s="119" t="s">
        <v>54</v>
      </c>
      <c r="T296" s="222" t="s">
        <v>54</v>
      </c>
      <c r="U296" s="223"/>
      <c r="V296" s="119" t="s">
        <v>54</v>
      </c>
      <c r="W296" s="119" t="s">
        <v>54</v>
      </c>
      <c r="X296" s="119" t="s">
        <v>54</v>
      </c>
      <c r="Y296" s="119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2"/>
      <c r="C297" s="215"/>
      <c r="D297" s="218"/>
      <c r="E297" s="48" t="s">
        <v>55</v>
      </c>
      <c r="F297" s="49"/>
      <c r="G297" s="50"/>
      <c r="H297" s="50"/>
      <c r="I297" s="50"/>
      <c r="J297" s="50"/>
      <c r="K297" s="119" t="s">
        <v>54</v>
      </c>
      <c r="L297" s="222" t="s">
        <v>54</v>
      </c>
      <c r="M297" s="223"/>
      <c r="N297" s="49"/>
      <c r="O297" s="50"/>
      <c r="P297" s="50"/>
      <c r="Q297" s="50"/>
      <c r="R297" s="50"/>
      <c r="S297" s="119" t="s">
        <v>54</v>
      </c>
      <c r="T297" s="222" t="s">
        <v>54</v>
      </c>
      <c r="U297" s="223"/>
      <c r="V297" s="119" t="s">
        <v>54</v>
      </c>
      <c r="W297" s="119" t="s">
        <v>54</v>
      </c>
      <c r="X297" s="119" t="s">
        <v>54</v>
      </c>
      <c r="Y297" s="119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2"/>
      <c r="C298" s="215"/>
      <c r="D298" s="218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20" t="s">
        <v>54</v>
      </c>
      <c r="L298" s="224" t="s">
        <v>54</v>
      </c>
      <c r="M298" s="225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20" t="s">
        <v>54</v>
      </c>
      <c r="T298" s="224" t="s">
        <v>54</v>
      </c>
      <c r="U298" s="225"/>
      <c r="V298" s="119" t="s">
        <v>54</v>
      </c>
      <c r="W298" s="119" t="s">
        <v>54</v>
      </c>
      <c r="X298" s="119" t="s">
        <v>54</v>
      </c>
      <c r="Y298" s="119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3"/>
      <c r="C299" s="216"/>
      <c r="D299" s="219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1"/>
      <c r="C300" s="214"/>
      <c r="D300" s="217"/>
      <c r="E300" s="48" t="s">
        <v>53</v>
      </c>
      <c r="F300" s="49"/>
      <c r="G300" s="50"/>
      <c r="H300" s="50"/>
      <c r="I300" s="50"/>
      <c r="J300" s="50"/>
      <c r="K300" s="119" t="s">
        <v>54</v>
      </c>
      <c r="L300" s="222" t="s">
        <v>54</v>
      </c>
      <c r="M300" s="223"/>
      <c r="N300" s="49"/>
      <c r="O300" s="50"/>
      <c r="P300" s="50"/>
      <c r="Q300" s="50"/>
      <c r="R300" s="50"/>
      <c r="S300" s="119" t="s">
        <v>54</v>
      </c>
      <c r="T300" s="222" t="s">
        <v>54</v>
      </c>
      <c r="U300" s="223"/>
      <c r="V300" s="119" t="s">
        <v>54</v>
      </c>
      <c r="W300" s="119" t="s">
        <v>54</v>
      </c>
      <c r="X300" s="119" t="s">
        <v>54</v>
      </c>
      <c r="Y300" s="119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2"/>
      <c r="C301" s="215"/>
      <c r="D301" s="218"/>
      <c r="E301" s="48" t="s">
        <v>55</v>
      </c>
      <c r="F301" s="49"/>
      <c r="G301" s="50"/>
      <c r="H301" s="50"/>
      <c r="I301" s="50"/>
      <c r="J301" s="50"/>
      <c r="K301" s="119" t="s">
        <v>54</v>
      </c>
      <c r="L301" s="222" t="s">
        <v>54</v>
      </c>
      <c r="M301" s="223"/>
      <c r="N301" s="49"/>
      <c r="O301" s="50"/>
      <c r="P301" s="50"/>
      <c r="Q301" s="50"/>
      <c r="R301" s="50"/>
      <c r="S301" s="119" t="s">
        <v>54</v>
      </c>
      <c r="T301" s="222" t="s">
        <v>54</v>
      </c>
      <c r="U301" s="223"/>
      <c r="V301" s="119" t="s">
        <v>54</v>
      </c>
      <c r="W301" s="119" t="s">
        <v>54</v>
      </c>
      <c r="X301" s="119" t="s">
        <v>54</v>
      </c>
      <c r="Y301" s="119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2"/>
      <c r="C302" s="215"/>
      <c r="D302" s="218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20" t="s">
        <v>54</v>
      </c>
      <c r="L302" s="224" t="s">
        <v>54</v>
      </c>
      <c r="M302" s="225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20" t="s">
        <v>54</v>
      </c>
      <c r="T302" s="224" t="s">
        <v>54</v>
      </c>
      <c r="U302" s="225"/>
      <c r="V302" s="119" t="s">
        <v>54</v>
      </c>
      <c r="W302" s="119" t="s">
        <v>54</v>
      </c>
      <c r="X302" s="119" t="s">
        <v>54</v>
      </c>
      <c r="Y302" s="119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3"/>
      <c r="C303" s="216"/>
      <c r="D303" s="219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1"/>
      <c r="C304" s="214"/>
      <c r="D304" s="217"/>
      <c r="E304" s="48" t="s">
        <v>53</v>
      </c>
      <c r="F304" s="49"/>
      <c r="G304" s="50"/>
      <c r="H304" s="50"/>
      <c r="I304" s="50"/>
      <c r="J304" s="50"/>
      <c r="K304" s="119" t="s">
        <v>54</v>
      </c>
      <c r="L304" s="222" t="s">
        <v>54</v>
      </c>
      <c r="M304" s="223"/>
      <c r="N304" s="49"/>
      <c r="O304" s="50"/>
      <c r="P304" s="50"/>
      <c r="Q304" s="50"/>
      <c r="R304" s="50"/>
      <c r="S304" s="119" t="s">
        <v>54</v>
      </c>
      <c r="T304" s="222" t="s">
        <v>54</v>
      </c>
      <c r="U304" s="223"/>
      <c r="V304" s="119" t="s">
        <v>54</v>
      </c>
      <c r="W304" s="119" t="s">
        <v>54</v>
      </c>
      <c r="X304" s="119" t="s">
        <v>54</v>
      </c>
      <c r="Y304" s="119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2"/>
      <c r="C305" s="215"/>
      <c r="D305" s="218"/>
      <c r="E305" s="48" t="s">
        <v>55</v>
      </c>
      <c r="F305" s="49"/>
      <c r="G305" s="50"/>
      <c r="H305" s="50"/>
      <c r="I305" s="50"/>
      <c r="J305" s="50"/>
      <c r="K305" s="119" t="s">
        <v>54</v>
      </c>
      <c r="L305" s="222" t="s">
        <v>54</v>
      </c>
      <c r="M305" s="223"/>
      <c r="N305" s="49"/>
      <c r="O305" s="50"/>
      <c r="P305" s="50"/>
      <c r="Q305" s="50"/>
      <c r="R305" s="50"/>
      <c r="S305" s="119" t="s">
        <v>54</v>
      </c>
      <c r="T305" s="222" t="s">
        <v>54</v>
      </c>
      <c r="U305" s="223"/>
      <c r="V305" s="119" t="s">
        <v>54</v>
      </c>
      <c r="W305" s="119" t="s">
        <v>54</v>
      </c>
      <c r="X305" s="119" t="s">
        <v>54</v>
      </c>
      <c r="Y305" s="119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2"/>
      <c r="C306" s="215"/>
      <c r="D306" s="218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20" t="s">
        <v>54</v>
      </c>
      <c r="L306" s="224" t="s">
        <v>54</v>
      </c>
      <c r="M306" s="225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20" t="s">
        <v>54</v>
      </c>
      <c r="T306" s="224" t="s">
        <v>54</v>
      </c>
      <c r="U306" s="225"/>
      <c r="V306" s="119" t="s">
        <v>54</v>
      </c>
      <c r="W306" s="119" t="s">
        <v>54</v>
      </c>
      <c r="X306" s="119" t="s">
        <v>54</v>
      </c>
      <c r="Y306" s="119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3"/>
      <c r="C307" s="216"/>
      <c r="D307" s="219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1"/>
      <c r="C308" s="214"/>
      <c r="D308" s="217"/>
      <c r="E308" s="48" t="s">
        <v>53</v>
      </c>
      <c r="F308" s="49"/>
      <c r="G308" s="50"/>
      <c r="H308" s="50"/>
      <c r="I308" s="50"/>
      <c r="J308" s="50"/>
      <c r="K308" s="119" t="s">
        <v>54</v>
      </c>
      <c r="L308" s="222" t="s">
        <v>54</v>
      </c>
      <c r="M308" s="223"/>
      <c r="N308" s="49"/>
      <c r="O308" s="50"/>
      <c r="P308" s="50"/>
      <c r="Q308" s="50"/>
      <c r="R308" s="50"/>
      <c r="S308" s="119" t="s">
        <v>54</v>
      </c>
      <c r="T308" s="222" t="s">
        <v>54</v>
      </c>
      <c r="U308" s="223"/>
      <c r="V308" s="119" t="s">
        <v>54</v>
      </c>
      <c r="W308" s="119" t="s">
        <v>54</v>
      </c>
      <c r="X308" s="119" t="s">
        <v>54</v>
      </c>
      <c r="Y308" s="119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2"/>
      <c r="C309" s="215"/>
      <c r="D309" s="218"/>
      <c r="E309" s="48" t="s">
        <v>55</v>
      </c>
      <c r="F309" s="49"/>
      <c r="G309" s="50"/>
      <c r="H309" s="50"/>
      <c r="I309" s="50"/>
      <c r="J309" s="50"/>
      <c r="K309" s="119" t="s">
        <v>54</v>
      </c>
      <c r="L309" s="222" t="s">
        <v>54</v>
      </c>
      <c r="M309" s="223"/>
      <c r="N309" s="49"/>
      <c r="O309" s="50"/>
      <c r="P309" s="50"/>
      <c r="Q309" s="50"/>
      <c r="R309" s="50"/>
      <c r="S309" s="119" t="s">
        <v>54</v>
      </c>
      <c r="T309" s="222" t="s">
        <v>54</v>
      </c>
      <c r="U309" s="223"/>
      <c r="V309" s="119" t="s">
        <v>54</v>
      </c>
      <c r="W309" s="119" t="s">
        <v>54</v>
      </c>
      <c r="X309" s="119" t="s">
        <v>54</v>
      </c>
      <c r="Y309" s="119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2"/>
      <c r="C310" s="215"/>
      <c r="D310" s="218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20" t="s">
        <v>54</v>
      </c>
      <c r="L310" s="224" t="s">
        <v>54</v>
      </c>
      <c r="M310" s="225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20" t="s">
        <v>54</v>
      </c>
      <c r="T310" s="224" t="s">
        <v>54</v>
      </c>
      <c r="U310" s="225"/>
      <c r="V310" s="119" t="s">
        <v>54</v>
      </c>
      <c r="W310" s="119" t="s">
        <v>54</v>
      </c>
      <c r="X310" s="119" t="s">
        <v>54</v>
      </c>
      <c r="Y310" s="119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3"/>
      <c r="C311" s="216"/>
      <c r="D311" s="219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1"/>
      <c r="C312" s="214"/>
      <c r="D312" s="217"/>
      <c r="E312" s="48" t="s">
        <v>53</v>
      </c>
      <c r="F312" s="49"/>
      <c r="G312" s="50"/>
      <c r="H312" s="50"/>
      <c r="I312" s="50"/>
      <c r="J312" s="50"/>
      <c r="K312" s="119" t="s">
        <v>54</v>
      </c>
      <c r="L312" s="222" t="s">
        <v>54</v>
      </c>
      <c r="M312" s="223"/>
      <c r="N312" s="49"/>
      <c r="O312" s="50"/>
      <c r="P312" s="50"/>
      <c r="Q312" s="50"/>
      <c r="R312" s="50"/>
      <c r="S312" s="119" t="s">
        <v>54</v>
      </c>
      <c r="T312" s="222" t="s">
        <v>54</v>
      </c>
      <c r="U312" s="223"/>
      <c r="V312" s="119" t="s">
        <v>54</v>
      </c>
      <c r="W312" s="119" t="s">
        <v>54</v>
      </c>
      <c r="X312" s="119" t="s">
        <v>54</v>
      </c>
      <c r="Y312" s="119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2"/>
      <c r="C313" s="215"/>
      <c r="D313" s="218"/>
      <c r="E313" s="48" t="s">
        <v>55</v>
      </c>
      <c r="F313" s="49"/>
      <c r="G313" s="50"/>
      <c r="H313" s="50"/>
      <c r="I313" s="50"/>
      <c r="J313" s="50"/>
      <c r="K313" s="119" t="s">
        <v>54</v>
      </c>
      <c r="L313" s="222" t="s">
        <v>54</v>
      </c>
      <c r="M313" s="223"/>
      <c r="N313" s="49"/>
      <c r="O313" s="50"/>
      <c r="P313" s="50"/>
      <c r="Q313" s="50"/>
      <c r="R313" s="50"/>
      <c r="S313" s="119" t="s">
        <v>54</v>
      </c>
      <c r="T313" s="222" t="s">
        <v>54</v>
      </c>
      <c r="U313" s="223"/>
      <c r="V313" s="119" t="s">
        <v>54</v>
      </c>
      <c r="W313" s="119" t="s">
        <v>54</v>
      </c>
      <c r="X313" s="119" t="s">
        <v>54</v>
      </c>
      <c r="Y313" s="119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2"/>
      <c r="C314" s="215"/>
      <c r="D314" s="218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20" t="s">
        <v>54</v>
      </c>
      <c r="L314" s="224" t="s">
        <v>54</v>
      </c>
      <c r="M314" s="225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20" t="s">
        <v>54</v>
      </c>
      <c r="T314" s="224" t="s">
        <v>54</v>
      </c>
      <c r="U314" s="225"/>
      <c r="V314" s="119" t="s">
        <v>54</v>
      </c>
      <c r="W314" s="119" t="s">
        <v>54</v>
      </c>
      <c r="X314" s="119" t="s">
        <v>54</v>
      </c>
      <c r="Y314" s="119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3"/>
      <c r="C315" s="216"/>
      <c r="D315" s="219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1"/>
      <c r="C316" s="214"/>
      <c r="D316" s="217"/>
      <c r="E316" s="48" t="s">
        <v>53</v>
      </c>
      <c r="F316" s="49"/>
      <c r="G316" s="50"/>
      <c r="H316" s="50"/>
      <c r="I316" s="50"/>
      <c r="J316" s="50"/>
      <c r="K316" s="119" t="s">
        <v>54</v>
      </c>
      <c r="L316" s="222" t="s">
        <v>54</v>
      </c>
      <c r="M316" s="223"/>
      <c r="N316" s="49"/>
      <c r="O316" s="50"/>
      <c r="P316" s="50"/>
      <c r="Q316" s="50"/>
      <c r="R316" s="50"/>
      <c r="S316" s="119" t="s">
        <v>54</v>
      </c>
      <c r="T316" s="222" t="s">
        <v>54</v>
      </c>
      <c r="U316" s="223"/>
      <c r="V316" s="119" t="s">
        <v>54</v>
      </c>
      <c r="W316" s="119" t="s">
        <v>54</v>
      </c>
      <c r="X316" s="119" t="s">
        <v>54</v>
      </c>
      <c r="Y316" s="119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2"/>
      <c r="C317" s="215"/>
      <c r="D317" s="218"/>
      <c r="E317" s="48" t="s">
        <v>55</v>
      </c>
      <c r="F317" s="49"/>
      <c r="G317" s="50"/>
      <c r="H317" s="50"/>
      <c r="I317" s="50"/>
      <c r="J317" s="50"/>
      <c r="K317" s="119" t="s">
        <v>54</v>
      </c>
      <c r="L317" s="222" t="s">
        <v>54</v>
      </c>
      <c r="M317" s="223"/>
      <c r="N317" s="49"/>
      <c r="O317" s="50"/>
      <c r="P317" s="50"/>
      <c r="Q317" s="50"/>
      <c r="R317" s="50"/>
      <c r="S317" s="119" t="s">
        <v>54</v>
      </c>
      <c r="T317" s="222" t="s">
        <v>54</v>
      </c>
      <c r="U317" s="223"/>
      <c r="V317" s="119" t="s">
        <v>54</v>
      </c>
      <c r="W317" s="119" t="s">
        <v>54</v>
      </c>
      <c r="X317" s="119" t="s">
        <v>54</v>
      </c>
      <c r="Y317" s="119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2"/>
      <c r="C318" s="215"/>
      <c r="D318" s="218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20" t="s">
        <v>54</v>
      </c>
      <c r="L318" s="224" t="s">
        <v>54</v>
      </c>
      <c r="M318" s="225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20" t="s">
        <v>54</v>
      </c>
      <c r="T318" s="224" t="s">
        <v>54</v>
      </c>
      <c r="U318" s="225"/>
      <c r="V318" s="119" t="s">
        <v>54</v>
      </c>
      <c r="W318" s="119" t="s">
        <v>54</v>
      </c>
      <c r="X318" s="119" t="s">
        <v>54</v>
      </c>
      <c r="Y318" s="119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3"/>
      <c r="C319" s="216"/>
      <c r="D319" s="219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1"/>
      <c r="C320" s="214"/>
      <c r="D320" s="217"/>
      <c r="E320" s="48" t="s">
        <v>53</v>
      </c>
      <c r="F320" s="49"/>
      <c r="G320" s="50"/>
      <c r="H320" s="50"/>
      <c r="I320" s="50"/>
      <c r="J320" s="50"/>
      <c r="K320" s="119" t="s">
        <v>54</v>
      </c>
      <c r="L320" s="222" t="s">
        <v>54</v>
      </c>
      <c r="M320" s="223"/>
      <c r="N320" s="49"/>
      <c r="O320" s="50"/>
      <c r="P320" s="50"/>
      <c r="Q320" s="50"/>
      <c r="R320" s="50"/>
      <c r="S320" s="119" t="s">
        <v>54</v>
      </c>
      <c r="T320" s="222" t="s">
        <v>54</v>
      </c>
      <c r="U320" s="223"/>
      <c r="V320" s="119" t="s">
        <v>54</v>
      </c>
      <c r="W320" s="119" t="s">
        <v>54</v>
      </c>
      <c r="X320" s="119" t="s">
        <v>54</v>
      </c>
      <c r="Y320" s="119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2"/>
      <c r="C321" s="215"/>
      <c r="D321" s="218"/>
      <c r="E321" s="48" t="s">
        <v>55</v>
      </c>
      <c r="F321" s="49"/>
      <c r="G321" s="50"/>
      <c r="H321" s="50"/>
      <c r="I321" s="50"/>
      <c r="J321" s="50"/>
      <c r="K321" s="119" t="s">
        <v>54</v>
      </c>
      <c r="L321" s="222" t="s">
        <v>54</v>
      </c>
      <c r="M321" s="223"/>
      <c r="N321" s="49"/>
      <c r="O321" s="50"/>
      <c r="P321" s="50"/>
      <c r="Q321" s="50"/>
      <c r="R321" s="50"/>
      <c r="S321" s="119" t="s">
        <v>54</v>
      </c>
      <c r="T321" s="222" t="s">
        <v>54</v>
      </c>
      <c r="U321" s="223"/>
      <c r="V321" s="119" t="s">
        <v>54</v>
      </c>
      <c r="W321" s="119" t="s">
        <v>54</v>
      </c>
      <c r="X321" s="119" t="s">
        <v>54</v>
      </c>
      <c r="Y321" s="119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2"/>
      <c r="C322" s="215"/>
      <c r="D322" s="218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20" t="s">
        <v>54</v>
      </c>
      <c r="L322" s="224" t="s">
        <v>54</v>
      </c>
      <c r="M322" s="225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20" t="s">
        <v>54</v>
      </c>
      <c r="T322" s="224" t="s">
        <v>54</v>
      </c>
      <c r="U322" s="225"/>
      <c r="V322" s="119" t="s">
        <v>54</v>
      </c>
      <c r="W322" s="119" t="s">
        <v>54</v>
      </c>
      <c r="X322" s="119" t="s">
        <v>54</v>
      </c>
      <c r="Y322" s="119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3"/>
      <c r="C323" s="216"/>
      <c r="D323" s="219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1"/>
      <c r="C324" s="214"/>
      <c r="D324" s="217"/>
      <c r="E324" s="48" t="s">
        <v>53</v>
      </c>
      <c r="F324" s="49"/>
      <c r="G324" s="50"/>
      <c r="H324" s="50"/>
      <c r="I324" s="50"/>
      <c r="J324" s="50"/>
      <c r="K324" s="119" t="s">
        <v>54</v>
      </c>
      <c r="L324" s="222" t="s">
        <v>54</v>
      </c>
      <c r="M324" s="223"/>
      <c r="N324" s="49"/>
      <c r="O324" s="50"/>
      <c r="P324" s="50"/>
      <c r="Q324" s="50"/>
      <c r="R324" s="50"/>
      <c r="S324" s="119" t="s">
        <v>54</v>
      </c>
      <c r="T324" s="222" t="s">
        <v>54</v>
      </c>
      <c r="U324" s="223"/>
      <c r="V324" s="119" t="s">
        <v>54</v>
      </c>
      <c r="W324" s="119" t="s">
        <v>54</v>
      </c>
      <c r="X324" s="119" t="s">
        <v>54</v>
      </c>
      <c r="Y324" s="119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2"/>
      <c r="C325" s="215"/>
      <c r="D325" s="218"/>
      <c r="E325" s="48" t="s">
        <v>55</v>
      </c>
      <c r="F325" s="49"/>
      <c r="G325" s="50"/>
      <c r="H325" s="50"/>
      <c r="I325" s="50"/>
      <c r="J325" s="50"/>
      <c r="K325" s="119" t="s">
        <v>54</v>
      </c>
      <c r="L325" s="222" t="s">
        <v>54</v>
      </c>
      <c r="M325" s="223"/>
      <c r="N325" s="49"/>
      <c r="O325" s="50"/>
      <c r="P325" s="50"/>
      <c r="Q325" s="50"/>
      <c r="R325" s="50"/>
      <c r="S325" s="119" t="s">
        <v>54</v>
      </c>
      <c r="T325" s="222" t="s">
        <v>54</v>
      </c>
      <c r="U325" s="223"/>
      <c r="V325" s="119" t="s">
        <v>54</v>
      </c>
      <c r="W325" s="119" t="s">
        <v>54</v>
      </c>
      <c r="X325" s="119" t="s">
        <v>54</v>
      </c>
      <c r="Y325" s="119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2"/>
      <c r="C326" s="215"/>
      <c r="D326" s="218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20" t="s">
        <v>54</v>
      </c>
      <c r="L326" s="224" t="s">
        <v>54</v>
      </c>
      <c r="M326" s="225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20" t="s">
        <v>54</v>
      </c>
      <c r="T326" s="224" t="s">
        <v>54</v>
      </c>
      <c r="U326" s="225"/>
      <c r="V326" s="119" t="s">
        <v>54</v>
      </c>
      <c r="W326" s="119" t="s">
        <v>54</v>
      </c>
      <c r="X326" s="119" t="s">
        <v>54</v>
      </c>
      <c r="Y326" s="119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3"/>
      <c r="C327" s="216"/>
      <c r="D327" s="219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1"/>
      <c r="C328" s="214"/>
      <c r="D328" s="217"/>
      <c r="E328" s="48" t="s">
        <v>53</v>
      </c>
      <c r="F328" s="49"/>
      <c r="G328" s="50"/>
      <c r="H328" s="50"/>
      <c r="I328" s="50"/>
      <c r="J328" s="50"/>
      <c r="K328" s="119" t="s">
        <v>54</v>
      </c>
      <c r="L328" s="222" t="s">
        <v>54</v>
      </c>
      <c r="M328" s="223"/>
      <c r="N328" s="49"/>
      <c r="O328" s="50"/>
      <c r="P328" s="50"/>
      <c r="Q328" s="50"/>
      <c r="R328" s="50"/>
      <c r="S328" s="119" t="s">
        <v>54</v>
      </c>
      <c r="T328" s="222" t="s">
        <v>54</v>
      </c>
      <c r="U328" s="223"/>
      <c r="V328" s="119" t="s">
        <v>54</v>
      </c>
      <c r="W328" s="119" t="s">
        <v>54</v>
      </c>
      <c r="X328" s="119" t="s">
        <v>54</v>
      </c>
      <c r="Y328" s="119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2"/>
      <c r="C329" s="215"/>
      <c r="D329" s="218"/>
      <c r="E329" s="48" t="s">
        <v>55</v>
      </c>
      <c r="F329" s="49"/>
      <c r="G329" s="50"/>
      <c r="H329" s="50"/>
      <c r="I329" s="50"/>
      <c r="J329" s="50"/>
      <c r="K329" s="119" t="s">
        <v>54</v>
      </c>
      <c r="L329" s="222" t="s">
        <v>54</v>
      </c>
      <c r="M329" s="223"/>
      <c r="N329" s="49"/>
      <c r="O329" s="50"/>
      <c r="P329" s="50"/>
      <c r="Q329" s="50"/>
      <c r="R329" s="50"/>
      <c r="S329" s="119" t="s">
        <v>54</v>
      </c>
      <c r="T329" s="222" t="s">
        <v>54</v>
      </c>
      <c r="U329" s="223"/>
      <c r="V329" s="119" t="s">
        <v>54</v>
      </c>
      <c r="W329" s="119" t="s">
        <v>54</v>
      </c>
      <c r="X329" s="119" t="s">
        <v>54</v>
      </c>
      <c r="Y329" s="119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2"/>
      <c r="C330" s="215"/>
      <c r="D330" s="218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20" t="s">
        <v>54</v>
      </c>
      <c r="L330" s="224" t="s">
        <v>54</v>
      </c>
      <c r="M330" s="225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20" t="s">
        <v>54</v>
      </c>
      <c r="T330" s="224" t="s">
        <v>54</v>
      </c>
      <c r="U330" s="225"/>
      <c r="V330" s="119" t="s">
        <v>54</v>
      </c>
      <c r="W330" s="119" t="s">
        <v>54</v>
      </c>
      <c r="X330" s="119" t="s">
        <v>54</v>
      </c>
      <c r="Y330" s="119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3"/>
      <c r="C331" s="216"/>
      <c r="D331" s="219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1"/>
      <c r="C332" s="214"/>
      <c r="D332" s="217"/>
      <c r="E332" s="48" t="s">
        <v>53</v>
      </c>
      <c r="F332" s="49"/>
      <c r="G332" s="50"/>
      <c r="H332" s="50"/>
      <c r="I332" s="50"/>
      <c r="J332" s="50"/>
      <c r="K332" s="119" t="s">
        <v>54</v>
      </c>
      <c r="L332" s="222" t="s">
        <v>54</v>
      </c>
      <c r="M332" s="223"/>
      <c r="N332" s="49"/>
      <c r="O332" s="50"/>
      <c r="P332" s="50"/>
      <c r="Q332" s="50"/>
      <c r="R332" s="50"/>
      <c r="S332" s="119" t="s">
        <v>54</v>
      </c>
      <c r="T332" s="222" t="s">
        <v>54</v>
      </c>
      <c r="U332" s="223"/>
      <c r="V332" s="119" t="s">
        <v>54</v>
      </c>
      <c r="W332" s="119" t="s">
        <v>54</v>
      </c>
      <c r="X332" s="119" t="s">
        <v>54</v>
      </c>
      <c r="Y332" s="119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2"/>
      <c r="C333" s="215"/>
      <c r="D333" s="218"/>
      <c r="E333" s="48" t="s">
        <v>55</v>
      </c>
      <c r="F333" s="49"/>
      <c r="G333" s="50"/>
      <c r="H333" s="50"/>
      <c r="I333" s="50"/>
      <c r="J333" s="50"/>
      <c r="K333" s="119" t="s">
        <v>54</v>
      </c>
      <c r="L333" s="222" t="s">
        <v>54</v>
      </c>
      <c r="M333" s="223"/>
      <c r="N333" s="49"/>
      <c r="O333" s="50"/>
      <c r="P333" s="50"/>
      <c r="Q333" s="50"/>
      <c r="R333" s="50"/>
      <c r="S333" s="119" t="s">
        <v>54</v>
      </c>
      <c r="T333" s="222" t="s">
        <v>54</v>
      </c>
      <c r="U333" s="223"/>
      <c r="V333" s="119" t="s">
        <v>54</v>
      </c>
      <c r="W333" s="119" t="s">
        <v>54</v>
      </c>
      <c r="X333" s="119" t="s">
        <v>54</v>
      </c>
      <c r="Y333" s="119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2"/>
      <c r="C334" s="215"/>
      <c r="D334" s="218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20" t="s">
        <v>54</v>
      </c>
      <c r="L334" s="224" t="s">
        <v>54</v>
      </c>
      <c r="M334" s="225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20" t="s">
        <v>54</v>
      </c>
      <c r="T334" s="224" t="s">
        <v>54</v>
      </c>
      <c r="U334" s="225"/>
      <c r="V334" s="119" t="s">
        <v>54</v>
      </c>
      <c r="W334" s="119" t="s">
        <v>54</v>
      </c>
      <c r="X334" s="119" t="s">
        <v>54</v>
      </c>
      <c r="Y334" s="119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3"/>
      <c r="C335" s="216"/>
      <c r="D335" s="219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1"/>
      <c r="C336" s="214"/>
      <c r="D336" s="217"/>
      <c r="E336" s="48" t="s">
        <v>53</v>
      </c>
      <c r="F336" s="49"/>
      <c r="G336" s="50"/>
      <c r="H336" s="50"/>
      <c r="I336" s="50"/>
      <c r="J336" s="50"/>
      <c r="K336" s="119" t="s">
        <v>54</v>
      </c>
      <c r="L336" s="222" t="s">
        <v>54</v>
      </c>
      <c r="M336" s="223"/>
      <c r="N336" s="49"/>
      <c r="O336" s="50"/>
      <c r="P336" s="50"/>
      <c r="Q336" s="50"/>
      <c r="R336" s="50"/>
      <c r="S336" s="119" t="s">
        <v>54</v>
      </c>
      <c r="T336" s="222" t="s">
        <v>54</v>
      </c>
      <c r="U336" s="223"/>
      <c r="V336" s="119" t="s">
        <v>54</v>
      </c>
      <c r="W336" s="119" t="s">
        <v>54</v>
      </c>
      <c r="X336" s="119" t="s">
        <v>54</v>
      </c>
      <c r="Y336" s="119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2"/>
      <c r="C337" s="215"/>
      <c r="D337" s="218"/>
      <c r="E337" s="48" t="s">
        <v>55</v>
      </c>
      <c r="F337" s="49"/>
      <c r="G337" s="50"/>
      <c r="H337" s="50"/>
      <c r="I337" s="50"/>
      <c r="J337" s="50"/>
      <c r="K337" s="119" t="s">
        <v>54</v>
      </c>
      <c r="L337" s="222" t="s">
        <v>54</v>
      </c>
      <c r="M337" s="223"/>
      <c r="N337" s="49"/>
      <c r="O337" s="50"/>
      <c r="P337" s="50"/>
      <c r="Q337" s="50"/>
      <c r="R337" s="50"/>
      <c r="S337" s="119" t="s">
        <v>54</v>
      </c>
      <c r="T337" s="222" t="s">
        <v>54</v>
      </c>
      <c r="U337" s="223"/>
      <c r="V337" s="119" t="s">
        <v>54</v>
      </c>
      <c r="W337" s="119" t="s">
        <v>54</v>
      </c>
      <c r="X337" s="119" t="s">
        <v>54</v>
      </c>
      <c r="Y337" s="119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2"/>
      <c r="C338" s="215"/>
      <c r="D338" s="218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20" t="s">
        <v>54</v>
      </c>
      <c r="L338" s="224" t="s">
        <v>54</v>
      </c>
      <c r="M338" s="225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20" t="s">
        <v>54</v>
      </c>
      <c r="T338" s="224" t="s">
        <v>54</v>
      </c>
      <c r="U338" s="225"/>
      <c r="V338" s="119" t="s">
        <v>54</v>
      </c>
      <c r="W338" s="119" t="s">
        <v>54</v>
      </c>
      <c r="X338" s="119" t="s">
        <v>54</v>
      </c>
      <c r="Y338" s="119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3"/>
      <c r="C339" s="216"/>
      <c r="D339" s="219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1"/>
      <c r="C340" s="214"/>
      <c r="D340" s="217"/>
      <c r="E340" s="48" t="s">
        <v>53</v>
      </c>
      <c r="F340" s="49"/>
      <c r="G340" s="50"/>
      <c r="H340" s="50"/>
      <c r="I340" s="50"/>
      <c r="J340" s="50"/>
      <c r="K340" s="119" t="s">
        <v>54</v>
      </c>
      <c r="L340" s="222" t="s">
        <v>54</v>
      </c>
      <c r="M340" s="223"/>
      <c r="N340" s="49"/>
      <c r="O340" s="50"/>
      <c r="P340" s="50"/>
      <c r="Q340" s="50"/>
      <c r="R340" s="50"/>
      <c r="S340" s="119" t="s">
        <v>54</v>
      </c>
      <c r="T340" s="222" t="s">
        <v>54</v>
      </c>
      <c r="U340" s="223"/>
      <c r="V340" s="119" t="s">
        <v>54</v>
      </c>
      <c r="W340" s="119" t="s">
        <v>54</v>
      </c>
      <c r="X340" s="119" t="s">
        <v>54</v>
      </c>
      <c r="Y340" s="119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2"/>
      <c r="C341" s="215"/>
      <c r="D341" s="218"/>
      <c r="E341" s="48" t="s">
        <v>55</v>
      </c>
      <c r="F341" s="49"/>
      <c r="G341" s="50"/>
      <c r="H341" s="50"/>
      <c r="I341" s="50"/>
      <c r="J341" s="50"/>
      <c r="K341" s="119" t="s">
        <v>54</v>
      </c>
      <c r="L341" s="222" t="s">
        <v>54</v>
      </c>
      <c r="M341" s="223"/>
      <c r="N341" s="49"/>
      <c r="O341" s="50"/>
      <c r="P341" s="50"/>
      <c r="Q341" s="50"/>
      <c r="R341" s="50"/>
      <c r="S341" s="119" t="s">
        <v>54</v>
      </c>
      <c r="T341" s="222" t="s">
        <v>54</v>
      </c>
      <c r="U341" s="223"/>
      <c r="V341" s="119" t="s">
        <v>54</v>
      </c>
      <c r="W341" s="119" t="s">
        <v>54</v>
      </c>
      <c r="X341" s="119" t="s">
        <v>54</v>
      </c>
      <c r="Y341" s="119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2"/>
      <c r="C342" s="215"/>
      <c r="D342" s="218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20" t="s">
        <v>54</v>
      </c>
      <c r="L342" s="224" t="s">
        <v>54</v>
      </c>
      <c r="M342" s="225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20" t="s">
        <v>54</v>
      </c>
      <c r="T342" s="224" t="s">
        <v>54</v>
      </c>
      <c r="U342" s="225"/>
      <c r="V342" s="119" t="s">
        <v>54</v>
      </c>
      <c r="W342" s="119" t="s">
        <v>54</v>
      </c>
      <c r="X342" s="119" t="s">
        <v>54</v>
      </c>
      <c r="Y342" s="119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3"/>
      <c r="C343" s="216"/>
      <c r="D343" s="219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1"/>
      <c r="C344" s="214"/>
      <c r="D344" s="217"/>
      <c r="E344" s="48" t="s">
        <v>53</v>
      </c>
      <c r="F344" s="49"/>
      <c r="G344" s="50"/>
      <c r="H344" s="50"/>
      <c r="I344" s="50"/>
      <c r="J344" s="50"/>
      <c r="K344" s="119" t="s">
        <v>54</v>
      </c>
      <c r="L344" s="222" t="s">
        <v>54</v>
      </c>
      <c r="M344" s="223"/>
      <c r="N344" s="49"/>
      <c r="O344" s="50"/>
      <c r="P344" s="50"/>
      <c r="Q344" s="50"/>
      <c r="R344" s="50"/>
      <c r="S344" s="119" t="s">
        <v>54</v>
      </c>
      <c r="T344" s="222" t="s">
        <v>54</v>
      </c>
      <c r="U344" s="223"/>
      <c r="V344" s="119" t="s">
        <v>54</v>
      </c>
      <c r="W344" s="119" t="s">
        <v>54</v>
      </c>
      <c r="X344" s="119" t="s">
        <v>54</v>
      </c>
      <c r="Y344" s="119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2"/>
      <c r="C345" s="215"/>
      <c r="D345" s="218"/>
      <c r="E345" s="48" t="s">
        <v>55</v>
      </c>
      <c r="F345" s="49"/>
      <c r="G345" s="50"/>
      <c r="H345" s="50"/>
      <c r="I345" s="50"/>
      <c r="J345" s="50"/>
      <c r="K345" s="119" t="s">
        <v>54</v>
      </c>
      <c r="L345" s="222" t="s">
        <v>54</v>
      </c>
      <c r="M345" s="223"/>
      <c r="N345" s="49"/>
      <c r="O345" s="50"/>
      <c r="P345" s="50"/>
      <c r="Q345" s="50"/>
      <c r="R345" s="50"/>
      <c r="S345" s="119" t="s">
        <v>54</v>
      </c>
      <c r="T345" s="222" t="s">
        <v>54</v>
      </c>
      <c r="U345" s="223"/>
      <c r="V345" s="119" t="s">
        <v>54</v>
      </c>
      <c r="W345" s="119" t="s">
        <v>54</v>
      </c>
      <c r="X345" s="119" t="s">
        <v>54</v>
      </c>
      <c r="Y345" s="119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2"/>
      <c r="C346" s="215"/>
      <c r="D346" s="218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20" t="s">
        <v>54</v>
      </c>
      <c r="L346" s="224" t="s">
        <v>54</v>
      </c>
      <c r="M346" s="225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20" t="s">
        <v>54</v>
      </c>
      <c r="T346" s="224" t="s">
        <v>54</v>
      </c>
      <c r="U346" s="225"/>
      <c r="V346" s="119" t="s">
        <v>54</v>
      </c>
      <c r="W346" s="119" t="s">
        <v>54</v>
      </c>
      <c r="X346" s="119" t="s">
        <v>54</v>
      </c>
      <c r="Y346" s="119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3"/>
      <c r="C347" s="216"/>
      <c r="D347" s="219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1"/>
      <c r="C348" s="214"/>
      <c r="D348" s="217"/>
      <c r="E348" s="48" t="s">
        <v>53</v>
      </c>
      <c r="F348" s="49"/>
      <c r="G348" s="50"/>
      <c r="H348" s="50"/>
      <c r="I348" s="50"/>
      <c r="J348" s="50"/>
      <c r="K348" s="119" t="s">
        <v>54</v>
      </c>
      <c r="L348" s="222" t="s">
        <v>54</v>
      </c>
      <c r="M348" s="223"/>
      <c r="N348" s="49"/>
      <c r="O348" s="50"/>
      <c r="P348" s="50"/>
      <c r="Q348" s="50"/>
      <c r="R348" s="50"/>
      <c r="S348" s="119" t="s">
        <v>54</v>
      </c>
      <c r="T348" s="222" t="s">
        <v>54</v>
      </c>
      <c r="U348" s="223"/>
      <c r="V348" s="119" t="s">
        <v>54</v>
      </c>
      <c r="W348" s="119" t="s">
        <v>54</v>
      </c>
      <c r="X348" s="119" t="s">
        <v>54</v>
      </c>
      <c r="Y348" s="119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2"/>
      <c r="C349" s="215"/>
      <c r="D349" s="218"/>
      <c r="E349" s="48" t="s">
        <v>55</v>
      </c>
      <c r="F349" s="49"/>
      <c r="G349" s="50"/>
      <c r="H349" s="50"/>
      <c r="I349" s="50"/>
      <c r="J349" s="50"/>
      <c r="K349" s="119" t="s">
        <v>54</v>
      </c>
      <c r="L349" s="222" t="s">
        <v>54</v>
      </c>
      <c r="M349" s="223"/>
      <c r="N349" s="49"/>
      <c r="O349" s="50"/>
      <c r="P349" s="50"/>
      <c r="Q349" s="50"/>
      <c r="R349" s="50"/>
      <c r="S349" s="119" t="s">
        <v>54</v>
      </c>
      <c r="T349" s="222" t="s">
        <v>54</v>
      </c>
      <c r="U349" s="223"/>
      <c r="V349" s="119" t="s">
        <v>54</v>
      </c>
      <c r="W349" s="119" t="s">
        <v>54</v>
      </c>
      <c r="X349" s="119" t="s">
        <v>54</v>
      </c>
      <c r="Y349" s="119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2"/>
      <c r="C350" s="215"/>
      <c r="D350" s="218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20" t="s">
        <v>54</v>
      </c>
      <c r="L350" s="224" t="s">
        <v>54</v>
      </c>
      <c r="M350" s="225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20" t="s">
        <v>54</v>
      </c>
      <c r="T350" s="224" t="s">
        <v>54</v>
      </c>
      <c r="U350" s="225"/>
      <c r="V350" s="119" t="s">
        <v>54</v>
      </c>
      <c r="W350" s="119" t="s">
        <v>54</v>
      </c>
      <c r="X350" s="119" t="s">
        <v>54</v>
      </c>
      <c r="Y350" s="119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3"/>
      <c r="C351" s="216"/>
      <c r="D351" s="219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1"/>
      <c r="C352" s="214"/>
      <c r="D352" s="217"/>
      <c r="E352" s="48" t="s">
        <v>53</v>
      </c>
      <c r="F352" s="49"/>
      <c r="G352" s="50"/>
      <c r="H352" s="50"/>
      <c r="I352" s="50"/>
      <c r="J352" s="50"/>
      <c r="K352" s="119" t="s">
        <v>54</v>
      </c>
      <c r="L352" s="222" t="s">
        <v>54</v>
      </c>
      <c r="M352" s="223"/>
      <c r="N352" s="49"/>
      <c r="O352" s="50"/>
      <c r="P352" s="50"/>
      <c r="Q352" s="50"/>
      <c r="R352" s="50"/>
      <c r="S352" s="119" t="s">
        <v>54</v>
      </c>
      <c r="T352" s="222" t="s">
        <v>54</v>
      </c>
      <c r="U352" s="223"/>
      <c r="V352" s="119" t="s">
        <v>54</v>
      </c>
      <c r="W352" s="119" t="s">
        <v>54</v>
      </c>
      <c r="X352" s="119" t="s">
        <v>54</v>
      </c>
      <c r="Y352" s="119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2"/>
      <c r="C353" s="215"/>
      <c r="D353" s="218"/>
      <c r="E353" s="48" t="s">
        <v>55</v>
      </c>
      <c r="F353" s="49"/>
      <c r="G353" s="50"/>
      <c r="H353" s="50"/>
      <c r="I353" s="50"/>
      <c r="J353" s="50"/>
      <c r="K353" s="119" t="s">
        <v>54</v>
      </c>
      <c r="L353" s="222" t="s">
        <v>54</v>
      </c>
      <c r="M353" s="223"/>
      <c r="N353" s="49"/>
      <c r="O353" s="50"/>
      <c r="P353" s="50"/>
      <c r="Q353" s="50"/>
      <c r="R353" s="50"/>
      <c r="S353" s="119" t="s">
        <v>54</v>
      </c>
      <c r="T353" s="222" t="s">
        <v>54</v>
      </c>
      <c r="U353" s="223"/>
      <c r="V353" s="119" t="s">
        <v>54</v>
      </c>
      <c r="W353" s="119" t="s">
        <v>54</v>
      </c>
      <c r="X353" s="119" t="s">
        <v>54</v>
      </c>
      <c r="Y353" s="119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2"/>
      <c r="C354" s="215"/>
      <c r="D354" s="218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20" t="s">
        <v>54</v>
      </c>
      <c r="L354" s="224" t="s">
        <v>54</v>
      </c>
      <c r="M354" s="225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20" t="s">
        <v>54</v>
      </c>
      <c r="T354" s="224" t="s">
        <v>54</v>
      </c>
      <c r="U354" s="225"/>
      <c r="V354" s="119" t="s">
        <v>54</v>
      </c>
      <c r="W354" s="119" t="s">
        <v>54</v>
      </c>
      <c r="X354" s="119" t="s">
        <v>54</v>
      </c>
      <c r="Y354" s="119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3"/>
      <c r="C355" s="216"/>
      <c r="D355" s="219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1"/>
      <c r="C356" s="214"/>
      <c r="D356" s="217"/>
      <c r="E356" s="48" t="s">
        <v>53</v>
      </c>
      <c r="F356" s="49"/>
      <c r="G356" s="50"/>
      <c r="H356" s="50"/>
      <c r="I356" s="50"/>
      <c r="J356" s="50"/>
      <c r="K356" s="119" t="s">
        <v>54</v>
      </c>
      <c r="L356" s="222" t="s">
        <v>54</v>
      </c>
      <c r="M356" s="223"/>
      <c r="N356" s="49"/>
      <c r="O356" s="50"/>
      <c r="P356" s="50"/>
      <c r="Q356" s="50"/>
      <c r="R356" s="50"/>
      <c r="S356" s="119" t="s">
        <v>54</v>
      </c>
      <c r="T356" s="222" t="s">
        <v>54</v>
      </c>
      <c r="U356" s="223"/>
      <c r="V356" s="119" t="s">
        <v>54</v>
      </c>
      <c r="W356" s="119" t="s">
        <v>54</v>
      </c>
      <c r="X356" s="119" t="s">
        <v>54</v>
      </c>
      <c r="Y356" s="119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2"/>
      <c r="C357" s="215"/>
      <c r="D357" s="218"/>
      <c r="E357" s="48" t="s">
        <v>55</v>
      </c>
      <c r="F357" s="49"/>
      <c r="G357" s="50"/>
      <c r="H357" s="50"/>
      <c r="I357" s="50"/>
      <c r="J357" s="50"/>
      <c r="K357" s="119" t="s">
        <v>54</v>
      </c>
      <c r="L357" s="222" t="s">
        <v>54</v>
      </c>
      <c r="M357" s="223"/>
      <c r="N357" s="49"/>
      <c r="O357" s="50"/>
      <c r="P357" s="50"/>
      <c r="Q357" s="50"/>
      <c r="R357" s="50"/>
      <c r="S357" s="119" t="s">
        <v>54</v>
      </c>
      <c r="T357" s="222" t="s">
        <v>54</v>
      </c>
      <c r="U357" s="223"/>
      <c r="V357" s="119" t="s">
        <v>54</v>
      </c>
      <c r="W357" s="119" t="s">
        <v>54</v>
      </c>
      <c r="X357" s="119" t="s">
        <v>54</v>
      </c>
      <c r="Y357" s="119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2"/>
      <c r="C358" s="215"/>
      <c r="D358" s="218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20" t="s">
        <v>54</v>
      </c>
      <c r="L358" s="224" t="s">
        <v>54</v>
      </c>
      <c r="M358" s="225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20" t="s">
        <v>54</v>
      </c>
      <c r="T358" s="224" t="s">
        <v>54</v>
      </c>
      <c r="U358" s="225"/>
      <c r="V358" s="119" t="s">
        <v>54</v>
      </c>
      <c r="W358" s="119" t="s">
        <v>54</v>
      </c>
      <c r="X358" s="119" t="s">
        <v>54</v>
      </c>
      <c r="Y358" s="119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3"/>
      <c r="C359" s="216"/>
      <c r="D359" s="219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1"/>
      <c r="C360" s="214"/>
      <c r="D360" s="217"/>
      <c r="E360" s="48" t="s">
        <v>53</v>
      </c>
      <c r="F360" s="49"/>
      <c r="G360" s="50"/>
      <c r="H360" s="50"/>
      <c r="I360" s="50"/>
      <c r="J360" s="50"/>
      <c r="K360" s="119" t="s">
        <v>54</v>
      </c>
      <c r="L360" s="222" t="s">
        <v>54</v>
      </c>
      <c r="M360" s="223"/>
      <c r="N360" s="49"/>
      <c r="O360" s="50"/>
      <c r="P360" s="50"/>
      <c r="Q360" s="50"/>
      <c r="R360" s="50"/>
      <c r="S360" s="119" t="s">
        <v>54</v>
      </c>
      <c r="T360" s="222" t="s">
        <v>54</v>
      </c>
      <c r="U360" s="223"/>
      <c r="V360" s="119" t="s">
        <v>54</v>
      </c>
      <c r="W360" s="119" t="s">
        <v>54</v>
      </c>
      <c r="X360" s="119" t="s">
        <v>54</v>
      </c>
      <c r="Y360" s="119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2"/>
      <c r="C361" s="215"/>
      <c r="D361" s="218"/>
      <c r="E361" s="48" t="s">
        <v>55</v>
      </c>
      <c r="F361" s="49"/>
      <c r="G361" s="50"/>
      <c r="H361" s="50"/>
      <c r="I361" s="50"/>
      <c r="J361" s="50"/>
      <c r="K361" s="119" t="s">
        <v>54</v>
      </c>
      <c r="L361" s="222" t="s">
        <v>54</v>
      </c>
      <c r="M361" s="223"/>
      <c r="N361" s="49"/>
      <c r="O361" s="50"/>
      <c r="P361" s="50"/>
      <c r="Q361" s="50"/>
      <c r="R361" s="50"/>
      <c r="S361" s="119" t="s">
        <v>54</v>
      </c>
      <c r="T361" s="222" t="s">
        <v>54</v>
      </c>
      <c r="U361" s="223"/>
      <c r="V361" s="119" t="s">
        <v>54</v>
      </c>
      <c r="W361" s="119" t="s">
        <v>54</v>
      </c>
      <c r="X361" s="119" t="s">
        <v>54</v>
      </c>
      <c r="Y361" s="119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2"/>
      <c r="C362" s="215"/>
      <c r="D362" s="218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20" t="s">
        <v>54</v>
      </c>
      <c r="L362" s="224" t="s">
        <v>54</v>
      </c>
      <c r="M362" s="225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20" t="s">
        <v>54</v>
      </c>
      <c r="T362" s="224" t="s">
        <v>54</v>
      </c>
      <c r="U362" s="225"/>
      <c r="V362" s="119" t="s">
        <v>54</v>
      </c>
      <c r="W362" s="119" t="s">
        <v>54</v>
      </c>
      <c r="X362" s="119" t="s">
        <v>54</v>
      </c>
      <c r="Y362" s="119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3"/>
      <c r="C363" s="216"/>
      <c r="D363" s="219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1"/>
      <c r="C364" s="214"/>
      <c r="D364" s="217"/>
      <c r="E364" s="48" t="s">
        <v>53</v>
      </c>
      <c r="F364" s="49"/>
      <c r="G364" s="50"/>
      <c r="H364" s="50"/>
      <c r="I364" s="50"/>
      <c r="J364" s="50"/>
      <c r="K364" s="119" t="s">
        <v>54</v>
      </c>
      <c r="L364" s="222" t="s">
        <v>54</v>
      </c>
      <c r="M364" s="223"/>
      <c r="N364" s="49"/>
      <c r="O364" s="50"/>
      <c r="P364" s="50"/>
      <c r="Q364" s="50"/>
      <c r="R364" s="50"/>
      <c r="S364" s="119" t="s">
        <v>54</v>
      </c>
      <c r="T364" s="222" t="s">
        <v>54</v>
      </c>
      <c r="U364" s="223"/>
      <c r="V364" s="119" t="s">
        <v>54</v>
      </c>
      <c r="W364" s="119" t="s">
        <v>54</v>
      </c>
      <c r="X364" s="119" t="s">
        <v>54</v>
      </c>
      <c r="Y364" s="119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2"/>
      <c r="C365" s="215"/>
      <c r="D365" s="218"/>
      <c r="E365" s="48" t="s">
        <v>55</v>
      </c>
      <c r="F365" s="49"/>
      <c r="G365" s="50"/>
      <c r="H365" s="50"/>
      <c r="I365" s="50"/>
      <c r="J365" s="50"/>
      <c r="K365" s="119" t="s">
        <v>54</v>
      </c>
      <c r="L365" s="222" t="s">
        <v>54</v>
      </c>
      <c r="M365" s="223"/>
      <c r="N365" s="49"/>
      <c r="O365" s="50"/>
      <c r="P365" s="50"/>
      <c r="Q365" s="50"/>
      <c r="R365" s="50"/>
      <c r="S365" s="119" t="s">
        <v>54</v>
      </c>
      <c r="T365" s="222" t="s">
        <v>54</v>
      </c>
      <c r="U365" s="223"/>
      <c r="V365" s="119" t="s">
        <v>54</v>
      </c>
      <c r="W365" s="119" t="s">
        <v>54</v>
      </c>
      <c r="X365" s="119" t="s">
        <v>54</v>
      </c>
      <c r="Y365" s="119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2"/>
      <c r="C366" s="215"/>
      <c r="D366" s="218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20" t="s">
        <v>54</v>
      </c>
      <c r="L366" s="224" t="s">
        <v>54</v>
      </c>
      <c r="M366" s="225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20" t="s">
        <v>54</v>
      </c>
      <c r="T366" s="224" t="s">
        <v>54</v>
      </c>
      <c r="U366" s="225"/>
      <c r="V366" s="119" t="s">
        <v>54</v>
      </c>
      <c r="W366" s="119" t="s">
        <v>54</v>
      </c>
      <c r="X366" s="119" t="s">
        <v>54</v>
      </c>
      <c r="Y366" s="119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3"/>
      <c r="C367" s="216"/>
      <c r="D367" s="219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1"/>
      <c r="C368" s="214"/>
      <c r="D368" s="217"/>
      <c r="E368" s="48" t="s">
        <v>53</v>
      </c>
      <c r="F368" s="49"/>
      <c r="G368" s="50"/>
      <c r="H368" s="50"/>
      <c r="I368" s="50"/>
      <c r="J368" s="50"/>
      <c r="K368" s="119" t="s">
        <v>54</v>
      </c>
      <c r="L368" s="222" t="s">
        <v>54</v>
      </c>
      <c r="M368" s="223"/>
      <c r="N368" s="49"/>
      <c r="O368" s="50"/>
      <c r="P368" s="50"/>
      <c r="Q368" s="50"/>
      <c r="R368" s="50"/>
      <c r="S368" s="119" t="s">
        <v>54</v>
      </c>
      <c r="T368" s="222" t="s">
        <v>54</v>
      </c>
      <c r="U368" s="223"/>
      <c r="V368" s="119" t="s">
        <v>54</v>
      </c>
      <c r="W368" s="119" t="s">
        <v>54</v>
      </c>
      <c r="X368" s="119" t="s">
        <v>54</v>
      </c>
      <c r="Y368" s="119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2"/>
      <c r="C369" s="215"/>
      <c r="D369" s="218"/>
      <c r="E369" s="48" t="s">
        <v>55</v>
      </c>
      <c r="F369" s="49"/>
      <c r="G369" s="50"/>
      <c r="H369" s="50"/>
      <c r="I369" s="50"/>
      <c r="J369" s="50"/>
      <c r="K369" s="119" t="s">
        <v>54</v>
      </c>
      <c r="L369" s="222" t="s">
        <v>54</v>
      </c>
      <c r="M369" s="223"/>
      <c r="N369" s="49"/>
      <c r="O369" s="50"/>
      <c r="P369" s="50"/>
      <c r="Q369" s="50"/>
      <c r="R369" s="50"/>
      <c r="S369" s="119" t="s">
        <v>54</v>
      </c>
      <c r="T369" s="222" t="s">
        <v>54</v>
      </c>
      <c r="U369" s="223"/>
      <c r="V369" s="119" t="s">
        <v>54</v>
      </c>
      <c r="W369" s="119" t="s">
        <v>54</v>
      </c>
      <c r="X369" s="119" t="s">
        <v>54</v>
      </c>
      <c r="Y369" s="119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2"/>
      <c r="C370" s="215"/>
      <c r="D370" s="218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20" t="s">
        <v>54</v>
      </c>
      <c r="L370" s="224" t="s">
        <v>54</v>
      </c>
      <c r="M370" s="225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20" t="s">
        <v>54</v>
      </c>
      <c r="T370" s="224" t="s">
        <v>54</v>
      </c>
      <c r="U370" s="225"/>
      <c r="V370" s="119" t="s">
        <v>54</v>
      </c>
      <c r="W370" s="119" t="s">
        <v>54</v>
      </c>
      <c r="X370" s="119" t="s">
        <v>54</v>
      </c>
      <c r="Y370" s="119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3"/>
      <c r="C371" s="216"/>
      <c r="D371" s="219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1"/>
      <c r="C372" s="214"/>
      <c r="D372" s="217"/>
      <c r="E372" s="48" t="s">
        <v>53</v>
      </c>
      <c r="F372" s="49"/>
      <c r="G372" s="50"/>
      <c r="H372" s="50"/>
      <c r="I372" s="50"/>
      <c r="J372" s="50"/>
      <c r="K372" s="119" t="s">
        <v>54</v>
      </c>
      <c r="L372" s="222" t="s">
        <v>54</v>
      </c>
      <c r="M372" s="223"/>
      <c r="N372" s="49"/>
      <c r="O372" s="50"/>
      <c r="P372" s="50"/>
      <c r="Q372" s="50"/>
      <c r="R372" s="50"/>
      <c r="S372" s="119" t="s">
        <v>54</v>
      </c>
      <c r="T372" s="222" t="s">
        <v>54</v>
      </c>
      <c r="U372" s="223"/>
      <c r="V372" s="119" t="s">
        <v>54</v>
      </c>
      <c r="W372" s="119" t="s">
        <v>54</v>
      </c>
      <c r="X372" s="119" t="s">
        <v>54</v>
      </c>
      <c r="Y372" s="119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2"/>
      <c r="C373" s="215"/>
      <c r="D373" s="218"/>
      <c r="E373" s="48" t="s">
        <v>55</v>
      </c>
      <c r="F373" s="49"/>
      <c r="G373" s="50"/>
      <c r="H373" s="50"/>
      <c r="I373" s="50"/>
      <c r="J373" s="50"/>
      <c r="K373" s="119" t="s">
        <v>54</v>
      </c>
      <c r="L373" s="222" t="s">
        <v>54</v>
      </c>
      <c r="M373" s="223"/>
      <c r="N373" s="49"/>
      <c r="O373" s="50"/>
      <c r="P373" s="50"/>
      <c r="Q373" s="50"/>
      <c r="R373" s="50"/>
      <c r="S373" s="119" t="s">
        <v>54</v>
      </c>
      <c r="T373" s="222" t="s">
        <v>54</v>
      </c>
      <c r="U373" s="223"/>
      <c r="V373" s="119" t="s">
        <v>54</v>
      </c>
      <c r="W373" s="119" t="s">
        <v>54</v>
      </c>
      <c r="X373" s="119" t="s">
        <v>54</v>
      </c>
      <c r="Y373" s="119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2"/>
      <c r="C374" s="215"/>
      <c r="D374" s="218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20" t="s">
        <v>54</v>
      </c>
      <c r="L374" s="224" t="s">
        <v>54</v>
      </c>
      <c r="M374" s="225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20" t="s">
        <v>54</v>
      </c>
      <c r="T374" s="224" t="s">
        <v>54</v>
      </c>
      <c r="U374" s="225"/>
      <c r="V374" s="119" t="s">
        <v>54</v>
      </c>
      <c r="W374" s="119" t="s">
        <v>54</v>
      </c>
      <c r="X374" s="119" t="s">
        <v>54</v>
      </c>
      <c r="Y374" s="119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3"/>
      <c r="C375" s="216"/>
      <c r="D375" s="219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1"/>
      <c r="C376" s="214"/>
      <c r="D376" s="217"/>
      <c r="E376" s="48" t="s">
        <v>53</v>
      </c>
      <c r="F376" s="49"/>
      <c r="G376" s="50"/>
      <c r="H376" s="50"/>
      <c r="I376" s="50"/>
      <c r="J376" s="50"/>
      <c r="K376" s="119" t="s">
        <v>54</v>
      </c>
      <c r="L376" s="222" t="s">
        <v>54</v>
      </c>
      <c r="M376" s="223"/>
      <c r="N376" s="49"/>
      <c r="O376" s="50"/>
      <c r="P376" s="50"/>
      <c r="Q376" s="50"/>
      <c r="R376" s="50"/>
      <c r="S376" s="119" t="s">
        <v>54</v>
      </c>
      <c r="T376" s="222" t="s">
        <v>54</v>
      </c>
      <c r="U376" s="223"/>
      <c r="V376" s="119" t="s">
        <v>54</v>
      </c>
      <c r="W376" s="119" t="s">
        <v>54</v>
      </c>
      <c r="X376" s="119" t="s">
        <v>54</v>
      </c>
      <c r="Y376" s="119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2"/>
      <c r="C377" s="215"/>
      <c r="D377" s="218"/>
      <c r="E377" s="48" t="s">
        <v>55</v>
      </c>
      <c r="F377" s="49"/>
      <c r="G377" s="50"/>
      <c r="H377" s="50"/>
      <c r="I377" s="50"/>
      <c r="J377" s="50"/>
      <c r="K377" s="119" t="s">
        <v>54</v>
      </c>
      <c r="L377" s="222" t="s">
        <v>54</v>
      </c>
      <c r="M377" s="223"/>
      <c r="N377" s="49"/>
      <c r="O377" s="50"/>
      <c r="P377" s="50"/>
      <c r="Q377" s="50"/>
      <c r="R377" s="50"/>
      <c r="S377" s="119" t="s">
        <v>54</v>
      </c>
      <c r="T377" s="222" t="s">
        <v>54</v>
      </c>
      <c r="U377" s="223"/>
      <c r="V377" s="119" t="s">
        <v>54</v>
      </c>
      <c r="W377" s="119" t="s">
        <v>54</v>
      </c>
      <c r="X377" s="119" t="s">
        <v>54</v>
      </c>
      <c r="Y377" s="119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2"/>
      <c r="C378" s="215"/>
      <c r="D378" s="218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20" t="s">
        <v>54</v>
      </c>
      <c r="L378" s="224" t="s">
        <v>54</v>
      </c>
      <c r="M378" s="225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20" t="s">
        <v>54</v>
      </c>
      <c r="T378" s="224" t="s">
        <v>54</v>
      </c>
      <c r="U378" s="225"/>
      <c r="V378" s="119" t="s">
        <v>54</v>
      </c>
      <c r="W378" s="119" t="s">
        <v>54</v>
      </c>
      <c r="X378" s="119" t="s">
        <v>54</v>
      </c>
      <c r="Y378" s="119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3"/>
      <c r="C379" s="216"/>
      <c r="D379" s="219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1"/>
      <c r="C380" s="214"/>
      <c r="D380" s="217"/>
      <c r="E380" s="48" t="s">
        <v>53</v>
      </c>
      <c r="F380" s="49"/>
      <c r="G380" s="50"/>
      <c r="H380" s="50"/>
      <c r="I380" s="50"/>
      <c r="J380" s="50"/>
      <c r="K380" s="119" t="s">
        <v>54</v>
      </c>
      <c r="L380" s="222" t="s">
        <v>54</v>
      </c>
      <c r="M380" s="223"/>
      <c r="N380" s="49"/>
      <c r="O380" s="50"/>
      <c r="P380" s="50"/>
      <c r="Q380" s="50"/>
      <c r="R380" s="50"/>
      <c r="S380" s="119" t="s">
        <v>54</v>
      </c>
      <c r="T380" s="222" t="s">
        <v>54</v>
      </c>
      <c r="U380" s="223"/>
      <c r="V380" s="119" t="s">
        <v>54</v>
      </c>
      <c r="W380" s="119" t="s">
        <v>54</v>
      </c>
      <c r="X380" s="119" t="s">
        <v>54</v>
      </c>
      <c r="Y380" s="119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2"/>
      <c r="C381" s="215"/>
      <c r="D381" s="218"/>
      <c r="E381" s="48" t="s">
        <v>55</v>
      </c>
      <c r="F381" s="49"/>
      <c r="G381" s="50"/>
      <c r="H381" s="50"/>
      <c r="I381" s="50"/>
      <c r="J381" s="50"/>
      <c r="K381" s="119" t="s">
        <v>54</v>
      </c>
      <c r="L381" s="222" t="s">
        <v>54</v>
      </c>
      <c r="M381" s="223"/>
      <c r="N381" s="49"/>
      <c r="O381" s="50"/>
      <c r="P381" s="50"/>
      <c r="Q381" s="50"/>
      <c r="R381" s="50"/>
      <c r="S381" s="119" t="s">
        <v>54</v>
      </c>
      <c r="T381" s="222" t="s">
        <v>54</v>
      </c>
      <c r="U381" s="223"/>
      <c r="V381" s="119" t="s">
        <v>54</v>
      </c>
      <c r="W381" s="119" t="s">
        <v>54</v>
      </c>
      <c r="X381" s="119" t="s">
        <v>54</v>
      </c>
      <c r="Y381" s="119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2"/>
      <c r="C382" s="215"/>
      <c r="D382" s="218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20" t="s">
        <v>54</v>
      </c>
      <c r="L382" s="224" t="s">
        <v>54</v>
      </c>
      <c r="M382" s="225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20" t="s">
        <v>54</v>
      </c>
      <c r="T382" s="224" t="s">
        <v>54</v>
      </c>
      <c r="U382" s="225"/>
      <c r="V382" s="119" t="s">
        <v>54</v>
      </c>
      <c r="W382" s="119" t="s">
        <v>54</v>
      </c>
      <c r="X382" s="119" t="s">
        <v>54</v>
      </c>
      <c r="Y382" s="119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3"/>
      <c r="C383" s="216"/>
      <c r="D383" s="219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1"/>
      <c r="C384" s="214"/>
      <c r="D384" s="217"/>
      <c r="E384" s="48" t="s">
        <v>53</v>
      </c>
      <c r="F384" s="49"/>
      <c r="G384" s="50"/>
      <c r="H384" s="50"/>
      <c r="I384" s="50"/>
      <c r="J384" s="50"/>
      <c r="K384" s="119" t="s">
        <v>54</v>
      </c>
      <c r="L384" s="222" t="s">
        <v>54</v>
      </c>
      <c r="M384" s="223"/>
      <c r="N384" s="49"/>
      <c r="O384" s="50"/>
      <c r="P384" s="50"/>
      <c r="Q384" s="50"/>
      <c r="R384" s="50"/>
      <c r="S384" s="119" t="s">
        <v>54</v>
      </c>
      <c r="T384" s="222" t="s">
        <v>54</v>
      </c>
      <c r="U384" s="223"/>
      <c r="V384" s="119" t="s">
        <v>54</v>
      </c>
      <c r="W384" s="119" t="s">
        <v>54</v>
      </c>
      <c r="X384" s="119" t="s">
        <v>54</v>
      </c>
      <c r="Y384" s="119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2"/>
      <c r="C385" s="215"/>
      <c r="D385" s="218"/>
      <c r="E385" s="48" t="s">
        <v>55</v>
      </c>
      <c r="F385" s="49"/>
      <c r="G385" s="50"/>
      <c r="H385" s="50"/>
      <c r="I385" s="50"/>
      <c r="J385" s="50"/>
      <c r="K385" s="119" t="s">
        <v>54</v>
      </c>
      <c r="L385" s="222" t="s">
        <v>54</v>
      </c>
      <c r="M385" s="223"/>
      <c r="N385" s="49"/>
      <c r="O385" s="50"/>
      <c r="P385" s="50"/>
      <c r="Q385" s="50"/>
      <c r="R385" s="50"/>
      <c r="S385" s="119" t="s">
        <v>54</v>
      </c>
      <c r="T385" s="222" t="s">
        <v>54</v>
      </c>
      <c r="U385" s="223"/>
      <c r="V385" s="119" t="s">
        <v>54</v>
      </c>
      <c r="W385" s="119" t="s">
        <v>54</v>
      </c>
      <c r="X385" s="119" t="s">
        <v>54</v>
      </c>
      <c r="Y385" s="119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2"/>
      <c r="C386" s="215"/>
      <c r="D386" s="218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20" t="s">
        <v>54</v>
      </c>
      <c r="L386" s="224" t="s">
        <v>54</v>
      </c>
      <c r="M386" s="225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20" t="s">
        <v>54</v>
      </c>
      <c r="T386" s="224" t="s">
        <v>54</v>
      </c>
      <c r="U386" s="225"/>
      <c r="V386" s="119" t="s">
        <v>54</v>
      </c>
      <c r="W386" s="119" t="s">
        <v>54</v>
      </c>
      <c r="X386" s="119" t="s">
        <v>54</v>
      </c>
      <c r="Y386" s="119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3"/>
      <c r="C387" s="216"/>
      <c r="D387" s="219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1"/>
      <c r="C388" s="214"/>
      <c r="D388" s="217"/>
      <c r="E388" s="48" t="s">
        <v>53</v>
      </c>
      <c r="F388" s="49"/>
      <c r="G388" s="50"/>
      <c r="H388" s="50"/>
      <c r="I388" s="50"/>
      <c r="J388" s="50"/>
      <c r="K388" s="119" t="s">
        <v>54</v>
      </c>
      <c r="L388" s="222" t="s">
        <v>54</v>
      </c>
      <c r="M388" s="223"/>
      <c r="N388" s="49"/>
      <c r="O388" s="50"/>
      <c r="P388" s="50"/>
      <c r="Q388" s="50"/>
      <c r="R388" s="50"/>
      <c r="S388" s="119" t="s">
        <v>54</v>
      </c>
      <c r="T388" s="222" t="s">
        <v>54</v>
      </c>
      <c r="U388" s="223"/>
      <c r="V388" s="119" t="s">
        <v>54</v>
      </c>
      <c r="W388" s="119" t="s">
        <v>54</v>
      </c>
      <c r="X388" s="119" t="s">
        <v>54</v>
      </c>
      <c r="Y388" s="119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2"/>
      <c r="C389" s="215"/>
      <c r="D389" s="218"/>
      <c r="E389" s="48" t="s">
        <v>55</v>
      </c>
      <c r="F389" s="49"/>
      <c r="G389" s="50"/>
      <c r="H389" s="50"/>
      <c r="I389" s="50"/>
      <c r="J389" s="50"/>
      <c r="K389" s="119" t="s">
        <v>54</v>
      </c>
      <c r="L389" s="222" t="s">
        <v>54</v>
      </c>
      <c r="M389" s="223"/>
      <c r="N389" s="49"/>
      <c r="O389" s="50"/>
      <c r="P389" s="50"/>
      <c r="Q389" s="50"/>
      <c r="R389" s="50"/>
      <c r="S389" s="119" t="s">
        <v>54</v>
      </c>
      <c r="T389" s="222" t="s">
        <v>54</v>
      </c>
      <c r="U389" s="223"/>
      <c r="V389" s="119" t="s">
        <v>54</v>
      </c>
      <c r="W389" s="119" t="s">
        <v>54</v>
      </c>
      <c r="X389" s="119" t="s">
        <v>54</v>
      </c>
      <c r="Y389" s="119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2"/>
      <c r="C390" s="215"/>
      <c r="D390" s="218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20" t="s">
        <v>54</v>
      </c>
      <c r="L390" s="224" t="s">
        <v>54</v>
      </c>
      <c r="M390" s="225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20" t="s">
        <v>54</v>
      </c>
      <c r="T390" s="224" t="s">
        <v>54</v>
      </c>
      <c r="U390" s="225"/>
      <c r="V390" s="119" t="s">
        <v>54</v>
      </c>
      <c r="W390" s="119" t="s">
        <v>54</v>
      </c>
      <c r="X390" s="119" t="s">
        <v>54</v>
      </c>
      <c r="Y390" s="119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3"/>
      <c r="C391" s="216"/>
      <c r="D391" s="219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1"/>
      <c r="C392" s="214"/>
      <c r="D392" s="217"/>
      <c r="E392" s="48" t="s">
        <v>53</v>
      </c>
      <c r="F392" s="49"/>
      <c r="G392" s="50"/>
      <c r="H392" s="50"/>
      <c r="I392" s="50"/>
      <c r="J392" s="50"/>
      <c r="K392" s="119" t="s">
        <v>54</v>
      </c>
      <c r="L392" s="222" t="s">
        <v>54</v>
      </c>
      <c r="M392" s="223"/>
      <c r="N392" s="49"/>
      <c r="O392" s="50"/>
      <c r="P392" s="50"/>
      <c r="Q392" s="50"/>
      <c r="R392" s="50"/>
      <c r="S392" s="119" t="s">
        <v>54</v>
      </c>
      <c r="T392" s="222" t="s">
        <v>54</v>
      </c>
      <c r="U392" s="223"/>
      <c r="V392" s="119" t="s">
        <v>54</v>
      </c>
      <c r="W392" s="119" t="s">
        <v>54</v>
      </c>
      <c r="X392" s="119" t="s">
        <v>54</v>
      </c>
      <c r="Y392" s="119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2"/>
      <c r="C393" s="215"/>
      <c r="D393" s="218"/>
      <c r="E393" s="48" t="s">
        <v>55</v>
      </c>
      <c r="F393" s="49"/>
      <c r="G393" s="50"/>
      <c r="H393" s="50"/>
      <c r="I393" s="50"/>
      <c r="J393" s="50"/>
      <c r="K393" s="119" t="s">
        <v>54</v>
      </c>
      <c r="L393" s="222" t="s">
        <v>54</v>
      </c>
      <c r="M393" s="223"/>
      <c r="N393" s="49"/>
      <c r="O393" s="50"/>
      <c r="P393" s="50"/>
      <c r="Q393" s="50"/>
      <c r="R393" s="50"/>
      <c r="S393" s="119" t="s">
        <v>54</v>
      </c>
      <c r="T393" s="222" t="s">
        <v>54</v>
      </c>
      <c r="U393" s="223"/>
      <c r="V393" s="119" t="s">
        <v>54</v>
      </c>
      <c r="W393" s="119" t="s">
        <v>54</v>
      </c>
      <c r="X393" s="119" t="s">
        <v>54</v>
      </c>
      <c r="Y393" s="119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2"/>
      <c r="C394" s="215"/>
      <c r="D394" s="218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20" t="s">
        <v>54</v>
      </c>
      <c r="L394" s="224" t="s">
        <v>54</v>
      </c>
      <c r="M394" s="225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20" t="s">
        <v>54</v>
      </c>
      <c r="T394" s="224" t="s">
        <v>54</v>
      </c>
      <c r="U394" s="225"/>
      <c r="V394" s="119" t="s">
        <v>54</v>
      </c>
      <c r="W394" s="119" t="s">
        <v>54</v>
      </c>
      <c r="X394" s="119" t="s">
        <v>54</v>
      </c>
      <c r="Y394" s="119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3"/>
      <c r="C395" s="216"/>
      <c r="D395" s="219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1"/>
      <c r="C396" s="214"/>
      <c r="D396" s="217"/>
      <c r="E396" s="48" t="s">
        <v>53</v>
      </c>
      <c r="F396" s="49"/>
      <c r="G396" s="50"/>
      <c r="H396" s="50"/>
      <c r="I396" s="50"/>
      <c r="J396" s="50"/>
      <c r="K396" s="119" t="s">
        <v>54</v>
      </c>
      <c r="L396" s="222" t="s">
        <v>54</v>
      </c>
      <c r="M396" s="223"/>
      <c r="N396" s="49"/>
      <c r="O396" s="50"/>
      <c r="P396" s="50"/>
      <c r="Q396" s="50"/>
      <c r="R396" s="50"/>
      <c r="S396" s="119" t="s">
        <v>54</v>
      </c>
      <c r="T396" s="222" t="s">
        <v>54</v>
      </c>
      <c r="U396" s="223"/>
      <c r="V396" s="119" t="s">
        <v>54</v>
      </c>
      <c r="W396" s="119" t="s">
        <v>54</v>
      </c>
      <c r="X396" s="119" t="s">
        <v>54</v>
      </c>
      <c r="Y396" s="119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2"/>
      <c r="C397" s="215"/>
      <c r="D397" s="218"/>
      <c r="E397" s="48" t="s">
        <v>55</v>
      </c>
      <c r="F397" s="49"/>
      <c r="G397" s="50"/>
      <c r="H397" s="50"/>
      <c r="I397" s="50"/>
      <c r="J397" s="50"/>
      <c r="K397" s="119" t="s">
        <v>54</v>
      </c>
      <c r="L397" s="222" t="s">
        <v>54</v>
      </c>
      <c r="M397" s="223"/>
      <c r="N397" s="49"/>
      <c r="O397" s="50"/>
      <c r="P397" s="50"/>
      <c r="Q397" s="50"/>
      <c r="R397" s="50"/>
      <c r="S397" s="119" t="s">
        <v>54</v>
      </c>
      <c r="T397" s="222" t="s">
        <v>54</v>
      </c>
      <c r="U397" s="223"/>
      <c r="V397" s="119" t="s">
        <v>54</v>
      </c>
      <c r="W397" s="119" t="s">
        <v>54</v>
      </c>
      <c r="X397" s="119" t="s">
        <v>54</v>
      </c>
      <c r="Y397" s="119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2"/>
      <c r="C398" s="215"/>
      <c r="D398" s="218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20" t="s">
        <v>54</v>
      </c>
      <c r="L398" s="224" t="s">
        <v>54</v>
      </c>
      <c r="M398" s="225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20" t="s">
        <v>54</v>
      </c>
      <c r="T398" s="224" t="s">
        <v>54</v>
      </c>
      <c r="U398" s="225"/>
      <c r="V398" s="119" t="s">
        <v>54</v>
      </c>
      <c r="W398" s="119" t="s">
        <v>54</v>
      </c>
      <c r="X398" s="119" t="s">
        <v>54</v>
      </c>
      <c r="Y398" s="119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3"/>
      <c r="C399" s="216"/>
      <c r="D399" s="219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1"/>
      <c r="C400" s="214"/>
      <c r="D400" s="217"/>
      <c r="E400" s="48" t="s">
        <v>53</v>
      </c>
      <c r="F400" s="49"/>
      <c r="G400" s="50"/>
      <c r="H400" s="50"/>
      <c r="I400" s="50"/>
      <c r="J400" s="50"/>
      <c r="K400" s="119" t="s">
        <v>54</v>
      </c>
      <c r="L400" s="222" t="s">
        <v>54</v>
      </c>
      <c r="M400" s="223"/>
      <c r="N400" s="49"/>
      <c r="O400" s="50"/>
      <c r="P400" s="50"/>
      <c r="Q400" s="50"/>
      <c r="R400" s="50"/>
      <c r="S400" s="119" t="s">
        <v>54</v>
      </c>
      <c r="T400" s="222" t="s">
        <v>54</v>
      </c>
      <c r="U400" s="223"/>
      <c r="V400" s="119" t="s">
        <v>54</v>
      </c>
      <c r="W400" s="119" t="s">
        <v>54</v>
      </c>
      <c r="X400" s="119" t="s">
        <v>54</v>
      </c>
      <c r="Y400" s="119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2"/>
      <c r="C401" s="215"/>
      <c r="D401" s="218"/>
      <c r="E401" s="48" t="s">
        <v>55</v>
      </c>
      <c r="F401" s="49"/>
      <c r="G401" s="50"/>
      <c r="H401" s="50"/>
      <c r="I401" s="50"/>
      <c r="J401" s="50"/>
      <c r="K401" s="119" t="s">
        <v>54</v>
      </c>
      <c r="L401" s="222" t="s">
        <v>54</v>
      </c>
      <c r="M401" s="223"/>
      <c r="N401" s="49"/>
      <c r="O401" s="50"/>
      <c r="P401" s="50"/>
      <c r="Q401" s="50"/>
      <c r="R401" s="50"/>
      <c r="S401" s="119" t="s">
        <v>54</v>
      </c>
      <c r="T401" s="222" t="s">
        <v>54</v>
      </c>
      <c r="U401" s="223"/>
      <c r="V401" s="119" t="s">
        <v>54</v>
      </c>
      <c r="W401" s="119" t="s">
        <v>54</v>
      </c>
      <c r="X401" s="119" t="s">
        <v>54</v>
      </c>
      <c r="Y401" s="119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2"/>
      <c r="C402" s="215"/>
      <c r="D402" s="218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20" t="s">
        <v>54</v>
      </c>
      <c r="L402" s="224" t="s">
        <v>54</v>
      </c>
      <c r="M402" s="225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20" t="s">
        <v>54</v>
      </c>
      <c r="T402" s="224" t="s">
        <v>54</v>
      </c>
      <c r="U402" s="225"/>
      <c r="V402" s="119" t="s">
        <v>54</v>
      </c>
      <c r="W402" s="119" t="s">
        <v>54</v>
      </c>
      <c r="X402" s="119" t="s">
        <v>54</v>
      </c>
      <c r="Y402" s="119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3"/>
      <c r="C403" s="216"/>
      <c r="D403" s="219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1"/>
      <c r="C404" s="214"/>
      <c r="D404" s="217"/>
      <c r="E404" s="48" t="s">
        <v>53</v>
      </c>
      <c r="F404" s="49"/>
      <c r="G404" s="50"/>
      <c r="H404" s="50"/>
      <c r="I404" s="50"/>
      <c r="J404" s="50"/>
      <c r="K404" s="119" t="s">
        <v>54</v>
      </c>
      <c r="L404" s="222" t="s">
        <v>54</v>
      </c>
      <c r="M404" s="223"/>
      <c r="N404" s="49"/>
      <c r="O404" s="50"/>
      <c r="P404" s="50"/>
      <c r="Q404" s="50"/>
      <c r="R404" s="50"/>
      <c r="S404" s="119" t="s">
        <v>54</v>
      </c>
      <c r="T404" s="222" t="s">
        <v>54</v>
      </c>
      <c r="U404" s="223"/>
      <c r="V404" s="119" t="s">
        <v>54</v>
      </c>
      <c r="W404" s="119" t="s">
        <v>54</v>
      </c>
      <c r="X404" s="119" t="s">
        <v>54</v>
      </c>
      <c r="Y404" s="119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2"/>
      <c r="C405" s="215"/>
      <c r="D405" s="218"/>
      <c r="E405" s="48" t="s">
        <v>55</v>
      </c>
      <c r="F405" s="49"/>
      <c r="G405" s="50"/>
      <c r="H405" s="50"/>
      <c r="I405" s="50"/>
      <c r="J405" s="50"/>
      <c r="K405" s="119" t="s">
        <v>54</v>
      </c>
      <c r="L405" s="222" t="s">
        <v>54</v>
      </c>
      <c r="M405" s="223"/>
      <c r="N405" s="49"/>
      <c r="O405" s="50"/>
      <c r="P405" s="50"/>
      <c r="Q405" s="50"/>
      <c r="R405" s="50"/>
      <c r="S405" s="119" t="s">
        <v>54</v>
      </c>
      <c r="T405" s="222" t="s">
        <v>54</v>
      </c>
      <c r="U405" s="223"/>
      <c r="V405" s="119" t="s">
        <v>54</v>
      </c>
      <c r="W405" s="119" t="s">
        <v>54</v>
      </c>
      <c r="X405" s="119" t="s">
        <v>54</v>
      </c>
      <c r="Y405" s="119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2"/>
      <c r="C406" s="215"/>
      <c r="D406" s="218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20" t="s">
        <v>54</v>
      </c>
      <c r="L406" s="224" t="s">
        <v>54</v>
      </c>
      <c r="M406" s="225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20" t="s">
        <v>54</v>
      </c>
      <c r="T406" s="224" t="s">
        <v>54</v>
      </c>
      <c r="U406" s="225"/>
      <c r="V406" s="119" t="s">
        <v>54</v>
      </c>
      <c r="W406" s="119" t="s">
        <v>54</v>
      </c>
      <c r="X406" s="119" t="s">
        <v>54</v>
      </c>
      <c r="Y406" s="119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3"/>
      <c r="C407" s="216"/>
      <c r="D407" s="219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1"/>
      <c r="C408" s="214"/>
      <c r="D408" s="217"/>
      <c r="E408" s="48" t="s">
        <v>53</v>
      </c>
      <c r="F408" s="49"/>
      <c r="G408" s="50"/>
      <c r="H408" s="50"/>
      <c r="I408" s="50"/>
      <c r="J408" s="50"/>
      <c r="K408" s="119" t="s">
        <v>54</v>
      </c>
      <c r="L408" s="222" t="s">
        <v>54</v>
      </c>
      <c r="M408" s="223"/>
      <c r="N408" s="49"/>
      <c r="O408" s="50"/>
      <c r="P408" s="50"/>
      <c r="Q408" s="50"/>
      <c r="R408" s="50"/>
      <c r="S408" s="119" t="s">
        <v>54</v>
      </c>
      <c r="T408" s="222" t="s">
        <v>54</v>
      </c>
      <c r="U408" s="223"/>
      <c r="V408" s="119" t="s">
        <v>54</v>
      </c>
      <c r="W408" s="119" t="s">
        <v>54</v>
      </c>
      <c r="X408" s="119" t="s">
        <v>54</v>
      </c>
      <c r="Y408" s="119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2"/>
      <c r="C409" s="215"/>
      <c r="D409" s="218"/>
      <c r="E409" s="48" t="s">
        <v>55</v>
      </c>
      <c r="F409" s="49"/>
      <c r="G409" s="50"/>
      <c r="H409" s="50"/>
      <c r="I409" s="50"/>
      <c r="J409" s="50"/>
      <c r="K409" s="119" t="s">
        <v>54</v>
      </c>
      <c r="L409" s="222" t="s">
        <v>54</v>
      </c>
      <c r="M409" s="223"/>
      <c r="N409" s="49"/>
      <c r="O409" s="50"/>
      <c r="P409" s="50"/>
      <c r="Q409" s="50"/>
      <c r="R409" s="50"/>
      <c r="S409" s="119" t="s">
        <v>54</v>
      </c>
      <c r="T409" s="222" t="s">
        <v>54</v>
      </c>
      <c r="U409" s="223"/>
      <c r="V409" s="119" t="s">
        <v>54</v>
      </c>
      <c r="W409" s="119" t="s">
        <v>54</v>
      </c>
      <c r="X409" s="119" t="s">
        <v>54</v>
      </c>
      <c r="Y409" s="119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2"/>
      <c r="C410" s="215"/>
      <c r="D410" s="218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20" t="s">
        <v>54</v>
      </c>
      <c r="L410" s="224" t="s">
        <v>54</v>
      </c>
      <c r="M410" s="225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20" t="s">
        <v>54</v>
      </c>
      <c r="T410" s="224" t="s">
        <v>54</v>
      </c>
      <c r="U410" s="225"/>
      <c r="V410" s="119" t="s">
        <v>54</v>
      </c>
      <c r="W410" s="119" t="s">
        <v>54</v>
      </c>
      <c r="X410" s="119" t="s">
        <v>54</v>
      </c>
      <c r="Y410" s="119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3"/>
      <c r="C411" s="216"/>
      <c r="D411" s="219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1"/>
      <c r="C412" s="214"/>
      <c r="D412" s="217"/>
      <c r="E412" s="48" t="s">
        <v>53</v>
      </c>
      <c r="F412" s="49"/>
      <c r="G412" s="50"/>
      <c r="H412" s="50"/>
      <c r="I412" s="50"/>
      <c r="J412" s="50"/>
      <c r="K412" s="119" t="s">
        <v>54</v>
      </c>
      <c r="L412" s="222" t="s">
        <v>54</v>
      </c>
      <c r="M412" s="223"/>
      <c r="N412" s="49"/>
      <c r="O412" s="50"/>
      <c r="P412" s="50"/>
      <c r="Q412" s="50"/>
      <c r="R412" s="50"/>
      <c r="S412" s="119" t="s">
        <v>54</v>
      </c>
      <c r="T412" s="222" t="s">
        <v>54</v>
      </c>
      <c r="U412" s="223"/>
      <c r="V412" s="119" t="s">
        <v>54</v>
      </c>
      <c r="W412" s="119" t="s">
        <v>54</v>
      </c>
      <c r="X412" s="119" t="s">
        <v>54</v>
      </c>
      <c r="Y412" s="119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2"/>
      <c r="C413" s="215"/>
      <c r="D413" s="218"/>
      <c r="E413" s="48" t="s">
        <v>55</v>
      </c>
      <c r="F413" s="49"/>
      <c r="G413" s="50"/>
      <c r="H413" s="50"/>
      <c r="I413" s="50"/>
      <c r="J413" s="50"/>
      <c r="K413" s="119" t="s">
        <v>54</v>
      </c>
      <c r="L413" s="222" t="s">
        <v>54</v>
      </c>
      <c r="M413" s="223"/>
      <c r="N413" s="49"/>
      <c r="O413" s="50"/>
      <c r="P413" s="50"/>
      <c r="Q413" s="50"/>
      <c r="R413" s="50"/>
      <c r="S413" s="119" t="s">
        <v>54</v>
      </c>
      <c r="T413" s="222" t="s">
        <v>54</v>
      </c>
      <c r="U413" s="223"/>
      <c r="V413" s="119" t="s">
        <v>54</v>
      </c>
      <c r="W413" s="119" t="s">
        <v>54</v>
      </c>
      <c r="X413" s="119" t="s">
        <v>54</v>
      </c>
      <c r="Y413" s="119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2"/>
      <c r="C414" s="215"/>
      <c r="D414" s="218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20" t="s">
        <v>54</v>
      </c>
      <c r="L414" s="224" t="s">
        <v>54</v>
      </c>
      <c r="M414" s="225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20" t="s">
        <v>54</v>
      </c>
      <c r="T414" s="224" t="s">
        <v>54</v>
      </c>
      <c r="U414" s="225"/>
      <c r="V414" s="119" t="s">
        <v>54</v>
      </c>
      <c r="W414" s="119" t="s">
        <v>54</v>
      </c>
      <c r="X414" s="119" t="s">
        <v>54</v>
      </c>
      <c r="Y414" s="119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3"/>
      <c r="C415" s="216"/>
      <c r="D415" s="219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1"/>
      <c r="C416" s="214"/>
      <c r="D416" s="217"/>
      <c r="E416" s="48" t="s">
        <v>53</v>
      </c>
      <c r="F416" s="49"/>
      <c r="G416" s="50"/>
      <c r="H416" s="50"/>
      <c r="I416" s="50"/>
      <c r="J416" s="50"/>
      <c r="K416" s="119" t="s">
        <v>54</v>
      </c>
      <c r="L416" s="222" t="s">
        <v>54</v>
      </c>
      <c r="M416" s="223"/>
      <c r="N416" s="49"/>
      <c r="O416" s="50"/>
      <c r="P416" s="50"/>
      <c r="Q416" s="50"/>
      <c r="R416" s="50"/>
      <c r="S416" s="119" t="s">
        <v>54</v>
      </c>
      <c r="T416" s="222" t="s">
        <v>54</v>
      </c>
      <c r="U416" s="223"/>
      <c r="V416" s="119" t="s">
        <v>54</v>
      </c>
      <c r="W416" s="119" t="s">
        <v>54</v>
      </c>
      <c r="X416" s="119" t="s">
        <v>54</v>
      </c>
      <c r="Y416" s="119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2"/>
      <c r="C417" s="215"/>
      <c r="D417" s="218"/>
      <c r="E417" s="48" t="s">
        <v>55</v>
      </c>
      <c r="F417" s="49"/>
      <c r="G417" s="50"/>
      <c r="H417" s="50"/>
      <c r="I417" s="50"/>
      <c r="J417" s="50"/>
      <c r="K417" s="119" t="s">
        <v>54</v>
      </c>
      <c r="L417" s="222" t="s">
        <v>54</v>
      </c>
      <c r="M417" s="223"/>
      <c r="N417" s="49"/>
      <c r="O417" s="50"/>
      <c r="P417" s="50"/>
      <c r="Q417" s="50"/>
      <c r="R417" s="50"/>
      <c r="S417" s="119" t="s">
        <v>54</v>
      </c>
      <c r="T417" s="222" t="s">
        <v>54</v>
      </c>
      <c r="U417" s="223"/>
      <c r="V417" s="119" t="s">
        <v>54</v>
      </c>
      <c r="W417" s="119" t="s">
        <v>54</v>
      </c>
      <c r="X417" s="119" t="s">
        <v>54</v>
      </c>
      <c r="Y417" s="119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2"/>
      <c r="C418" s="215"/>
      <c r="D418" s="218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20" t="s">
        <v>54</v>
      </c>
      <c r="L418" s="224" t="s">
        <v>54</v>
      </c>
      <c r="M418" s="225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20" t="s">
        <v>54</v>
      </c>
      <c r="T418" s="224" t="s">
        <v>54</v>
      </c>
      <c r="U418" s="225"/>
      <c r="V418" s="119" t="s">
        <v>54</v>
      </c>
      <c r="W418" s="119" t="s">
        <v>54</v>
      </c>
      <c r="X418" s="119" t="s">
        <v>54</v>
      </c>
      <c r="Y418" s="119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3"/>
      <c r="C419" s="216"/>
      <c r="D419" s="219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1"/>
      <c r="C420" s="214"/>
      <c r="D420" s="217"/>
      <c r="E420" s="48" t="s">
        <v>53</v>
      </c>
      <c r="F420" s="49"/>
      <c r="G420" s="50"/>
      <c r="H420" s="50"/>
      <c r="I420" s="50"/>
      <c r="J420" s="50"/>
      <c r="K420" s="119" t="s">
        <v>54</v>
      </c>
      <c r="L420" s="222" t="s">
        <v>54</v>
      </c>
      <c r="M420" s="223"/>
      <c r="N420" s="49"/>
      <c r="O420" s="50"/>
      <c r="P420" s="50"/>
      <c r="Q420" s="50"/>
      <c r="R420" s="50"/>
      <c r="S420" s="119" t="s">
        <v>54</v>
      </c>
      <c r="T420" s="222" t="s">
        <v>54</v>
      </c>
      <c r="U420" s="223"/>
      <c r="V420" s="119" t="s">
        <v>54</v>
      </c>
      <c r="W420" s="119" t="s">
        <v>54</v>
      </c>
      <c r="X420" s="119" t="s">
        <v>54</v>
      </c>
      <c r="Y420" s="119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2"/>
      <c r="C421" s="215"/>
      <c r="D421" s="218"/>
      <c r="E421" s="48" t="s">
        <v>55</v>
      </c>
      <c r="F421" s="49"/>
      <c r="G421" s="50"/>
      <c r="H421" s="50"/>
      <c r="I421" s="50"/>
      <c r="J421" s="50"/>
      <c r="K421" s="119" t="s">
        <v>54</v>
      </c>
      <c r="L421" s="222" t="s">
        <v>54</v>
      </c>
      <c r="M421" s="223"/>
      <c r="N421" s="49"/>
      <c r="O421" s="50"/>
      <c r="P421" s="50"/>
      <c r="Q421" s="50"/>
      <c r="R421" s="50"/>
      <c r="S421" s="119" t="s">
        <v>54</v>
      </c>
      <c r="T421" s="222" t="s">
        <v>54</v>
      </c>
      <c r="U421" s="223"/>
      <c r="V421" s="119" t="s">
        <v>54</v>
      </c>
      <c r="W421" s="119" t="s">
        <v>54</v>
      </c>
      <c r="X421" s="119" t="s">
        <v>54</v>
      </c>
      <c r="Y421" s="119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2"/>
      <c r="C422" s="215"/>
      <c r="D422" s="218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20" t="s">
        <v>54</v>
      </c>
      <c r="L422" s="224" t="s">
        <v>54</v>
      </c>
      <c r="M422" s="225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20" t="s">
        <v>54</v>
      </c>
      <c r="T422" s="224" t="s">
        <v>54</v>
      </c>
      <c r="U422" s="225"/>
      <c r="V422" s="119" t="s">
        <v>54</v>
      </c>
      <c r="W422" s="119" t="s">
        <v>54</v>
      </c>
      <c r="X422" s="119" t="s">
        <v>54</v>
      </c>
      <c r="Y422" s="119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3"/>
      <c r="C423" s="216"/>
      <c r="D423" s="219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1"/>
      <c r="C424" s="214"/>
      <c r="D424" s="217"/>
      <c r="E424" s="48" t="s">
        <v>53</v>
      </c>
      <c r="F424" s="49"/>
      <c r="G424" s="50"/>
      <c r="H424" s="50"/>
      <c r="I424" s="50"/>
      <c r="J424" s="50"/>
      <c r="K424" s="119" t="s">
        <v>54</v>
      </c>
      <c r="L424" s="222" t="s">
        <v>54</v>
      </c>
      <c r="M424" s="223"/>
      <c r="N424" s="49"/>
      <c r="O424" s="50"/>
      <c r="P424" s="50"/>
      <c r="Q424" s="50"/>
      <c r="R424" s="50"/>
      <c r="S424" s="119" t="s">
        <v>54</v>
      </c>
      <c r="T424" s="222" t="s">
        <v>54</v>
      </c>
      <c r="U424" s="223"/>
      <c r="V424" s="119" t="s">
        <v>54</v>
      </c>
      <c r="W424" s="119" t="s">
        <v>54</v>
      </c>
      <c r="X424" s="119" t="s">
        <v>54</v>
      </c>
      <c r="Y424" s="119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2"/>
      <c r="C425" s="215"/>
      <c r="D425" s="218"/>
      <c r="E425" s="48" t="s">
        <v>55</v>
      </c>
      <c r="F425" s="49"/>
      <c r="G425" s="50"/>
      <c r="H425" s="50"/>
      <c r="I425" s="50"/>
      <c r="J425" s="50"/>
      <c r="K425" s="119" t="s">
        <v>54</v>
      </c>
      <c r="L425" s="222" t="s">
        <v>54</v>
      </c>
      <c r="M425" s="223"/>
      <c r="N425" s="49"/>
      <c r="O425" s="50"/>
      <c r="P425" s="50"/>
      <c r="Q425" s="50"/>
      <c r="R425" s="50"/>
      <c r="S425" s="119" t="s">
        <v>54</v>
      </c>
      <c r="T425" s="222" t="s">
        <v>54</v>
      </c>
      <c r="U425" s="223"/>
      <c r="V425" s="119" t="s">
        <v>54</v>
      </c>
      <c r="W425" s="119" t="s">
        <v>54</v>
      </c>
      <c r="X425" s="119" t="s">
        <v>54</v>
      </c>
      <c r="Y425" s="119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2"/>
      <c r="C426" s="215"/>
      <c r="D426" s="218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20" t="s">
        <v>54</v>
      </c>
      <c r="L426" s="224" t="s">
        <v>54</v>
      </c>
      <c r="M426" s="225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20" t="s">
        <v>54</v>
      </c>
      <c r="T426" s="224" t="s">
        <v>54</v>
      </c>
      <c r="U426" s="225"/>
      <c r="V426" s="119" t="s">
        <v>54</v>
      </c>
      <c r="W426" s="119" t="s">
        <v>54</v>
      </c>
      <c r="X426" s="119" t="s">
        <v>54</v>
      </c>
      <c r="Y426" s="119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3"/>
      <c r="C427" s="216"/>
      <c r="D427" s="219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1"/>
      <c r="C428" s="214"/>
      <c r="D428" s="217"/>
      <c r="E428" s="48" t="s">
        <v>53</v>
      </c>
      <c r="F428" s="49"/>
      <c r="G428" s="50"/>
      <c r="H428" s="50"/>
      <c r="I428" s="50"/>
      <c r="J428" s="50"/>
      <c r="K428" s="119" t="s">
        <v>54</v>
      </c>
      <c r="L428" s="222" t="s">
        <v>54</v>
      </c>
      <c r="M428" s="223"/>
      <c r="N428" s="49"/>
      <c r="O428" s="50"/>
      <c r="P428" s="50"/>
      <c r="Q428" s="50"/>
      <c r="R428" s="50"/>
      <c r="S428" s="119" t="s">
        <v>54</v>
      </c>
      <c r="T428" s="222" t="s">
        <v>54</v>
      </c>
      <c r="U428" s="223"/>
      <c r="V428" s="119" t="s">
        <v>54</v>
      </c>
      <c r="W428" s="119" t="s">
        <v>54</v>
      </c>
      <c r="X428" s="119" t="s">
        <v>54</v>
      </c>
      <c r="Y428" s="119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2"/>
      <c r="C429" s="215"/>
      <c r="D429" s="218"/>
      <c r="E429" s="48" t="s">
        <v>55</v>
      </c>
      <c r="F429" s="49"/>
      <c r="G429" s="50"/>
      <c r="H429" s="50"/>
      <c r="I429" s="50"/>
      <c r="J429" s="50"/>
      <c r="K429" s="119" t="s">
        <v>54</v>
      </c>
      <c r="L429" s="222" t="s">
        <v>54</v>
      </c>
      <c r="M429" s="223"/>
      <c r="N429" s="49"/>
      <c r="O429" s="50"/>
      <c r="P429" s="50"/>
      <c r="Q429" s="50"/>
      <c r="R429" s="50"/>
      <c r="S429" s="119" t="s">
        <v>54</v>
      </c>
      <c r="T429" s="222" t="s">
        <v>54</v>
      </c>
      <c r="U429" s="223"/>
      <c r="V429" s="119" t="s">
        <v>54</v>
      </c>
      <c r="W429" s="119" t="s">
        <v>54</v>
      </c>
      <c r="X429" s="119" t="s">
        <v>54</v>
      </c>
      <c r="Y429" s="119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2"/>
      <c r="C430" s="215"/>
      <c r="D430" s="218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20" t="s">
        <v>54</v>
      </c>
      <c r="L430" s="224" t="s">
        <v>54</v>
      </c>
      <c r="M430" s="225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20" t="s">
        <v>54</v>
      </c>
      <c r="T430" s="224" t="s">
        <v>54</v>
      </c>
      <c r="U430" s="225"/>
      <c r="V430" s="119" t="s">
        <v>54</v>
      </c>
      <c r="W430" s="119" t="s">
        <v>54</v>
      </c>
      <c r="X430" s="119" t="s">
        <v>54</v>
      </c>
      <c r="Y430" s="119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3"/>
      <c r="C431" s="216"/>
      <c r="D431" s="219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1"/>
      <c r="C432" s="214"/>
      <c r="D432" s="217"/>
      <c r="E432" s="48" t="s">
        <v>53</v>
      </c>
      <c r="F432" s="49"/>
      <c r="G432" s="50"/>
      <c r="H432" s="50"/>
      <c r="I432" s="50"/>
      <c r="J432" s="50"/>
      <c r="K432" s="119" t="s">
        <v>54</v>
      </c>
      <c r="L432" s="222" t="s">
        <v>54</v>
      </c>
      <c r="M432" s="223"/>
      <c r="N432" s="49"/>
      <c r="O432" s="50"/>
      <c r="P432" s="50"/>
      <c r="Q432" s="50"/>
      <c r="R432" s="50"/>
      <c r="S432" s="119" t="s">
        <v>54</v>
      </c>
      <c r="T432" s="222" t="s">
        <v>54</v>
      </c>
      <c r="U432" s="223"/>
      <c r="V432" s="119" t="s">
        <v>54</v>
      </c>
      <c r="W432" s="119" t="s">
        <v>54</v>
      </c>
      <c r="X432" s="119" t="s">
        <v>54</v>
      </c>
      <c r="Y432" s="119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2"/>
      <c r="C433" s="215"/>
      <c r="D433" s="218"/>
      <c r="E433" s="48" t="s">
        <v>55</v>
      </c>
      <c r="F433" s="49"/>
      <c r="G433" s="50"/>
      <c r="H433" s="50"/>
      <c r="I433" s="50"/>
      <c r="J433" s="50"/>
      <c r="K433" s="119" t="s">
        <v>54</v>
      </c>
      <c r="L433" s="222" t="s">
        <v>54</v>
      </c>
      <c r="M433" s="223"/>
      <c r="N433" s="49"/>
      <c r="O433" s="50"/>
      <c r="P433" s="50"/>
      <c r="Q433" s="50"/>
      <c r="R433" s="50"/>
      <c r="S433" s="119" t="s">
        <v>54</v>
      </c>
      <c r="T433" s="222" t="s">
        <v>54</v>
      </c>
      <c r="U433" s="223"/>
      <c r="V433" s="119" t="s">
        <v>54</v>
      </c>
      <c r="W433" s="119" t="s">
        <v>54</v>
      </c>
      <c r="X433" s="119" t="s">
        <v>54</v>
      </c>
      <c r="Y433" s="119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2"/>
      <c r="C434" s="215"/>
      <c r="D434" s="218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20" t="s">
        <v>54</v>
      </c>
      <c r="L434" s="224" t="s">
        <v>54</v>
      </c>
      <c r="M434" s="225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20" t="s">
        <v>54</v>
      </c>
      <c r="T434" s="224" t="s">
        <v>54</v>
      </c>
      <c r="U434" s="225"/>
      <c r="V434" s="119" t="s">
        <v>54</v>
      </c>
      <c r="W434" s="119" t="s">
        <v>54</v>
      </c>
      <c r="X434" s="119" t="s">
        <v>54</v>
      </c>
      <c r="Y434" s="119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3"/>
      <c r="C435" s="216"/>
      <c r="D435" s="219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1"/>
      <c r="C436" s="214"/>
      <c r="D436" s="217"/>
      <c r="E436" s="48" t="s">
        <v>53</v>
      </c>
      <c r="F436" s="49"/>
      <c r="G436" s="50"/>
      <c r="H436" s="50"/>
      <c r="I436" s="50"/>
      <c r="J436" s="50"/>
      <c r="K436" s="119" t="s">
        <v>54</v>
      </c>
      <c r="L436" s="222" t="s">
        <v>54</v>
      </c>
      <c r="M436" s="223"/>
      <c r="N436" s="49"/>
      <c r="O436" s="50"/>
      <c r="P436" s="50"/>
      <c r="Q436" s="50"/>
      <c r="R436" s="50"/>
      <c r="S436" s="119" t="s">
        <v>54</v>
      </c>
      <c r="T436" s="222" t="s">
        <v>54</v>
      </c>
      <c r="U436" s="223"/>
      <c r="V436" s="119" t="s">
        <v>54</v>
      </c>
      <c r="W436" s="119" t="s">
        <v>54</v>
      </c>
      <c r="X436" s="119" t="s">
        <v>54</v>
      </c>
      <c r="Y436" s="119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2"/>
      <c r="C437" s="215"/>
      <c r="D437" s="218"/>
      <c r="E437" s="48" t="s">
        <v>55</v>
      </c>
      <c r="F437" s="49"/>
      <c r="G437" s="50"/>
      <c r="H437" s="50"/>
      <c r="I437" s="50"/>
      <c r="J437" s="50"/>
      <c r="K437" s="119" t="s">
        <v>54</v>
      </c>
      <c r="L437" s="222" t="s">
        <v>54</v>
      </c>
      <c r="M437" s="223"/>
      <c r="N437" s="49"/>
      <c r="O437" s="50"/>
      <c r="P437" s="50"/>
      <c r="Q437" s="50"/>
      <c r="R437" s="50"/>
      <c r="S437" s="119" t="s">
        <v>54</v>
      </c>
      <c r="T437" s="222" t="s">
        <v>54</v>
      </c>
      <c r="U437" s="223"/>
      <c r="V437" s="119" t="s">
        <v>54</v>
      </c>
      <c r="W437" s="119" t="s">
        <v>54</v>
      </c>
      <c r="X437" s="119" t="s">
        <v>54</v>
      </c>
      <c r="Y437" s="119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2"/>
      <c r="C438" s="215"/>
      <c r="D438" s="218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20" t="s">
        <v>54</v>
      </c>
      <c r="L438" s="224" t="s">
        <v>54</v>
      </c>
      <c r="M438" s="225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20" t="s">
        <v>54</v>
      </c>
      <c r="T438" s="224" t="s">
        <v>54</v>
      </c>
      <c r="U438" s="225"/>
      <c r="V438" s="119" t="s">
        <v>54</v>
      </c>
      <c r="W438" s="119" t="s">
        <v>54</v>
      </c>
      <c r="X438" s="119" t="s">
        <v>54</v>
      </c>
      <c r="Y438" s="119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3"/>
      <c r="C439" s="216"/>
      <c r="D439" s="219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1"/>
      <c r="C440" s="214"/>
      <c r="D440" s="217"/>
      <c r="E440" s="48" t="s">
        <v>53</v>
      </c>
      <c r="F440" s="49"/>
      <c r="G440" s="50"/>
      <c r="H440" s="50"/>
      <c r="I440" s="50"/>
      <c r="J440" s="50"/>
      <c r="K440" s="119" t="s">
        <v>54</v>
      </c>
      <c r="L440" s="222" t="s">
        <v>54</v>
      </c>
      <c r="M440" s="223"/>
      <c r="N440" s="49"/>
      <c r="O440" s="50"/>
      <c r="P440" s="50"/>
      <c r="Q440" s="50"/>
      <c r="R440" s="50"/>
      <c r="S440" s="119" t="s">
        <v>54</v>
      </c>
      <c r="T440" s="222" t="s">
        <v>54</v>
      </c>
      <c r="U440" s="223"/>
      <c r="V440" s="119" t="s">
        <v>54</v>
      </c>
      <c r="W440" s="119" t="s">
        <v>54</v>
      </c>
      <c r="X440" s="119" t="s">
        <v>54</v>
      </c>
      <c r="Y440" s="119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2"/>
      <c r="C441" s="215"/>
      <c r="D441" s="218"/>
      <c r="E441" s="48" t="s">
        <v>55</v>
      </c>
      <c r="F441" s="49"/>
      <c r="G441" s="50"/>
      <c r="H441" s="50"/>
      <c r="I441" s="50"/>
      <c r="J441" s="50"/>
      <c r="K441" s="119" t="s">
        <v>54</v>
      </c>
      <c r="L441" s="222" t="s">
        <v>54</v>
      </c>
      <c r="M441" s="223"/>
      <c r="N441" s="49"/>
      <c r="O441" s="50"/>
      <c r="P441" s="50"/>
      <c r="Q441" s="50"/>
      <c r="R441" s="50"/>
      <c r="S441" s="119" t="s">
        <v>54</v>
      </c>
      <c r="T441" s="222" t="s">
        <v>54</v>
      </c>
      <c r="U441" s="223"/>
      <c r="V441" s="119" t="s">
        <v>54</v>
      </c>
      <c r="W441" s="119" t="s">
        <v>54</v>
      </c>
      <c r="X441" s="119" t="s">
        <v>54</v>
      </c>
      <c r="Y441" s="119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2"/>
      <c r="C442" s="215"/>
      <c r="D442" s="218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20" t="s">
        <v>54</v>
      </c>
      <c r="L442" s="224" t="s">
        <v>54</v>
      </c>
      <c r="M442" s="225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20" t="s">
        <v>54</v>
      </c>
      <c r="T442" s="224" t="s">
        <v>54</v>
      </c>
      <c r="U442" s="225"/>
      <c r="V442" s="119" t="s">
        <v>54</v>
      </c>
      <c r="W442" s="119" t="s">
        <v>54</v>
      </c>
      <c r="X442" s="119" t="s">
        <v>54</v>
      </c>
      <c r="Y442" s="119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3"/>
      <c r="C443" s="216"/>
      <c r="D443" s="219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1"/>
      <c r="C444" s="214"/>
      <c r="D444" s="217"/>
      <c r="E444" s="48" t="s">
        <v>53</v>
      </c>
      <c r="F444" s="49"/>
      <c r="G444" s="50"/>
      <c r="H444" s="50"/>
      <c r="I444" s="50"/>
      <c r="J444" s="50"/>
      <c r="K444" s="119" t="s">
        <v>54</v>
      </c>
      <c r="L444" s="222" t="s">
        <v>54</v>
      </c>
      <c r="M444" s="223"/>
      <c r="N444" s="49"/>
      <c r="O444" s="50"/>
      <c r="P444" s="50"/>
      <c r="Q444" s="50"/>
      <c r="R444" s="50"/>
      <c r="S444" s="119" t="s">
        <v>54</v>
      </c>
      <c r="T444" s="222" t="s">
        <v>54</v>
      </c>
      <c r="U444" s="223"/>
      <c r="V444" s="119" t="s">
        <v>54</v>
      </c>
      <c r="W444" s="119" t="s">
        <v>54</v>
      </c>
      <c r="X444" s="119" t="s">
        <v>54</v>
      </c>
      <c r="Y444" s="119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2"/>
      <c r="C445" s="215"/>
      <c r="D445" s="218"/>
      <c r="E445" s="48" t="s">
        <v>55</v>
      </c>
      <c r="F445" s="49"/>
      <c r="G445" s="50"/>
      <c r="H445" s="50"/>
      <c r="I445" s="50"/>
      <c r="J445" s="50"/>
      <c r="K445" s="119" t="s">
        <v>54</v>
      </c>
      <c r="L445" s="222" t="s">
        <v>54</v>
      </c>
      <c r="M445" s="223"/>
      <c r="N445" s="49"/>
      <c r="O445" s="50"/>
      <c r="P445" s="50"/>
      <c r="Q445" s="50"/>
      <c r="R445" s="50"/>
      <c r="S445" s="119" t="s">
        <v>54</v>
      </c>
      <c r="T445" s="222" t="s">
        <v>54</v>
      </c>
      <c r="U445" s="223"/>
      <c r="V445" s="119" t="s">
        <v>54</v>
      </c>
      <c r="W445" s="119" t="s">
        <v>54</v>
      </c>
      <c r="X445" s="119" t="s">
        <v>54</v>
      </c>
      <c r="Y445" s="119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2"/>
      <c r="C446" s="215"/>
      <c r="D446" s="218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20" t="s">
        <v>54</v>
      </c>
      <c r="L446" s="224" t="s">
        <v>54</v>
      </c>
      <c r="M446" s="225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20" t="s">
        <v>54</v>
      </c>
      <c r="T446" s="224" t="s">
        <v>54</v>
      </c>
      <c r="U446" s="225"/>
      <c r="V446" s="119" t="s">
        <v>54</v>
      </c>
      <c r="W446" s="119" t="s">
        <v>54</v>
      </c>
      <c r="X446" s="119" t="s">
        <v>54</v>
      </c>
      <c r="Y446" s="119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3"/>
      <c r="C447" s="216"/>
      <c r="D447" s="219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1"/>
      <c r="C448" s="214"/>
      <c r="D448" s="217"/>
      <c r="E448" s="48" t="s">
        <v>53</v>
      </c>
      <c r="F448" s="49"/>
      <c r="G448" s="50"/>
      <c r="H448" s="50"/>
      <c r="I448" s="50"/>
      <c r="J448" s="50"/>
      <c r="K448" s="119" t="s">
        <v>54</v>
      </c>
      <c r="L448" s="222" t="s">
        <v>54</v>
      </c>
      <c r="M448" s="223"/>
      <c r="N448" s="49"/>
      <c r="O448" s="50"/>
      <c r="P448" s="50"/>
      <c r="Q448" s="50"/>
      <c r="R448" s="50"/>
      <c r="S448" s="119" t="s">
        <v>54</v>
      </c>
      <c r="T448" s="222" t="s">
        <v>54</v>
      </c>
      <c r="U448" s="223"/>
      <c r="V448" s="119" t="s">
        <v>54</v>
      </c>
      <c r="W448" s="119" t="s">
        <v>54</v>
      </c>
      <c r="X448" s="119" t="s">
        <v>54</v>
      </c>
      <c r="Y448" s="119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2"/>
      <c r="C449" s="215"/>
      <c r="D449" s="218"/>
      <c r="E449" s="48" t="s">
        <v>55</v>
      </c>
      <c r="F449" s="49"/>
      <c r="G449" s="50"/>
      <c r="H449" s="50"/>
      <c r="I449" s="50"/>
      <c r="J449" s="50"/>
      <c r="K449" s="119" t="s">
        <v>54</v>
      </c>
      <c r="L449" s="222" t="s">
        <v>54</v>
      </c>
      <c r="M449" s="223"/>
      <c r="N449" s="49"/>
      <c r="O449" s="50"/>
      <c r="P449" s="50"/>
      <c r="Q449" s="50"/>
      <c r="R449" s="50"/>
      <c r="S449" s="119" t="s">
        <v>54</v>
      </c>
      <c r="T449" s="222" t="s">
        <v>54</v>
      </c>
      <c r="U449" s="223"/>
      <c r="V449" s="119" t="s">
        <v>54</v>
      </c>
      <c r="W449" s="119" t="s">
        <v>54</v>
      </c>
      <c r="X449" s="119" t="s">
        <v>54</v>
      </c>
      <c r="Y449" s="119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2"/>
      <c r="C450" s="215"/>
      <c r="D450" s="218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20" t="s">
        <v>54</v>
      </c>
      <c r="L450" s="224" t="s">
        <v>54</v>
      </c>
      <c r="M450" s="225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20" t="s">
        <v>54</v>
      </c>
      <c r="T450" s="224" t="s">
        <v>54</v>
      </c>
      <c r="U450" s="225"/>
      <c r="V450" s="119" t="s">
        <v>54</v>
      </c>
      <c r="W450" s="119" t="s">
        <v>54</v>
      </c>
      <c r="X450" s="119" t="s">
        <v>54</v>
      </c>
      <c r="Y450" s="119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3"/>
      <c r="C451" s="216"/>
      <c r="D451" s="219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1"/>
      <c r="C452" s="214"/>
      <c r="D452" s="217"/>
      <c r="E452" s="48" t="s">
        <v>53</v>
      </c>
      <c r="F452" s="49"/>
      <c r="G452" s="50"/>
      <c r="H452" s="50"/>
      <c r="I452" s="50"/>
      <c r="J452" s="50"/>
      <c r="K452" s="119" t="s">
        <v>54</v>
      </c>
      <c r="L452" s="222" t="s">
        <v>54</v>
      </c>
      <c r="M452" s="223"/>
      <c r="N452" s="49"/>
      <c r="O452" s="50"/>
      <c r="P452" s="50"/>
      <c r="Q452" s="50"/>
      <c r="R452" s="50"/>
      <c r="S452" s="119" t="s">
        <v>54</v>
      </c>
      <c r="T452" s="222" t="s">
        <v>54</v>
      </c>
      <c r="U452" s="223"/>
      <c r="V452" s="119" t="s">
        <v>54</v>
      </c>
      <c r="W452" s="119" t="s">
        <v>54</v>
      </c>
      <c r="X452" s="119" t="s">
        <v>54</v>
      </c>
      <c r="Y452" s="119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2"/>
      <c r="C453" s="215"/>
      <c r="D453" s="218"/>
      <c r="E453" s="48" t="s">
        <v>55</v>
      </c>
      <c r="F453" s="49"/>
      <c r="G453" s="50"/>
      <c r="H453" s="50"/>
      <c r="I453" s="50"/>
      <c r="J453" s="50"/>
      <c r="K453" s="119" t="s">
        <v>54</v>
      </c>
      <c r="L453" s="222" t="s">
        <v>54</v>
      </c>
      <c r="M453" s="223"/>
      <c r="N453" s="49"/>
      <c r="O453" s="50"/>
      <c r="P453" s="50"/>
      <c r="Q453" s="50"/>
      <c r="R453" s="50"/>
      <c r="S453" s="119" t="s">
        <v>54</v>
      </c>
      <c r="T453" s="222" t="s">
        <v>54</v>
      </c>
      <c r="U453" s="223"/>
      <c r="V453" s="119" t="s">
        <v>54</v>
      </c>
      <c r="W453" s="119" t="s">
        <v>54</v>
      </c>
      <c r="X453" s="119" t="s">
        <v>54</v>
      </c>
      <c r="Y453" s="119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2"/>
      <c r="C454" s="215"/>
      <c r="D454" s="218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20" t="s">
        <v>54</v>
      </c>
      <c r="L454" s="224" t="s">
        <v>54</v>
      </c>
      <c r="M454" s="225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20" t="s">
        <v>54</v>
      </c>
      <c r="T454" s="224" t="s">
        <v>54</v>
      </c>
      <c r="U454" s="225"/>
      <c r="V454" s="119" t="s">
        <v>54</v>
      </c>
      <c r="W454" s="119" t="s">
        <v>54</v>
      </c>
      <c r="X454" s="119" t="s">
        <v>54</v>
      </c>
      <c r="Y454" s="119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3"/>
      <c r="C455" s="216"/>
      <c r="D455" s="219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1"/>
      <c r="C456" s="214"/>
      <c r="D456" s="217"/>
      <c r="E456" s="48" t="s">
        <v>53</v>
      </c>
      <c r="F456" s="49"/>
      <c r="G456" s="50"/>
      <c r="H456" s="50"/>
      <c r="I456" s="50"/>
      <c r="J456" s="50"/>
      <c r="K456" s="119" t="s">
        <v>54</v>
      </c>
      <c r="L456" s="222" t="s">
        <v>54</v>
      </c>
      <c r="M456" s="223"/>
      <c r="N456" s="49"/>
      <c r="O456" s="50"/>
      <c r="P456" s="50"/>
      <c r="Q456" s="50"/>
      <c r="R456" s="50"/>
      <c r="S456" s="119" t="s">
        <v>54</v>
      </c>
      <c r="T456" s="222" t="s">
        <v>54</v>
      </c>
      <c r="U456" s="223"/>
      <c r="V456" s="119" t="s">
        <v>54</v>
      </c>
      <c r="W456" s="119" t="s">
        <v>54</v>
      </c>
      <c r="X456" s="119" t="s">
        <v>54</v>
      </c>
      <c r="Y456" s="119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2"/>
      <c r="C457" s="215"/>
      <c r="D457" s="218"/>
      <c r="E457" s="48" t="s">
        <v>55</v>
      </c>
      <c r="F457" s="49"/>
      <c r="G457" s="50"/>
      <c r="H457" s="50"/>
      <c r="I457" s="50"/>
      <c r="J457" s="50"/>
      <c r="K457" s="119" t="s">
        <v>54</v>
      </c>
      <c r="L457" s="222" t="s">
        <v>54</v>
      </c>
      <c r="M457" s="223"/>
      <c r="N457" s="49"/>
      <c r="O457" s="50"/>
      <c r="P457" s="50"/>
      <c r="Q457" s="50"/>
      <c r="R457" s="50"/>
      <c r="S457" s="119" t="s">
        <v>54</v>
      </c>
      <c r="T457" s="222" t="s">
        <v>54</v>
      </c>
      <c r="U457" s="223"/>
      <c r="V457" s="119" t="s">
        <v>54</v>
      </c>
      <c r="W457" s="119" t="s">
        <v>54</v>
      </c>
      <c r="X457" s="119" t="s">
        <v>54</v>
      </c>
      <c r="Y457" s="119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2"/>
      <c r="C458" s="215"/>
      <c r="D458" s="218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20" t="s">
        <v>54</v>
      </c>
      <c r="L458" s="224" t="s">
        <v>54</v>
      </c>
      <c r="M458" s="225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20" t="s">
        <v>54</v>
      </c>
      <c r="T458" s="224" t="s">
        <v>54</v>
      </c>
      <c r="U458" s="225"/>
      <c r="V458" s="119" t="s">
        <v>54</v>
      </c>
      <c r="W458" s="119" t="s">
        <v>54</v>
      </c>
      <c r="X458" s="119" t="s">
        <v>54</v>
      </c>
      <c r="Y458" s="119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3"/>
      <c r="C459" s="216"/>
      <c r="D459" s="219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1"/>
      <c r="C460" s="214"/>
      <c r="D460" s="217"/>
      <c r="E460" s="48" t="s">
        <v>53</v>
      </c>
      <c r="F460" s="49"/>
      <c r="G460" s="50"/>
      <c r="H460" s="50"/>
      <c r="I460" s="50"/>
      <c r="J460" s="50"/>
      <c r="K460" s="119" t="s">
        <v>54</v>
      </c>
      <c r="L460" s="222" t="s">
        <v>54</v>
      </c>
      <c r="M460" s="223"/>
      <c r="N460" s="49"/>
      <c r="O460" s="50"/>
      <c r="P460" s="50"/>
      <c r="Q460" s="50"/>
      <c r="R460" s="50"/>
      <c r="S460" s="119" t="s">
        <v>54</v>
      </c>
      <c r="T460" s="222" t="s">
        <v>54</v>
      </c>
      <c r="U460" s="223"/>
      <c r="V460" s="119" t="s">
        <v>54</v>
      </c>
      <c r="W460" s="119" t="s">
        <v>54</v>
      </c>
      <c r="X460" s="119" t="s">
        <v>54</v>
      </c>
      <c r="Y460" s="119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2"/>
      <c r="C461" s="215"/>
      <c r="D461" s="218"/>
      <c r="E461" s="48" t="s">
        <v>55</v>
      </c>
      <c r="F461" s="49"/>
      <c r="G461" s="50"/>
      <c r="H461" s="50"/>
      <c r="I461" s="50"/>
      <c r="J461" s="50"/>
      <c r="K461" s="119" t="s">
        <v>54</v>
      </c>
      <c r="L461" s="222" t="s">
        <v>54</v>
      </c>
      <c r="M461" s="223"/>
      <c r="N461" s="49"/>
      <c r="O461" s="50"/>
      <c r="P461" s="50"/>
      <c r="Q461" s="50"/>
      <c r="R461" s="50"/>
      <c r="S461" s="119" t="s">
        <v>54</v>
      </c>
      <c r="T461" s="222" t="s">
        <v>54</v>
      </c>
      <c r="U461" s="223"/>
      <c r="V461" s="119" t="s">
        <v>54</v>
      </c>
      <c r="W461" s="119" t="s">
        <v>54</v>
      </c>
      <c r="X461" s="119" t="s">
        <v>54</v>
      </c>
      <c r="Y461" s="119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2"/>
      <c r="C462" s="215"/>
      <c r="D462" s="218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20" t="s">
        <v>54</v>
      </c>
      <c r="L462" s="224" t="s">
        <v>54</v>
      </c>
      <c r="M462" s="225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20" t="s">
        <v>54</v>
      </c>
      <c r="T462" s="224" t="s">
        <v>54</v>
      </c>
      <c r="U462" s="225"/>
      <c r="V462" s="119" t="s">
        <v>54</v>
      </c>
      <c r="W462" s="119" t="s">
        <v>54</v>
      </c>
      <c r="X462" s="119" t="s">
        <v>54</v>
      </c>
      <c r="Y462" s="119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3"/>
      <c r="C463" s="216"/>
      <c r="D463" s="219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1"/>
      <c r="C464" s="214"/>
      <c r="D464" s="217"/>
      <c r="E464" s="48" t="s">
        <v>53</v>
      </c>
      <c r="F464" s="49"/>
      <c r="G464" s="50"/>
      <c r="H464" s="50"/>
      <c r="I464" s="50"/>
      <c r="J464" s="50"/>
      <c r="K464" s="119" t="s">
        <v>54</v>
      </c>
      <c r="L464" s="222" t="s">
        <v>54</v>
      </c>
      <c r="M464" s="223"/>
      <c r="N464" s="49"/>
      <c r="O464" s="50"/>
      <c r="P464" s="50"/>
      <c r="Q464" s="50"/>
      <c r="R464" s="50"/>
      <c r="S464" s="119" t="s">
        <v>54</v>
      </c>
      <c r="T464" s="222" t="s">
        <v>54</v>
      </c>
      <c r="U464" s="223"/>
      <c r="V464" s="119" t="s">
        <v>54</v>
      </c>
      <c r="W464" s="119" t="s">
        <v>54</v>
      </c>
      <c r="X464" s="119" t="s">
        <v>54</v>
      </c>
      <c r="Y464" s="119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2"/>
      <c r="C465" s="215"/>
      <c r="D465" s="218"/>
      <c r="E465" s="48" t="s">
        <v>55</v>
      </c>
      <c r="F465" s="49"/>
      <c r="G465" s="50"/>
      <c r="H465" s="50"/>
      <c r="I465" s="50"/>
      <c r="J465" s="50"/>
      <c r="K465" s="119" t="s">
        <v>54</v>
      </c>
      <c r="L465" s="222" t="s">
        <v>54</v>
      </c>
      <c r="M465" s="223"/>
      <c r="N465" s="49"/>
      <c r="O465" s="50"/>
      <c r="P465" s="50"/>
      <c r="Q465" s="50"/>
      <c r="R465" s="50"/>
      <c r="S465" s="119" t="s">
        <v>54</v>
      </c>
      <c r="T465" s="222" t="s">
        <v>54</v>
      </c>
      <c r="U465" s="223"/>
      <c r="V465" s="119" t="s">
        <v>54</v>
      </c>
      <c r="W465" s="119" t="s">
        <v>54</v>
      </c>
      <c r="X465" s="119" t="s">
        <v>54</v>
      </c>
      <c r="Y465" s="119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2"/>
      <c r="C466" s="215"/>
      <c r="D466" s="218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20" t="s">
        <v>54</v>
      </c>
      <c r="L466" s="224" t="s">
        <v>54</v>
      </c>
      <c r="M466" s="225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20" t="s">
        <v>54</v>
      </c>
      <c r="T466" s="224" t="s">
        <v>54</v>
      </c>
      <c r="U466" s="225"/>
      <c r="V466" s="119" t="s">
        <v>54</v>
      </c>
      <c r="W466" s="119" t="s">
        <v>54</v>
      </c>
      <c r="X466" s="119" t="s">
        <v>54</v>
      </c>
      <c r="Y466" s="119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3"/>
      <c r="C467" s="216"/>
      <c r="D467" s="219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1"/>
      <c r="C468" s="214"/>
      <c r="D468" s="217"/>
      <c r="E468" s="48" t="s">
        <v>53</v>
      </c>
      <c r="F468" s="49"/>
      <c r="G468" s="50"/>
      <c r="H468" s="50"/>
      <c r="I468" s="50"/>
      <c r="J468" s="50"/>
      <c r="K468" s="119" t="s">
        <v>54</v>
      </c>
      <c r="L468" s="222" t="s">
        <v>54</v>
      </c>
      <c r="M468" s="223"/>
      <c r="N468" s="49"/>
      <c r="O468" s="50"/>
      <c r="P468" s="50"/>
      <c r="Q468" s="50"/>
      <c r="R468" s="50"/>
      <c r="S468" s="119" t="s">
        <v>54</v>
      </c>
      <c r="T468" s="222" t="s">
        <v>54</v>
      </c>
      <c r="U468" s="223"/>
      <c r="V468" s="119" t="s">
        <v>54</v>
      </c>
      <c r="W468" s="119" t="s">
        <v>54</v>
      </c>
      <c r="X468" s="119" t="s">
        <v>54</v>
      </c>
      <c r="Y468" s="119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2"/>
      <c r="C469" s="215"/>
      <c r="D469" s="218"/>
      <c r="E469" s="48" t="s">
        <v>55</v>
      </c>
      <c r="F469" s="49"/>
      <c r="G469" s="50"/>
      <c r="H469" s="50"/>
      <c r="I469" s="50"/>
      <c r="J469" s="50"/>
      <c r="K469" s="119" t="s">
        <v>54</v>
      </c>
      <c r="L469" s="222" t="s">
        <v>54</v>
      </c>
      <c r="M469" s="223"/>
      <c r="N469" s="49"/>
      <c r="O469" s="50"/>
      <c r="P469" s="50"/>
      <c r="Q469" s="50"/>
      <c r="R469" s="50"/>
      <c r="S469" s="119" t="s">
        <v>54</v>
      </c>
      <c r="T469" s="222" t="s">
        <v>54</v>
      </c>
      <c r="U469" s="223"/>
      <c r="V469" s="119" t="s">
        <v>54</v>
      </c>
      <c r="W469" s="119" t="s">
        <v>54</v>
      </c>
      <c r="X469" s="119" t="s">
        <v>54</v>
      </c>
      <c r="Y469" s="119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2"/>
      <c r="C470" s="215"/>
      <c r="D470" s="218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20" t="s">
        <v>54</v>
      </c>
      <c r="L470" s="224" t="s">
        <v>54</v>
      </c>
      <c r="M470" s="225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20" t="s">
        <v>54</v>
      </c>
      <c r="T470" s="224" t="s">
        <v>54</v>
      </c>
      <c r="U470" s="225"/>
      <c r="V470" s="119" t="s">
        <v>54</v>
      </c>
      <c r="W470" s="119" t="s">
        <v>54</v>
      </c>
      <c r="X470" s="119" t="s">
        <v>54</v>
      </c>
      <c r="Y470" s="119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3"/>
      <c r="C471" s="216"/>
      <c r="D471" s="219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1"/>
      <c r="C472" s="214"/>
      <c r="D472" s="217"/>
      <c r="E472" s="48" t="s">
        <v>53</v>
      </c>
      <c r="F472" s="49"/>
      <c r="G472" s="50"/>
      <c r="H472" s="50"/>
      <c r="I472" s="50"/>
      <c r="J472" s="50"/>
      <c r="K472" s="119" t="s">
        <v>54</v>
      </c>
      <c r="L472" s="222" t="s">
        <v>54</v>
      </c>
      <c r="M472" s="223"/>
      <c r="N472" s="49"/>
      <c r="O472" s="50"/>
      <c r="P472" s="50"/>
      <c r="Q472" s="50"/>
      <c r="R472" s="50"/>
      <c r="S472" s="119" t="s">
        <v>54</v>
      </c>
      <c r="T472" s="222" t="s">
        <v>54</v>
      </c>
      <c r="U472" s="223"/>
      <c r="V472" s="119" t="s">
        <v>54</v>
      </c>
      <c r="W472" s="119" t="s">
        <v>54</v>
      </c>
      <c r="X472" s="119" t="s">
        <v>54</v>
      </c>
      <c r="Y472" s="119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2"/>
      <c r="C473" s="215"/>
      <c r="D473" s="218"/>
      <c r="E473" s="48" t="s">
        <v>55</v>
      </c>
      <c r="F473" s="49"/>
      <c r="G473" s="50"/>
      <c r="H473" s="50"/>
      <c r="I473" s="50"/>
      <c r="J473" s="50"/>
      <c r="K473" s="119" t="s">
        <v>54</v>
      </c>
      <c r="L473" s="222" t="s">
        <v>54</v>
      </c>
      <c r="M473" s="223"/>
      <c r="N473" s="49"/>
      <c r="O473" s="50"/>
      <c r="P473" s="50"/>
      <c r="Q473" s="50"/>
      <c r="R473" s="50"/>
      <c r="S473" s="119" t="s">
        <v>54</v>
      </c>
      <c r="T473" s="222" t="s">
        <v>54</v>
      </c>
      <c r="U473" s="223"/>
      <c r="V473" s="119" t="s">
        <v>54</v>
      </c>
      <c r="W473" s="119" t="s">
        <v>54</v>
      </c>
      <c r="X473" s="119" t="s">
        <v>54</v>
      </c>
      <c r="Y473" s="119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2"/>
      <c r="C474" s="215"/>
      <c r="D474" s="218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20" t="s">
        <v>54</v>
      </c>
      <c r="L474" s="224" t="s">
        <v>54</v>
      </c>
      <c r="M474" s="225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20" t="s">
        <v>54</v>
      </c>
      <c r="T474" s="224" t="s">
        <v>54</v>
      </c>
      <c r="U474" s="225"/>
      <c r="V474" s="119" t="s">
        <v>54</v>
      </c>
      <c r="W474" s="119" t="s">
        <v>54</v>
      </c>
      <c r="X474" s="119" t="s">
        <v>54</v>
      </c>
      <c r="Y474" s="119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3"/>
      <c r="C475" s="216"/>
      <c r="D475" s="219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1"/>
      <c r="C476" s="214"/>
      <c r="D476" s="217"/>
      <c r="E476" s="48" t="s">
        <v>53</v>
      </c>
      <c r="F476" s="49"/>
      <c r="G476" s="50"/>
      <c r="H476" s="50"/>
      <c r="I476" s="50"/>
      <c r="J476" s="50"/>
      <c r="K476" s="119" t="s">
        <v>54</v>
      </c>
      <c r="L476" s="222" t="s">
        <v>54</v>
      </c>
      <c r="M476" s="223"/>
      <c r="N476" s="49"/>
      <c r="O476" s="50"/>
      <c r="P476" s="50"/>
      <c r="Q476" s="50"/>
      <c r="R476" s="50"/>
      <c r="S476" s="119" t="s">
        <v>54</v>
      </c>
      <c r="T476" s="222" t="s">
        <v>54</v>
      </c>
      <c r="U476" s="223"/>
      <c r="V476" s="119" t="s">
        <v>54</v>
      </c>
      <c r="W476" s="119" t="s">
        <v>54</v>
      </c>
      <c r="X476" s="119" t="s">
        <v>54</v>
      </c>
      <c r="Y476" s="119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2"/>
      <c r="C477" s="215"/>
      <c r="D477" s="218"/>
      <c r="E477" s="48" t="s">
        <v>55</v>
      </c>
      <c r="F477" s="49"/>
      <c r="G477" s="50"/>
      <c r="H477" s="50"/>
      <c r="I477" s="50"/>
      <c r="J477" s="50"/>
      <c r="K477" s="119" t="s">
        <v>54</v>
      </c>
      <c r="L477" s="222" t="s">
        <v>54</v>
      </c>
      <c r="M477" s="223"/>
      <c r="N477" s="49"/>
      <c r="O477" s="50"/>
      <c r="P477" s="50"/>
      <c r="Q477" s="50"/>
      <c r="R477" s="50"/>
      <c r="S477" s="119" t="s">
        <v>54</v>
      </c>
      <c r="T477" s="222" t="s">
        <v>54</v>
      </c>
      <c r="U477" s="223"/>
      <c r="V477" s="119" t="s">
        <v>54</v>
      </c>
      <c r="W477" s="119" t="s">
        <v>54</v>
      </c>
      <c r="X477" s="119" t="s">
        <v>54</v>
      </c>
      <c r="Y477" s="119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2"/>
      <c r="C478" s="215"/>
      <c r="D478" s="218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20" t="s">
        <v>54</v>
      </c>
      <c r="L478" s="224" t="s">
        <v>54</v>
      </c>
      <c r="M478" s="225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20" t="s">
        <v>54</v>
      </c>
      <c r="T478" s="224" t="s">
        <v>54</v>
      </c>
      <c r="U478" s="225"/>
      <c r="V478" s="119" t="s">
        <v>54</v>
      </c>
      <c r="W478" s="119" t="s">
        <v>54</v>
      </c>
      <c r="X478" s="119" t="s">
        <v>54</v>
      </c>
      <c r="Y478" s="119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3"/>
      <c r="C479" s="216"/>
      <c r="D479" s="219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1"/>
      <c r="C480" s="214"/>
      <c r="D480" s="217"/>
      <c r="E480" s="48" t="s">
        <v>53</v>
      </c>
      <c r="F480" s="49"/>
      <c r="G480" s="50"/>
      <c r="H480" s="50"/>
      <c r="I480" s="50"/>
      <c r="J480" s="50"/>
      <c r="K480" s="119" t="s">
        <v>54</v>
      </c>
      <c r="L480" s="222" t="s">
        <v>54</v>
      </c>
      <c r="M480" s="223"/>
      <c r="N480" s="49"/>
      <c r="O480" s="50"/>
      <c r="P480" s="50"/>
      <c r="Q480" s="50"/>
      <c r="R480" s="50"/>
      <c r="S480" s="119" t="s">
        <v>54</v>
      </c>
      <c r="T480" s="222" t="s">
        <v>54</v>
      </c>
      <c r="U480" s="223"/>
      <c r="V480" s="119" t="s">
        <v>54</v>
      </c>
      <c r="W480" s="119" t="s">
        <v>54</v>
      </c>
      <c r="X480" s="119" t="s">
        <v>54</v>
      </c>
      <c r="Y480" s="119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2"/>
      <c r="C481" s="215"/>
      <c r="D481" s="218"/>
      <c r="E481" s="48" t="s">
        <v>55</v>
      </c>
      <c r="F481" s="49"/>
      <c r="G481" s="50"/>
      <c r="H481" s="50"/>
      <c r="I481" s="50"/>
      <c r="J481" s="50"/>
      <c r="K481" s="119" t="s">
        <v>54</v>
      </c>
      <c r="L481" s="222" t="s">
        <v>54</v>
      </c>
      <c r="M481" s="223"/>
      <c r="N481" s="49"/>
      <c r="O481" s="50"/>
      <c r="P481" s="50"/>
      <c r="Q481" s="50"/>
      <c r="R481" s="50"/>
      <c r="S481" s="119" t="s">
        <v>54</v>
      </c>
      <c r="T481" s="222" t="s">
        <v>54</v>
      </c>
      <c r="U481" s="223"/>
      <c r="V481" s="119" t="s">
        <v>54</v>
      </c>
      <c r="W481" s="119" t="s">
        <v>54</v>
      </c>
      <c r="X481" s="119" t="s">
        <v>54</v>
      </c>
      <c r="Y481" s="119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2"/>
      <c r="C482" s="215"/>
      <c r="D482" s="218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20" t="s">
        <v>54</v>
      </c>
      <c r="L482" s="224" t="s">
        <v>54</v>
      </c>
      <c r="M482" s="225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20" t="s">
        <v>54</v>
      </c>
      <c r="T482" s="224" t="s">
        <v>54</v>
      </c>
      <c r="U482" s="225"/>
      <c r="V482" s="119" t="s">
        <v>54</v>
      </c>
      <c r="W482" s="119" t="s">
        <v>54</v>
      </c>
      <c r="X482" s="119" t="s">
        <v>54</v>
      </c>
      <c r="Y482" s="119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3"/>
      <c r="C483" s="216"/>
      <c r="D483" s="219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1"/>
      <c r="C484" s="214"/>
      <c r="D484" s="217"/>
      <c r="E484" s="48" t="s">
        <v>53</v>
      </c>
      <c r="F484" s="49"/>
      <c r="G484" s="50"/>
      <c r="H484" s="50"/>
      <c r="I484" s="50"/>
      <c r="J484" s="50"/>
      <c r="K484" s="119" t="s">
        <v>54</v>
      </c>
      <c r="L484" s="222" t="s">
        <v>54</v>
      </c>
      <c r="M484" s="223"/>
      <c r="N484" s="49"/>
      <c r="O484" s="50"/>
      <c r="P484" s="50"/>
      <c r="Q484" s="50"/>
      <c r="R484" s="50"/>
      <c r="S484" s="119" t="s">
        <v>54</v>
      </c>
      <c r="T484" s="222" t="s">
        <v>54</v>
      </c>
      <c r="U484" s="223"/>
      <c r="V484" s="119" t="s">
        <v>54</v>
      </c>
      <c r="W484" s="119" t="s">
        <v>54</v>
      </c>
      <c r="X484" s="119" t="s">
        <v>54</v>
      </c>
      <c r="Y484" s="119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2"/>
      <c r="C485" s="215"/>
      <c r="D485" s="218"/>
      <c r="E485" s="48" t="s">
        <v>55</v>
      </c>
      <c r="F485" s="49"/>
      <c r="G485" s="50"/>
      <c r="H485" s="50"/>
      <c r="I485" s="50"/>
      <c r="J485" s="50"/>
      <c r="K485" s="119" t="s">
        <v>54</v>
      </c>
      <c r="L485" s="222" t="s">
        <v>54</v>
      </c>
      <c r="M485" s="223"/>
      <c r="N485" s="49"/>
      <c r="O485" s="50"/>
      <c r="P485" s="50"/>
      <c r="Q485" s="50"/>
      <c r="R485" s="50"/>
      <c r="S485" s="119" t="s">
        <v>54</v>
      </c>
      <c r="T485" s="222" t="s">
        <v>54</v>
      </c>
      <c r="U485" s="223"/>
      <c r="V485" s="119" t="s">
        <v>54</v>
      </c>
      <c r="W485" s="119" t="s">
        <v>54</v>
      </c>
      <c r="X485" s="119" t="s">
        <v>54</v>
      </c>
      <c r="Y485" s="119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2"/>
      <c r="C486" s="215"/>
      <c r="D486" s="218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20" t="s">
        <v>54</v>
      </c>
      <c r="L486" s="224" t="s">
        <v>54</v>
      </c>
      <c r="M486" s="225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20" t="s">
        <v>54</v>
      </c>
      <c r="T486" s="224" t="s">
        <v>54</v>
      </c>
      <c r="U486" s="225"/>
      <c r="V486" s="119" t="s">
        <v>54</v>
      </c>
      <c r="W486" s="119" t="s">
        <v>54</v>
      </c>
      <c r="X486" s="119" t="s">
        <v>54</v>
      </c>
      <c r="Y486" s="119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3"/>
      <c r="C487" s="216"/>
      <c r="D487" s="219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1"/>
      <c r="C488" s="214"/>
      <c r="D488" s="217"/>
      <c r="E488" s="48" t="s">
        <v>53</v>
      </c>
      <c r="F488" s="49"/>
      <c r="G488" s="50"/>
      <c r="H488" s="50"/>
      <c r="I488" s="50"/>
      <c r="J488" s="50"/>
      <c r="K488" s="119" t="s">
        <v>54</v>
      </c>
      <c r="L488" s="222" t="s">
        <v>54</v>
      </c>
      <c r="M488" s="223"/>
      <c r="N488" s="49"/>
      <c r="O488" s="50"/>
      <c r="P488" s="50"/>
      <c r="Q488" s="50"/>
      <c r="R488" s="50"/>
      <c r="S488" s="119" t="s">
        <v>54</v>
      </c>
      <c r="T488" s="222" t="s">
        <v>54</v>
      </c>
      <c r="U488" s="223"/>
      <c r="V488" s="119" t="s">
        <v>54</v>
      </c>
      <c r="W488" s="119" t="s">
        <v>54</v>
      </c>
      <c r="X488" s="119" t="s">
        <v>54</v>
      </c>
      <c r="Y488" s="119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2"/>
      <c r="C489" s="215"/>
      <c r="D489" s="218"/>
      <c r="E489" s="48" t="s">
        <v>55</v>
      </c>
      <c r="F489" s="49"/>
      <c r="G489" s="50"/>
      <c r="H489" s="50"/>
      <c r="I489" s="50"/>
      <c r="J489" s="50"/>
      <c r="K489" s="119" t="s">
        <v>54</v>
      </c>
      <c r="L489" s="222" t="s">
        <v>54</v>
      </c>
      <c r="M489" s="223"/>
      <c r="N489" s="49"/>
      <c r="O489" s="50"/>
      <c r="P489" s="50"/>
      <c r="Q489" s="50"/>
      <c r="R489" s="50"/>
      <c r="S489" s="119" t="s">
        <v>54</v>
      </c>
      <c r="T489" s="222" t="s">
        <v>54</v>
      </c>
      <c r="U489" s="223"/>
      <c r="V489" s="119" t="s">
        <v>54</v>
      </c>
      <c r="W489" s="119" t="s">
        <v>54</v>
      </c>
      <c r="X489" s="119" t="s">
        <v>54</v>
      </c>
      <c r="Y489" s="119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2"/>
      <c r="C490" s="215"/>
      <c r="D490" s="218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20" t="s">
        <v>54</v>
      </c>
      <c r="L490" s="224" t="s">
        <v>54</v>
      </c>
      <c r="M490" s="225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20" t="s">
        <v>54</v>
      </c>
      <c r="T490" s="224" t="s">
        <v>54</v>
      </c>
      <c r="U490" s="225"/>
      <c r="V490" s="119" t="s">
        <v>54</v>
      </c>
      <c r="W490" s="119" t="s">
        <v>54</v>
      </c>
      <c r="X490" s="119" t="s">
        <v>54</v>
      </c>
      <c r="Y490" s="119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3"/>
      <c r="C491" s="216"/>
      <c r="D491" s="219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1"/>
      <c r="C492" s="214"/>
      <c r="D492" s="217"/>
      <c r="E492" s="48" t="s">
        <v>53</v>
      </c>
      <c r="F492" s="49"/>
      <c r="G492" s="50"/>
      <c r="H492" s="50"/>
      <c r="I492" s="50"/>
      <c r="J492" s="50"/>
      <c r="K492" s="119" t="s">
        <v>54</v>
      </c>
      <c r="L492" s="222" t="s">
        <v>54</v>
      </c>
      <c r="M492" s="223"/>
      <c r="N492" s="49"/>
      <c r="O492" s="50"/>
      <c r="P492" s="50"/>
      <c r="Q492" s="50"/>
      <c r="R492" s="50"/>
      <c r="S492" s="119" t="s">
        <v>54</v>
      </c>
      <c r="T492" s="222" t="s">
        <v>54</v>
      </c>
      <c r="U492" s="223"/>
      <c r="V492" s="119" t="s">
        <v>54</v>
      </c>
      <c r="W492" s="119" t="s">
        <v>54</v>
      </c>
      <c r="X492" s="119" t="s">
        <v>54</v>
      </c>
      <c r="Y492" s="119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2"/>
      <c r="C493" s="215"/>
      <c r="D493" s="218"/>
      <c r="E493" s="48" t="s">
        <v>55</v>
      </c>
      <c r="F493" s="49"/>
      <c r="G493" s="50"/>
      <c r="H493" s="50"/>
      <c r="I493" s="50"/>
      <c r="J493" s="50"/>
      <c r="K493" s="119" t="s">
        <v>54</v>
      </c>
      <c r="L493" s="222" t="s">
        <v>54</v>
      </c>
      <c r="M493" s="223"/>
      <c r="N493" s="49"/>
      <c r="O493" s="50"/>
      <c r="P493" s="50"/>
      <c r="Q493" s="50"/>
      <c r="R493" s="50"/>
      <c r="S493" s="119" t="s">
        <v>54</v>
      </c>
      <c r="T493" s="222" t="s">
        <v>54</v>
      </c>
      <c r="U493" s="223"/>
      <c r="V493" s="119" t="s">
        <v>54</v>
      </c>
      <c r="W493" s="119" t="s">
        <v>54</v>
      </c>
      <c r="X493" s="119" t="s">
        <v>54</v>
      </c>
      <c r="Y493" s="119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2"/>
      <c r="C494" s="215"/>
      <c r="D494" s="218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20" t="s">
        <v>54</v>
      </c>
      <c r="L494" s="224" t="s">
        <v>54</v>
      </c>
      <c r="M494" s="225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20" t="s">
        <v>54</v>
      </c>
      <c r="T494" s="224" t="s">
        <v>54</v>
      </c>
      <c r="U494" s="225"/>
      <c r="V494" s="119" t="s">
        <v>54</v>
      </c>
      <c r="W494" s="119" t="s">
        <v>54</v>
      </c>
      <c r="X494" s="119" t="s">
        <v>54</v>
      </c>
      <c r="Y494" s="119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3"/>
      <c r="C495" s="216"/>
      <c r="D495" s="219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1"/>
      <c r="C496" s="214"/>
      <c r="D496" s="217"/>
      <c r="E496" s="48" t="s">
        <v>53</v>
      </c>
      <c r="F496" s="49"/>
      <c r="G496" s="50"/>
      <c r="H496" s="50"/>
      <c r="I496" s="50"/>
      <c r="J496" s="50"/>
      <c r="K496" s="119" t="s">
        <v>54</v>
      </c>
      <c r="L496" s="222" t="s">
        <v>54</v>
      </c>
      <c r="M496" s="223"/>
      <c r="N496" s="49"/>
      <c r="O496" s="50"/>
      <c r="P496" s="50"/>
      <c r="Q496" s="50"/>
      <c r="R496" s="50"/>
      <c r="S496" s="119" t="s">
        <v>54</v>
      </c>
      <c r="T496" s="222" t="s">
        <v>54</v>
      </c>
      <c r="U496" s="223"/>
      <c r="V496" s="119" t="s">
        <v>54</v>
      </c>
      <c r="W496" s="119" t="s">
        <v>54</v>
      </c>
      <c r="X496" s="119" t="s">
        <v>54</v>
      </c>
      <c r="Y496" s="119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2"/>
      <c r="C497" s="215"/>
      <c r="D497" s="218"/>
      <c r="E497" s="48" t="s">
        <v>55</v>
      </c>
      <c r="F497" s="49"/>
      <c r="G497" s="50"/>
      <c r="H497" s="50"/>
      <c r="I497" s="50"/>
      <c r="J497" s="50"/>
      <c r="K497" s="119" t="s">
        <v>54</v>
      </c>
      <c r="L497" s="222" t="s">
        <v>54</v>
      </c>
      <c r="M497" s="223"/>
      <c r="N497" s="49"/>
      <c r="O497" s="50"/>
      <c r="P497" s="50"/>
      <c r="Q497" s="50"/>
      <c r="R497" s="50"/>
      <c r="S497" s="119" t="s">
        <v>54</v>
      </c>
      <c r="T497" s="222" t="s">
        <v>54</v>
      </c>
      <c r="U497" s="223"/>
      <c r="V497" s="119" t="s">
        <v>54</v>
      </c>
      <c r="W497" s="119" t="s">
        <v>54</v>
      </c>
      <c r="X497" s="119" t="s">
        <v>54</v>
      </c>
      <c r="Y497" s="119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2"/>
      <c r="C498" s="215"/>
      <c r="D498" s="218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20" t="s">
        <v>54</v>
      </c>
      <c r="L498" s="224" t="s">
        <v>54</v>
      </c>
      <c r="M498" s="225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20" t="s">
        <v>54</v>
      </c>
      <c r="T498" s="224" t="s">
        <v>54</v>
      </c>
      <c r="U498" s="225"/>
      <c r="V498" s="119" t="s">
        <v>54</v>
      </c>
      <c r="W498" s="119" t="s">
        <v>54</v>
      </c>
      <c r="X498" s="119" t="s">
        <v>54</v>
      </c>
      <c r="Y498" s="119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3"/>
      <c r="C499" s="216"/>
      <c r="D499" s="219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1"/>
      <c r="C500" s="214"/>
      <c r="D500" s="217"/>
      <c r="E500" s="48" t="s">
        <v>53</v>
      </c>
      <c r="F500" s="49"/>
      <c r="G500" s="50"/>
      <c r="H500" s="50"/>
      <c r="I500" s="50"/>
      <c r="J500" s="50"/>
      <c r="K500" s="119" t="s">
        <v>54</v>
      </c>
      <c r="L500" s="222" t="s">
        <v>54</v>
      </c>
      <c r="M500" s="223"/>
      <c r="N500" s="49"/>
      <c r="O500" s="50"/>
      <c r="P500" s="50"/>
      <c r="Q500" s="50"/>
      <c r="R500" s="50"/>
      <c r="S500" s="119" t="s">
        <v>54</v>
      </c>
      <c r="T500" s="222" t="s">
        <v>54</v>
      </c>
      <c r="U500" s="223"/>
      <c r="V500" s="119" t="s">
        <v>54</v>
      </c>
      <c r="W500" s="119" t="s">
        <v>54</v>
      </c>
      <c r="X500" s="119" t="s">
        <v>54</v>
      </c>
      <c r="Y500" s="119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2"/>
      <c r="C501" s="215"/>
      <c r="D501" s="218"/>
      <c r="E501" s="48" t="s">
        <v>55</v>
      </c>
      <c r="F501" s="49"/>
      <c r="G501" s="50"/>
      <c r="H501" s="50"/>
      <c r="I501" s="50"/>
      <c r="J501" s="50"/>
      <c r="K501" s="119" t="s">
        <v>54</v>
      </c>
      <c r="L501" s="222" t="s">
        <v>54</v>
      </c>
      <c r="M501" s="223"/>
      <c r="N501" s="49"/>
      <c r="O501" s="50"/>
      <c r="P501" s="50"/>
      <c r="Q501" s="50"/>
      <c r="R501" s="50"/>
      <c r="S501" s="119" t="s">
        <v>54</v>
      </c>
      <c r="T501" s="222" t="s">
        <v>54</v>
      </c>
      <c r="U501" s="223"/>
      <c r="V501" s="119" t="s">
        <v>54</v>
      </c>
      <c r="W501" s="119" t="s">
        <v>54</v>
      </c>
      <c r="X501" s="119" t="s">
        <v>54</v>
      </c>
      <c r="Y501" s="119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2"/>
      <c r="C502" s="215"/>
      <c r="D502" s="218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20" t="s">
        <v>54</v>
      </c>
      <c r="L502" s="224" t="s">
        <v>54</v>
      </c>
      <c r="M502" s="225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20" t="s">
        <v>54</v>
      </c>
      <c r="T502" s="224" t="s">
        <v>54</v>
      </c>
      <c r="U502" s="225"/>
      <c r="V502" s="119" t="s">
        <v>54</v>
      </c>
      <c r="W502" s="119" t="s">
        <v>54</v>
      </c>
      <c r="X502" s="119" t="s">
        <v>54</v>
      </c>
      <c r="Y502" s="119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3"/>
      <c r="C503" s="216"/>
      <c r="D503" s="219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1"/>
      <c r="C504" s="214"/>
      <c r="D504" s="217"/>
      <c r="E504" s="48" t="s">
        <v>53</v>
      </c>
      <c r="F504" s="49"/>
      <c r="G504" s="50"/>
      <c r="H504" s="50"/>
      <c r="I504" s="50"/>
      <c r="J504" s="50"/>
      <c r="K504" s="119" t="s">
        <v>54</v>
      </c>
      <c r="L504" s="222" t="s">
        <v>54</v>
      </c>
      <c r="M504" s="223"/>
      <c r="N504" s="49"/>
      <c r="O504" s="50"/>
      <c r="P504" s="50"/>
      <c r="Q504" s="50"/>
      <c r="R504" s="50"/>
      <c r="S504" s="119" t="s">
        <v>54</v>
      </c>
      <c r="T504" s="222" t="s">
        <v>54</v>
      </c>
      <c r="U504" s="223"/>
      <c r="V504" s="119" t="s">
        <v>54</v>
      </c>
      <c r="W504" s="119" t="s">
        <v>54</v>
      </c>
      <c r="X504" s="119" t="s">
        <v>54</v>
      </c>
      <c r="Y504" s="119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2"/>
      <c r="C505" s="215"/>
      <c r="D505" s="218"/>
      <c r="E505" s="48" t="s">
        <v>55</v>
      </c>
      <c r="F505" s="49"/>
      <c r="G505" s="50"/>
      <c r="H505" s="50"/>
      <c r="I505" s="50"/>
      <c r="J505" s="50"/>
      <c r="K505" s="119" t="s">
        <v>54</v>
      </c>
      <c r="L505" s="222" t="s">
        <v>54</v>
      </c>
      <c r="M505" s="223"/>
      <c r="N505" s="49"/>
      <c r="O505" s="50"/>
      <c r="P505" s="50"/>
      <c r="Q505" s="50"/>
      <c r="R505" s="50"/>
      <c r="S505" s="119" t="s">
        <v>54</v>
      </c>
      <c r="T505" s="222" t="s">
        <v>54</v>
      </c>
      <c r="U505" s="223"/>
      <c r="V505" s="119" t="s">
        <v>54</v>
      </c>
      <c r="W505" s="119" t="s">
        <v>54</v>
      </c>
      <c r="X505" s="119" t="s">
        <v>54</v>
      </c>
      <c r="Y505" s="119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2"/>
      <c r="C506" s="215"/>
      <c r="D506" s="218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20" t="s">
        <v>54</v>
      </c>
      <c r="L506" s="224" t="s">
        <v>54</v>
      </c>
      <c r="M506" s="225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20" t="s">
        <v>54</v>
      </c>
      <c r="T506" s="224" t="s">
        <v>54</v>
      </c>
      <c r="U506" s="225"/>
      <c r="V506" s="119" t="s">
        <v>54</v>
      </c>
      <c r="W506" s="119" t="s">
        <v>54</v>
      </c>
      <c r="X506" s="119" t="s">
        <v>54</v>
      </c>
      <c r="Y506" s="119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3"/>
      <c r="C507" s="216"/>
      <c r="D507" s="219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1"/>
      <c r="C508" s="214"/>
      <c r="D508" s="217"/>
      <c r="E508" s="48" t="s">
        <v>53</v>
      </c>
      <c r="F508" s="49"/>
      <c r="G508" s="50"/>
      <c r="H508" s="50"/>
      <c r="I508" s="50"/>
      <c r="J508" s="50"/>
      <c r="K508" s="119" t="s">
        <v>54</v>
      </c>
      <c r="L508" s="222" t="s">
        <v>54</v>
      </c>
      <c r="M508" s="223"/>
      <c r="N508" s="49"/>
      <c r="O508" s="50"/>
      <c r="P508" s="50"/>
      <c r="Q508" s="50"/>
      <c r="R508" s="50"/>
      <c r="S508" s="119" t="s">
        <v>54</v>
      </c>
      <c r="T508" s="222" t="s">
        <v>54</v>
      </c>
      <c r="U508" s="223"/>
      <c r="V508" s="119" t="s">
        <v>54</v>
      </c>
      <c r="W508" s="119" t="s">
        <v>54</v>
      </c>
      <c r="X508" s="119" t="s">
        <v>54</v>
      </c>
      <c r="Y508" s="119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2"/>
      <c r="C509" s="215"/>
      <c r="D509" s="218"/>
      <c r="E509" s="48" t="s">
        <v>55</v>
      </c>
      <c r="F509" s="49"/>
      <c r="G509" s="50"/>
      <c r="H509" s="50"/>
      <c r="I509" s="50"/>
      <c r="J509" s="50"/>
      <c r="K509" s="119" t="s">
        <v>54</v>
      </c>
      <c r="L509" s="222" t="s">
        <v>54</v>
      </c>
      <c r="M509" s="223"/>
      <c r="N509" s="49"/>
      <c r="O509" s="50"/>
      <c r="P509" s="50"/>
      <c r="Q509" s="50"/>
      <c r="R509" s="50"/>
      <c r="S509" s="119" t="s">
        <v>54</v>
      </c>
      <c r="T509" s="222" t="s">
        <v>54</v>
      </c>
      <c r="U509" s="223"/>
      <c r="V509" s="119" t="s">
        <v>54</v>
      </c>
      <c r="W509" s="119" t="s">
        <v>54</v>
      </c>
      <c r="X509" s="119" t="s">
        <v>54</v>
      </c>
      <c r="Y509" s="119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2"/>
      <c r="C510" s="215"/>
      <c r="D510" s="218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20" t="s">
        <v>54</v>
      </c>
      <c r="L510" s="224" t="s">
        <v>54</v>
      </c>
      <c r="M510" s="225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20" t="s">
        <v>54</v>
      </c>
      <c r="T510" s="224" t="s">
        <v>54</v>
      </c>
      <c r="U510" s="225"/>
      <c r="V510" s="119" t="s">
        <v>54</v>
      </c>
      <c r="W510" s="119" t="s">
        <v>54</v>
      </c>
      <c r="X510" s="119" t="s">
        <v>54</v>
      </c>
      <c r="Y510" s="119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3"/>
      <c r="C511" s="216"/>
      <c r="D511" s="219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1"/>
      <c r="C512" s="214"/>
      <c r="D512" s="217"/>
      <c r="E512" s="48" t="s">
        <v>53</v>
      </c>
      <c r="F512" s="49"/>
      <c r="G512" s="50"/>
      <c r="H512" s="50"/>
      <c r="I512" s="50"/>
      <c r="J512" s="50"/>
      <c r="K512" s="119" t="s">
        <v>54</v>
      </c>
      <c r="L512" s="222" t="s">
        <v>54</v>
      </c>
      <c r="M512" s="223"/>
      <c r="N512" s="49"/>
      <c r="O512" s="50"/>
      <c r="P512" s="50"/>
      <c r="Q512" s="50"/>
      <c r="R512" s="50"/>
      <c r="S512" s="119" t="s">
        <v>54</v>
      </c>
      <c r="T512" s="222" t="s">
        <v>54</v>
      </c>
      <c r="U512" s="223"/>
      <c r="V512" s="119" t="s">
        <v>54</v>
      </c>
      <c r="W512" s="119" t="s">
        <v>54</v>
      </c>
      <c r="X512" s="119" t="s">
        <v>54</v>
      </c>
      <c r="Y512" s="119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2"/>
      <c r="C513" s="215"/>
      <c r="D513" s="218"/>
      <c r="E513" s="48" t="s">
        <v>55</v>
      </c>
      <c r="F513" s="49"/>
      <c r="G513" s="50"/>
      <c r="H513" s="50"/>
      <c r="I513" s="50"/>
      <c r="J513" s="50"/>
      <c r="K513" s="119" t="s">
        <v>54</v>
      </c>
      <c r="L513" s="222" t="s">
        <v>54</v>
      </c>
      <c r="M513" s="223"/>
      <c r="N513" s="49"/>
      <c r="O513" s="50"/>
      <c r="P513" s="50"/>
      <c r="Q513" s="50"/>
      <c r="R513" s="50"/>
      <c r="S513" s="119" t="s">
        <v>54</v>
      </c>
      <c r="T513" s="222" t="s">
        <v>54</v>
      </c>
      <c r="U513" s="223"/>
      <c r="V513" s="119" t="s">
        <v>54</v>
      </c>
      <c r="W513" s="119" t="s">
        <v>54</v>
      </c>
      <c r="X513" s="119" t="s">
        <v>54</v>
      </c>
      <c r="Y513" s="119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2"/>
      <c r="C514" s="215"/>
      <c r="D514" s="218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20" t="s">
        <v>54</v>
      </c>
      <c r="L514" s="224" t="s">
        <v>54</v>
      </c>
      <c r="M514" s="225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20" t="s">
        <v>54</v>
      </c>
      <c r="T514" s="224" t="s">
        <v>54</v>
      </c>
      <c r="U514" s="225"/>
      <c r="V514" s="119" t="s">
        <v>54</v>
      </c>
      <c r="W514" s="119" t="s">
        <v>54</v>
      </c>
      <c r="X514" s="119" t="s">
        <v>54</v>
      </c>
      <c r="Y514" s="119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3"/>
      <c r="C515" s="216"/>
      <c r="D515" s="219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1"/>
      <c r="C516" s="214"/>
      <c r="D516" s="217"/>
      <c r="E516" s="48" t="s">
        <v>53</v>
      </c>
      <c r="F516" s="49"/>
      <c r="G516" s="50"/>
      <c r="H516" s="50"/>
      <c r="I516" s="50"/>
      <c r="J516" s="50"/>
      <c r="K516" s="119" t="s">
        <v>54</v>
      </c>
      <c r="L516" s="222" t="s">
        <v>54</v>
      </c>
      <c r="M516" s="223"/>
      <c r="N516" s="49"/>
      <c r="O516" s="50"/>
      <c r="P516" s="50"/>
      <c r="Q516" s="50"/>
      <c r="R516" s="50"/>
      <c r="S516" s="119" t="s">
        <v>54</v>
      </c>
      <c r="T516" s="222" t="s">
        <v>54</v>
      </c>
      <c r="U516" s="223"/>
      <c r="V516" s="119" t="s">
        <v>54</v>
      </c>
      <c r="W516" s="119" t="s">
        <v>54</v>
      </c>
      <c r="X516" s="119" t="s">
        <v>54</v>
      </c>
      <c r="Y516" s="119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2"/>
      <c r="C517" s="215"/>
      <c r="D517" s="218"/>
      <c r="E517" s="48" t="s">
        <v>55</v>
      </c>
      <c r="F517" s="49"/>
      <c r="G517" s="50"/>
      <c r="H517" s="50"/>
      <c r="I517" s="50"/>
      <c r="J517" s="50"/>
      <c r="K517" s="119" t="s">
        <v>54</v>
      </c>
      <c r="L517" s="222" t="s">
        <v>54</v>
      </c>
      <c r="M517" s="223"/>
      <c r="N517" s="49"/>
      <c r="O517" s="50"/>
      <c r="P517" s="50"/>
      <c r="Q517" s="50"/>
      <c r="R517" s="50"/>
      <c r="S517" s="119" t="s">
        <v>54</v>
      </c>
      <c r="T517" s="222" t="s">
        <v>54</v>
      </c>
      <c r="U517" s="223"/>
      <c r="V517" s="119" t="s">
        <v>54</v>
      </c>
      <c r="W517" s="119" t="s">
        <v>54</v>
      </c>
      <c r="X517" s="119" t="s">
        <v>54</v>
      </c>
      <c r="Y517" s="119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2"/>
      <c r="C518" s="215"/>
      <c r="D518" s="218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20" t="s">
        <v>54</v>
      </c>
      <c r="L518" s="224" t="s">
        <v>54</v>
      </c>
      <c r="M518" s="225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20" t="s">
        <v>54</v>
      </c>
      <c r="T518" s="224" t="s">
        <v>54</v>
      </c>
      <c r="U518" s="225"/>
      <c r="V518" s="119" t="s">
        <v>54</v>
      </c>
      <c r="W518" s="119" t="s">
        <v>54</v>
      </c>
      <c r="X518" s="119" t="s">
        <v>54</v>
      </c>
      <c r="Y518" s="119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3"/>
      <c r="C519" s="216"/>
      <c r="D519" s="219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1"/>
      <c r="C520" s="214"/>
      <c r="D520" s="217"/>
      <c r="E520" s="48" t="s">
        <v>53</v>
      </c>
      <c r="F520" s="49"/>
      <c r="G520" s="50"/>
      <c r="H520" s="50"/>
      <c r="I520" s="50"/>
      <c r="J520" s="50"/>
      <c r="K520" s="119" t="s">
        <v>54</v>
      </c>
      <c r="L520" s="222" t="s">
        <v>54</v>
      </c>
      <c r="M520" s="223"/>
      <c r="N520" s="49"/>
      <c r="O520" s="50"/>
      <c r="P520" s="50"/>
      <c r="Q520" s="50"/>
      <c r="R520" s="50"/>
      <c r="S520" s="119" t="s">
        <v>54</v>
      </c>
      <c r="T520" s="222" t="s">
        <v>54</v>
      </c>
      <c r="U520" s="223"/>
      <c r="V520" s="119" t="s">
        <v>54</v>
      </c>
      <c r="W520" s="119" t="s">
        <v>54</v>
      </c>
      <c r="X520" s="119" t="s">
        <v>54</v>
      </c>
      <c r="Y520" s="119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2"/>
      <c r="C521" s="215"/>
      <c r="D521" s="218"/>
      <c r="E521" s="48" t="s">
        <v>55</v>
      </c>
      <c r="F521" s="49"/>
      <c r="G521" s="50"/>
      <c r="H521" s="50"/>
      <c r="I521" s="50"/>
      <c r="J521" s="50"/>
      <c r="K521" s="119" t="s">
        <v>54</v>
      </c>
      <c r="L521" s="222" t="s">
        <v>54</v>
      </c>
      <c r="M521" s="223"/>
      <c r="N521" s="49"/>
      <c r="O521" s="50"/>
      <c r="P521" s="50"/>
      <c r="Q521" s="50"/>
      <c r="R521" s="50"/>
      <c r="S521" s="119" t="s">
        <v>54</v>
      </c>
      <c r="T521" s="222" t="s">
        <v>54</v>
      </c>
      <c r="U521" s="223"/>
      <c r="V521" s="119" t="s">
        <v>54</v>
      </c>
      <c r="W521" s="119" t="s">
        <v>54</v>
      </c>
      <c r="X521" s="119" t="s">
        <v>54</v>
      </c>
      <c r="Y521" s="119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2"/>
      <c r="C522" s="215"/>
      <c r="D522" s="218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20" t="s">
        <v>54</v>
      </c>
      <c r="L522" s="224" t="s">
        <v>54</v>
      </c>
      <c r="M522" s="225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20" t="s">
        <v>54</v>
      </c>
      <c r="T522" s="224" t="s">
        <v>54</v>
      </c>
      <c r="U522" s="225"/>
      <c r="V522" s="119" t="s">
        <v>54</v>
      </c>
      <c r="W522" s="119" t="s">
        <v>54</v>
      </c>
      <c r="X522" s="119" t="s">
        <v>54</v>
      </c>
      <c r="Y522" s="119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3"/>
      <c r="C523" s="216"/>
      <c r="D523" s="219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1"/>
      <c r="C524" s="214"/>
      <c r="D524" s="217"/>
      <c r="E524" s="48" t="s">
        <v>53</v>
      </c>
      <c r="F524" s="49"/>
      <c r="G524" s="50"/>
      <c r="H524" s="50"/>
      <c r="I524" s="50"/>
      <c r="J524" s="50"/>
      <c r="K524" s="119" t="s">
        <v>54</v>
      </c>
      <c r="L524" s="222" t="s">
        <v>54</v>
      </c>
      <c r="M524" s="223"/>
      <c r="N524" s="49"/>
      <c r="O524" s="50"/>
      <c r="P524" s="50"/>
      <c r="Q524" s="50"/>
      <c r="R524" s="50"/>
      <c r="S524" s="119" t="s">
        <v>54</v>
      </c>
      <c r="T524" s="222" t="s">
        <v>54</v>
      </c>
      <c r="U524" s="223"/>
      <c r="V524" s="119" t="s">
        <v>54</v>
      </c>
      <c r="W524" s="119" t="s">
        <v>54</v>
      </c>
      <c r="X524" s="119" t="s">
        <v>54</v>
      </c>
      <c r="Y524" s="119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2"/>
      <c r="C525" s="215"/>
      <c r="D525" s="218"/>
      <c r="E525" s="48" t="s">
        <v>55</v>
      </c>
      <c r="F525" s="49"/>
      <c r="G525" s="50"/>
      <c r="H525" s="50"/>
      <c r="I525" s="50"/>
      <c r="J525" s="50"/>
      <c r="K525" s="119" t="s">
        <v>54</v>
      </c>
      <c r="L525" s="222" t="s">
        <v>54</v>
      </c>
      <c r="M525" s="223"/>
      <c r="N525" s="49"/>
      <c r="O525" s="50"/>
      <c r="P525" s="50"/>
      <c r="Q525" s="50"/>
      <c r="R525" s="50"/>
      <c r="S525" s="119" t="s">
        <v>54</v>
      </c>
      <c r="T525" s="222" t="s">
        <v>54</v>
      </c>
      <c r="U525" s="223"/>
      <c r="V525" s="119" t="s">
        <v>54</v>
      </c>
      <c r="W525" s="119" t="s">
        <v>54</v>
      </c>
      <c r="X525" s="119" t="s">
        <v>54</v>
      </c>
      <c r="Y525" s="119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2"/>
      <c r="C526" s="215"/>
      <c r="D526" s="218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20" t="s">
        <v>54</v>
      </c>
      <c r="L526" s="224" t="s">
        <v>54</v>
      </c>
      <c r="M526" s="225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20" t="s">
        <v>54</v>
      </c>
      <c r="T526" s="224" t="s">
        <v>54</v>
      </c>
      <c r="U526" s="225"/>
      <c r="V526" s="119" t="s">
        <v>54</v>
      </c>
      <c r="W526" s="119" t="s">
        <v>54</v>
      </c>
      <c r="X526" s="119" t="s">
        <v>54</v>
      </c>
      <c r="Y526" s="119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3"/>
      <c r="C527" s="216"/>
      <c r="D527" s="219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1"/>
      <c r="C528" s="214"/>
      <c r="D528" s="217"/>
      <c r="E528" s="48" t="s">
        <v>53</v>
      </c>
      <c r="F528" s="49"/>
      <c r="G528" s="50"/>
      <c r="H528" s="50"/>
      <c r="I528" s="50"/>
      <c r="J528" s="50"/>
      <c r="K528" s="119" t="s">
        <v>54</v>
      </c>
      <c r="L528" s="222" t="s">
        <v>54</v>
      </c>
      <c r="M528" s="223"/>
      <c r="N528" s="49"/>
      <c r="O528" s="50"/>
      <c r="P528" s="50"/>
      <c r="Q528" s="50"/>
      <c r="R528" s="50"/>
      <c r="S528" s="119" t="s">
        <v>54</v>
      </c>
      <c r="T528" s="222" t="s">
        <v>54</v>
      </c>
      <c r="U528" s="223"/>
      <c r="V528" s="119" t="s">
        <v>54</v>
      </c>
      <c r="W528" s="119" t="s">
        <v>54</v>
      </c>
      <c r="X528" s="119" t="s">
        <v>54</v>
      </c>
      <c r="Y528" s="119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2"/>
      <c r="C529" s="215"/>
      <c r="D529" s="218"/>
      <c r="E529" s="48" t="s">
        <v>55</v>
      </c>
      <c r="F529" s="49"/>
      <c r="G529" s="50"/>
      <c r="H529" s="50"/>
      <c r="I529" s="50"/>
      <c r="J529" s="50"/>
      <c r="K529" s="119" t="s">
        <v>54</v>
      </c>
      <c r="L529" s="222" t="s">
        <v>54</v>
      </c>
      <c r="M529" s="223"/>
      <c r="N529" s="49"/>
      <c r="O529" s="50"/>
      <c r="P529" s="50"/>
      <c r="Q529" s="50"/>
      <c r="R529" s="50"/>
      <c r="S529" s="119" t="s">
        <v>54</v>
      </c>
      <c r="T529" s="222" t="s">
        <v>54</v>
      </c>
      <c r="U529" s="223"/>
      <c r="V529" s="119" t="s">
        <v>54</v>
      </c>
      <c r="W529" s="119" t="s">
        <v>54</v>
      </c>
      <c r="X529" s="119" t="s">
        <v>54</v>
      </c>
      <c r="Y529" s="119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2"/>
      <c r="C530" s="215"/>
      <c r="D530" s="218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20" t="s">
        <v>54</v>
      </c>
      <c r="L530" s="224" t="s">
        <v>54</v>
      </c>
      <c r="M530" s="225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20" t="s">
        <v>54</v>
      </c>
      <c r="T530" s="224" t="s">
        <v>54</v>
      </c>
      <c r="U530" s="225"/>
      <c r="V530" s="119" t="s">
        <v>54</v>
      </c>
      <c r="W530" s="119" t="s">
        <v>54</v>
      </c>
      <c r="X530" s="119" t="s">
        <v>54</v>
      </c>
      <c r="Y530" s="119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3"/>
      <c r="C531" s="216"/>
      <c r="D531" s="219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1"/>
      <c r="C532" s="214"/>
      <c r="D532" s="217"/>
      <c r="E532" s="48" t="s">
        <v>53</v>
      </c>
      <c r="F532" s="49"/>
      <c r="G532" s="50"/>
      <c r="H532" s="50"/>
      <c r="I532" s="50"/>
      <c r="J532" s="50"/>
      <c r="K532" s="119" t="s">
        <v>54</v>
      </c>
      <c r="L532" s="222" t="s">
        <v>54</v>
      </c>
      <c r="M532" s="223"/>
      <c r="N532" s="49"/>
      <c r="O532" s="50"/>
      <c r="P532" s="50"/>
      <c r="Q532" s="50"/>
      <c r="R532" s="50"/>
      <c r="S532" s="119" t="s">
        <v>54</v>
      </c>
      <c r="T532" s="222" t="s">
        <v>54</v>
      </c>
      <c r="U532" s="223"/>
      <c r="V532" s="119" t="s">
        <v>54</v>
      </c>
      <c r="W532" s="119" t="s">
        <v>54</v>
      </c>
      <c r="X532" s="119" t="s">
        <v>54</v>
      </c>
      <c r="Y532" s="119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2"/>
      <c r="C533" s="215"/>
      <c r="D533" s="218"/>
      <c r="E533" s="48" t="s">
        <v>55</v>
      </c>
      <c r="F533" s="49"/>
      <c r="G533" s="50"/>
      <c r="H533" s="50"/>
      <c r="I533" s="50"/>
      <c r="J533" s="50"/>
      <c r="K533" s="119" t="s">
        <v>54</v>
      </c>
      <c r="L533" s="222" t="s">
        <v>54</v>
      </c>
      <c r="M533" s="223"/>
      <c r="N533" s="49"/>
      <c r="O533" s="50"/>
      <c r="P533" s="50"/>
      <c r="Q533" s="50"/>
      <c r="R533" s="50"/>
      <c r="S533" s="119" t="s">
        <v>54</v>
      </c>
      <c r="T533" s="222" t="s">
        <v>54</v>
      </c>
      <c r="U533" s="223"/>
      <c r="V533" s="119" t="s">
        <v>54</v>
      </c>
      <c r="W533" s="119" t="s">
        <v>54</v>
      </c>
      <c r="X533" s="119" t="s">
        <v>54</v>
      </c>
      <c r="Y533" s="119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2"/>
      <c r="C534" s="215"/>
      <c r="D534" s="218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20" t="s">
        <v>54</v>
      </c>
      <c r="L534" s="224" t="s">
        <v>54</v>
      </c>
      <c r="M534" s="225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20" t="s">
        <v>54</v>
      </c>
      <c r="T534" s="224" t="s">
        <v>54</v>
      </c>
      <c r="U534" s="225"/>
      <c r="V534" s="119" t="s">
        <v>54</v>
      </c>
      <c r="W534" s="119" t="s">
        <v>54</v>
      </c>
      <c r="X534" s="119" t="s">
        <v>54</v>
      </c>
      <c r="Y534" s="119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3"/>
      <c r="C535" s="216"/>
      <c r="D535" s="219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1"/>
      <c r="C536" s="214"/>
      <c r="D536" s="217"/>
      <c r="E536" s="48" t="s">
        <v>53</v>
      </c>
      <c r="F536" s="49"/>
      <c r="G536" s="50"/>
      <c r="H536" s="50"/>
      <c r="I536" s="50"/>
      <c r="J536" s="50"/>
      <c r="K536" s="119" t="s">
        <v>54</v>
      </c>
      <c r="L536" s="222" t="s">
        <v>54</v>
      </c>
      <c r="M536" s="223"/>
      <c r="N536" s="49"/>
      <c r="O536" s="50"/>
      <c r="P536" s="50"/>
      <c r="Q536" s="50"/>
      <c r="R536" s="50"/>
      <c r="S536" s="119" t="s">
        <v>54</v>
      </c>
      <c r="T536" s="222" t="s">
        <v>54</v>
      </c>
      <c r="U536" s="223"/>
      <c r="V536" s="119" t="s">
        <v>54</v>
      </c>
      <c r="W536" s="119" t="s">
        <v>54</v>
      </c>
      <c r="X536" s="119" t="s">
        <v>54</v>
      </c>
      <c r="Y536" s="119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2"/>
      <c r="C537" s="215"/>
      <c r="D537" s="218"/>
      <c r="E537" s="48" t="s">
        <v>55</v>
      </c>
      <c r="F537" s="49"/>
      <c r="G537" s="50"/>
      <c r="H537" s="50"/>
      <c r="I537" s="50"/>
      <c r="J537" s="50"/>
      <c r="K537" s="119" t="s">
        <v>54</v>
      </c>
      <c r="L537" s="222" t="s">
        <v>54</v>
      </c>
      <c r="M537" s="223"/>
      <c r="N537" s="49"/>
      <c r="O537" s="50"/>
      <c r="P537" s="50"/>
      <c r="Q537" s="50"/>
      <c r="R537" s="50"/>
      <c r="S537" s="119" t="s">
        <v>54</v>
      </c>
      <c r="T537" s="222" t="s">
        <v>54</v>
      </c>
      <c r="U537" s="223"/>
      <c r="V537" s="119" t="s">
        <v>54</v>
      </c>
      <c r="W537" s="119" t="s">
        <v>54</v>
      </c>
      <c r="X537" s="119" t="s">
        <v>54</v>
      </c>
      <c r="Y537" s="119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2"/>
      <c r="C538" s="215"/>
      <c r="D538" s="218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20" t="s">
        <v>54</v>
      </c>
      <c r="L538" s="224" t="s">
        <v>54</v>
      </c>
      <c r="M538" s="225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20" t="s">
        <v>54</v>
      </c>
      <c r="T538" s="224" t="s">
        <v>54</v>
      </c>
      <c r="U538" s="225"/>
      <c r="V538" s="119" t="s">
        <v>54</v>
      </c>
      <c r="W538" s="119" t="s">
        <v>54</v>
      </c>
      <c r="X538" s="119" t="s">
        <v>54</v>
      </c>
      <c r="Y538" s="119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3"/>
      <c r="C539" s="216"/>
      <c r="D539" s="219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1"/>
      <c r="C540" s="214"/>
      <c r="D540" s="217"/>
      <c r="E540" s="48" t="s">
        <v>53</v>
      </c>
      <c r="F540" s="49"/>
      <c r="G540" s="50"/>
      <c r="H540" s="50"/>
      <c r="I540" s="50"/>
      <c r="J540" s="50"/>
      <c r="K540" s="119" t="s">
        <v>54</v>
      </c>
      <c r="L540" s="222" t="s">
        <v>54</v>
      </c>
      <c r="M540" s="223"/>
      <c r="N540" s="49"/>
      <c r="O540" s="50"/>
      <c r="P540" s="50"/>
      <c r="Q540" s="50"/>
      <c r="R540" s="50"/>
      <c r="S540" s="119" t="s">
        <v>54</v>
      </c>
      <c r="T540" s="222" t="s">
        <v>54</v>
      </c>
      <c r="U540" s="223"/>
      <c r="V540" s="119" t="s">
        <v>54</v>
      </c>
      <c r="W540" s="119" t="s">
        <v>54</v>
      </c>
      <c r="X540" s="119" t="s">
        <v>54</v>
      </c>
      <c r="Y540" s="119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2"/>
      <c r="C541" s="215"/>
      <c r="D541" s="218"/>
      <c r="E541" s="48" t="s">
        <v>55</v>
      </c>
      <c r="F541" s="49"/>
      <c r="G541" s="50"/>
      <c r="H541" s="50"/>
      <c r="I541" s="50"/>
      <c r="J541" s="50"/>
      <c r="K541" s="119" t="s">
        <v>54</v>
      </c>
      <c r="L541" s="222" t="s">
        <v>54</v>
      </c>
      <c r="M541" s="223"/>
      <c r="N541" s="49"/>
      <c r="O541" s="50"/>
      <c r="P541" s="50"/>
      <c r="Q541" s="50"/>
      <c r="R541" s="50"/>
      <c r="S541" s="119" t="s">
        <v>54</v>
      </c>
      <c r="T541" s="222" t="s">
        <v>54</v>
      </c>
      <c r="U541" s="223"/>
      <c r="V541" s="119" t="s">
        <v>54</v>
      </c>
      <c r="W541" s="119" t="s">
        <v>54</v>
      </c>
      <c r="X541" s="119" t="s">
        <v>54</v>
      </c>
      <c r="Y541" s="119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2"/>
      <c r="C542" s="215"/>
      <c r="D542" s="218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20" t="s">
        <v>54</v>
      </c>
      <c r="L542" s="224" t="s">
        <v>54</v>
      </c>
      <c r="M542" s="225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20" t="s">
        <v>54</v>
      </c>
      <c r="T542" s="224" t="s">
        <v>54</v>
      </c>
      <c r="U542" s="225"/>
      <c r="V542" s="119" t="s">
        <v>54</v>
      </c>
      <c r="W542" s="119" t="s">
        <v>54</v>
      </c>
      <c r="X542" s="119" t="s">
        <v>54</v>
      </c>
      <c r="Y542" s="119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3"/>
      <c r="C543" s="216"/>
      <c r="D543" s="219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1"/>
      <c r="C544" s="214"/>
      <c r="D544" s="217"/>
      <c r="E544" s="48" t="s">
        <v>53</v>
      </c>
      <c r="F544" s="49"/>
      <c r="G544" s="50"/>
      <c r="H544" s="50"/>
      <c r="I544" s="50"/>
      <c r="J544" s="50"/>
      <c r="K544" s="119" t="s">
        <v>54</v>
      </c>
      <c r="L544" s="222" t="s">
        <v>54</v>
      </c>
      <c r="M544" s="223"/>
      <c r="N544" s="49"/>
      <c r="O544" s="50"/>
      <c r="P544" s="50"/>
      <c r="Q544" s="50"/>
      <c r="R544" s="50"/>
      <c r="S544" s="119" t="s">
        <v>54</v>
      </c>
      <c r="T544" s="222" t="s">
        <v>54</v>
      </c>
      <c r="U544" s="223"/>
      <c r="V544" s="119" t="s">
        <v>54</v>
      </c>
      <c r="W544" s="119" t="s">
        <v>54</v>
      </c>
      <c r="X544" s="119" t="s">
        <v>54</v>
      </c>
      <c r="Y544" s="119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2"/>
      <c r="C545" s="215"/>
      <c r="D545" s="218"/>
      <c r="E545" s="48" t="s">
        <v>55</v>
      </c>
      <c r="F545" s="49"/>
      <c r="G545" s="50"/>
      <c r="H545" s="50"/>
      <c r="I545" s="50"/>
      <c r="J545" s="50"/>
      <c r="K545" s="119" t="s">
        <v>54</v>
      </c>
      <c r="L545" s="222" t="s">
        <v>54</v>
      </c>
      <c r="M545" s="223"/>
      <c r="N545" s="49"/>
      <c r="O545" s="50"/>
      <c r="P545" s="50"/>
      <c r="Q545" s="50"/>
      <c r="R545" s="50"/>
      <c r="S545" s="119" t="s">
        <v>54</v>
      </c>
      <c r="T545" s="222" t="s">
        <v>54</v>
      </c>
      <c r="U545" s="223"/>
      <c r="V545" s="119" t="s">
        <v>54</v>
      </c>
      <c r="W545" s="119" t="s">
        <v>54</v>
      </c>
      <c r="X545" s="119" t="s">
        <v>54</v>
      </c>
      <c r="Y545" s="119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2"/>
      <c r="C546" s="215"/>
      <c r="D546" s="218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20" t="s">
        <v>54</v>
      </c>
      <c r="L546" s="224" t="s">
        <v>54</v>
      </c>
      <c r="M546" s="225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20" t="s">
        <v>54</v>
      </c>
      <c r="T546" s="224" t="s">
        <v>54</v>
      </c>
      <c r="U546" s="225"/>
      <c r="V546" s="119" t="s">
        <v>54</v>
      </c>
      <c r="W546" s="119" t="s">
        <v>54</v>
      </c>
      <c r="X546" s="119" t="s">
        <v>54</v>
      </c>
      <c r="Y546" s="119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3"/>
      <c r="C547" s="216"/>
      <c r="D547" s="219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1"/>
      <c r="C548" s="214"/>
      <c r="D548" s="217"/>
      <c r="E548" s="48" t="s">
        <v>53</v>
      </c>
      <c r="F548" s="49"/>
      <c r="G548" s="50"/>
      <c r="H548" s="50"/>
      <c r="I548" s="50"/>
      <c r="J548" s="50"/>
      <c r="K548" s="119" t="s">
        <v>54</v>
      </c>
      <c r="L548" s="222" t="s">
        <v>54</v>
      </c>
      <c r="M548" s="223"/>
      <c r="N548" s="49"/>
      <c r="O548" s="50"/>
      <c r="P548" s="50"/>
      <c r="Q548" s="50"/>
      <c r="R548" s="50"/>
      <c r="S548" s="119" t="s">
        <v>54</v>
      </c>
      <c r="T548" s="222" t="s">
        <v>54</v>
      </c>
      <c r="U548" s="223"/>
      <c r="V548" s="119" t="s">
        <v>54</v>
      </c>
      <c r="W548" s="119" t="s">
        <v>54</v>
      </c>
      <c r="X548" s="119" t="s">
        <v>54</v>
      </c>
      <c r="Y548" s="119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2"/>
      <c r="C549" s="215"/>
      <c r="D549" s="218"/>
      <c r="E549" s="48" t="s">
        <v>55</v>
      </c>
      <c r="F549" s="49"/>
      <c r="G549" s="50"/>
      <c r="H549" s="50"/>
      <c r="I549" s="50"/>
      <c r="J549" s="50"/>
      <c r="K549" s="119" t="s">
        <v>54</v>
      </c>
      <c r="L549" s="222" t="s">
        <v>54</v>
      </c>
      <c r="M549" s="223"/>
      <c r="N549" s="49"/>
      <c r="O549" s="50"/>
      <c r="P549" s="50"/>
      <c r="Q549" s="50"/>
      <c r="R549" s="50"/>
      <c r="S549" s="119" t="s">
        <v>54</v>
      </c>
      <c r="T549" s="222" t="s">
        <v>54</v>
      </c>
      <c r="U549" s="223"/>
      <c r="V549" s="119" t="s">
        <v>54</v>
      </c>
      <c r="W549" s="119" t="s">
        <v>54</v>
      </c>
      <c r="X549" s="119" t="s">
        <v>54</v>
      </c>
      <c r="Y549" s="119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2"/>
      <c r="C550" s="215"/>
      <c r="D550" s="218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20" t="s">
        <v>54</v>
      </c>
      <c r="L550" s="224" t="s">
        <v>54</v>
      </c>
      <c r="M550" s="225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20" t="s">
        <v>54</v>
      </c>
      <c r="T550" s="224" t="s">
        <v>54</v>
      </c>
      <c r="U550" s="225"/>
      <c r="V550" s="119" t="s">
        <v>54</v>
      </c>
      <c r="W550" s="119" t="s">
        <v>54</v>
      </c>
      <c r="X550" s="119" t="s">
        <v>54</v>
      </c>
      <c r="Y550" s="119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3"/>
      <c r="C551" s="216"/>
      <c r="D551" s="219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1"/>
      <c r="C552" s="214"/>
      <c r="D552" s="217"/>
      <c r="E552" s="48" t="s">
        <v>53</v>
      </c>
      <c r="F552" s="49"/>
      <c r="G552" s="50"/>
      <c r="H552" s="50"/>
      <c r="I552" s="50"/>
      <c r="J552" s="50"/>
      <c r="K552" s="119" t="s">
        <v>54</v>
      </c>
      <c r="L552" s="222" t="s">
        <v>54</v>
      </c>
      <c r="M552" s="223"/>
      <c r="N552" s="49"/>
      <c r="O552" s="50"/>
      <c r="P552" s="50"/>
      <c r="Q552" s="50"/>
      <c r="R552" s="50"/>
      <c r="S552" s="119" t="s">
        <v>54</v>
      </c>
      <c r="T552" s="222" t="s">
        <v>54</v>
      </c>
      <c r="U552" s="223"/>
      <c r="V552" s="119" t="s">
        <v>54</v>
      </c>
      <c r="W552" s="119" t="s">
        <v>54</v>
      </c>
      <c r="X552" s="119" t="s">
        <v>54</v>
      </c>
      <c r="Y552" s="119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2"/>
      <c r="C553" s="215"/>
      <c r="D553" s="218"/>
      <c r="E553" s="48" t="s">
        <v>55</v>
      </c>
      <c r="F553" s="49"/>
      <c r="G553" s="50"/>
      <c r="H553" s="50"/>
      <c r="I553" s="50"/>
      <c r="J553" s="50"/>
      <c r="K553" s="119" t="s">
        <v>54</v>
      </c>
      <c r="L553" s="222" t="s">
        <v>54</v>
      </c>
      <c r="M553" s="223"/>
      <c r="N553" s="49"/>
      <c r="O553" s="50"/>
      <c r="P553" s="50"/>
      <c r="Q553" s="50"/>
      <c r="R553" s="50"/>
      <c r="S553" s="119" t="s">
        <v>54</v>
      </c>
      <c r="T553" s="222" t="s">
        <v>54</v>
      </c>
      <c r="U553" s="223"/>
      <c r="V553" s="119" t="s">
        <v>54</v>
      </c>
      <c r="W553" s="119" t="s">
        <v>54</v>
      </c>
      <c r="X553" s="119" t="s">
        <v>54</v>
      </c>
      <c r="Y553" s="119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2"/>
      <c r="C554" s="215"/>
      <c r="D554" s="218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20" t="s">
        <v>54</v>
      </c>
      <c r="L554" s="224" t="s">
        <v>54</v>
      </c>
      <c r="M554" s="225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20" t="s">
        <v>54</v>
      </c>
      <c r="T554" s="224" t="s">
        <v>54</v>
      </c>
      <c r="U554" s="225"/>
      <c r="V554" s="119" t="s">
        <v>54</v>
      </c>
      <c r="W554" s="119" t="s">
        <v>54</v>
      </c>
      <c r="X554" s="119" t="s">
        <v>54</v>
      </c>
      <c r="Y554" s="119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3"/>
      <c r="C555" s="216"/>
      <c r="D555" s="219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1"/>
      <c r="C556" s="214"/>
      <c r="D556" s="217"/>
      <c r="E556" s="48" t="s">
        <v>53</v>
      </c>
      <c r="F556" s="49"/>
      <c r="G556" s="50"/>
      <c r="H556" s="50"/>
      <c r="I556" s="50"/>
      <c r="J556" s="50"/>
      <c r="K556" s="119" t="s">
        <v>54</v>
      </c>
      <c r="L556" s="222" t="s">
        <v>54</v>
      </c>
      <c r="M556" s="223"/>
      <c r="N556" s="49"/>
      <c r="O556" s="50"/>
      <c r="P556" s="50"/>
      <c r="Q556" s="50"/>
      <c r="R556" s="50"/>
      <c r="S556" s="119" t="s">
        <v>54</v>
      </c>
      <c r="T556" s="222" t="s">
        <v>54</v>
      </c>
      <c r="U556" s="223"/>
      <c r="V556" s="119" t="s">
        <v>54</v>
      </c>
      <c r="W556" s="119" t="s">
        <v>54</v>
      </c>
      <c r="X556" s="119" t="s">
        <v>54</v>
      </c>
      <c r="Y556" s="119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2"/>
      <c r="C557" s="215"/>
      <c r="D557" s="218"/>
      <c r="E557" s="48" t="s">
        <v>55</v>
      </c>
      <c r="F557" s="49"/>
      <c r="G557" s="50"/>
      <c r="H557" s="50"/>
      <c r="I557" s="50"/>
      <c r="J557" s="50"/>
      <c r="K557" s="119" t="s">
        <v>54</v>
      </c>
      <c r="L557" s="222" t="s">
        <v>54</v>
      </c>
      <c r="M557" s="223"/>
      <c r="N557" s="49"/>
      <c r="O557" s="50"/>
      <c r="P557" s="50"/>
      <c r="Q557" s="50"/>
      <c r="R557" s="50"/>
      <c r="S557" s="119" t="s">
        <v>54</v>
      </c>
      <c r="T557" s="222" t="s">
        <v>54</v>
      </c>
      <c r="U557" s="223"/>
      <c r="V557" s="119" t="s">
        <v>54</v>
      </c>
      <c r="W557" s="119" t="s">
        <v>54</v>
      </c>
      <c r="X557" s="119" t="s">
        <v>54</v>
      </c>
      <c r="Y557" s="119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2"/>
      <c r="C558" s="215"/>
      <c r="D558" s="218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20" t="s">
        <v>54</v>
      </c>
      <c r="L558" s="224" t="s">
        <v>54</v>
      </c>
      <c r="M558" s="225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20" t="s">
        <v>54</v>
      </c>
      <c r="T558" s="224" t="s">
        <v>54</v>
      </c>
      <c r="U558" s="225"/>
      <c r="V558" s="119" t="s">
        <v>54</v>
      </c>
      <c r="W558" s="119" t="s">
        <v>54</v>
      </c>
      <c r="X558" s="119" t="s">
        <v>54</v>
      </c>
      <c r="Y558" s="119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3"/>
      <c r="C559" s="216"/>
      <c r="D559" s="219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1"/>
      <c r="C560" s="214"/>
      <c r="D560" s="217"/>
      <c r="E560" s="48" t="s">
        <v>53</v>
      </c>
      <c r="F560" s="49"/>
      <c r="G560" s="50"/>
      <c r="H560" s="50"/>
      <c r="I560" s="50"/>
      <c r="J560" s="50"/>
      <c r="K560" s="119" t="s">
        <v>54</v>
      </c>
      <c r="L560" s="222" t="s">
        <v>54</v>
      </c>
      <c r="M560" s="223"/>
      <c r="N560" s="49"/>
      <c r="O560" s="50"/>
      <c r="P560" s="50"/>
      <c r="Q560" s="50"/>
      <c r="R560" s="50"/>
      <c r="S560" s="119" t="s">
        <v>54</v>
      </c>
      <c r="T560" s="222" t="s">
        <v>54</v>
      </c>
      <c r="U560" s="223"/>
      <c r="V560" s="119" t="s">
        <v>54</v>
      </c>
      <c r="W560" s="119" t="s">
        <v>54</v>
      </c>
      <c r="X560" s="119" t="s">
        <v>54</v>
      </c>
      <c r="Y560" s="119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2"/>
      <c r="C561" s="215"/>
      <c r="D561" s="218"/>
      <c r="E561" s="48" t="s">
        <v>55</v>
      </c>
      <c r="F561" s="49"/>
      <c r="G561" s="50"/>
      <c r="H561" s="50"/>
      <c r="I561" s="50"/>
      <c r="J561" s="50"/>
      <c r="K561" s="119" t="s">
        <v>54</v>
      </c>
      <c r="L561" s="222" t="s">
        <v>54</v>
      </c>
      <c r="M561" s="223"/>
      <c r="N561" s="49"/>
      <c r="O561" s="50"/>
      <c r="P561" s="50"/>
      <c r="Q561" s="50"/>
      <c r="R561" s="50"/>
      <c r="S561" s="119" t="s">
        <v>54</v>
      </c>
      <c r="T561" s="222" t="s">
        <v>54</v>
      </c>
      <c r="U561" s="223"/>
      <c r="V561" s="119" t="s">
        <v>54</v>
      </c>
      <c r="W561" s="119" t="s">
        <v>54</v>
      </c>
      <c r="X561" s="119" t="s">
        <v>54</v>
      </c>
      <c r="Y561" s="119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2"/>
      <c r="C562" s="215"/>
      <c r="D562" s="218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20" t="s">
        <v>54</v>
      </c>
      <c r="L562" s="224" t="s">
        <v>54</v>
      </c>
      <c r="M562" s="225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20" t="s">
        <v>54</v>
      </c>
      <c r="T562" s="224" t="s">
        <v>54</v>
      </c>
      <c r="U562" s="225"/>
      <c r="V562" s="119" t="s">
        <v>54</v>
      </c>
      <c r="W562" s="119" t="s">
        <v>54</v>
      </c>
      <c r="X562" s="119" t="s">
        <v>54</v>
      </c>
      <c r="Y562" s="119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3"/>
      <c r="C563" s="216"/>
      <c r="D563" s="219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1"/>
      <c r="C564" s="214"/>
      <c r="D564" s="217"/>
      <c r="E564" s="48" t="s">
        <v>53</v>
      </c>
      <c r="F564" s="49"/>
      <c r="G564" s="50"/>
      <c r="H564" s="50"/>
      <c r="I564" s="50"/>
      <c r="J564" s="50"/>
      <c r="K564" s="119" t="s">
        <v>54</v>
      </c>
      <c r="L564" s="222" t="s">
        <v>54</v>
      </c>
      <c r="M564" s="223"/>
      <c r="N564" s="49"/>
      <c r="O564" s="50"/>
      <c r="P564" s="50"/>
      <c r="Q564" s="50"/>
      <c r="R564" s="50"/>
      <c r="S564" s="119" t="s">
        <v>54</v>
      </c>
      <c r="T564" s="222" t="s">
        <v>54</v>
      </c>
      <c r="U564" s="223"/>
      <c r="V564" s="119" t="s">
        <v>54</v>
      </c>
      <c r="W564" s="119" t="s">
        <v>54</v>
      </c>
      <c r="X564" s="119" t="s">
        <v>54</v>
      </c>
      <c r="Y564" s="119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2"/>
      <c r="C565" s="215"/>
      <c r="D565" s="218"/>
      <c r="E565" s="48" t="s">
        <v>55</v>
      </c>
      <c r="F565" s="49"/>
      <c r="G565" s="50"/>
      <c r="H565" s="50"/>
      <c r="I565" s="50"/>
      <c r="J565" s="50"/>
      <c r="K565" s="119" t="s">
        <v>54</v>
      </c>
      <c r="L565" s="222" t="s">
        <v>54</v>
      </c>
      <c r="M565" s="223"/>
      <c r="N565" s="49"/>
      <c r="O565" s="50"/>
      <c r="P565" s="50"/>
      <c r="Q565" s="50"/>
      <c r="R565" s="50"/>
      <c r="S565" s="119" t="s">
        <v>54</v>
      </c>
      <c r="T565" s="222" t="s">
        <v>54</v>
      </c>
      <c r="U565" s="223"/>
      <c r="V565" s="119" t="s">
        <v>54</v>
      </c>
      <c r="W565" s="119" t="s">
        <v>54</v>
      </c>
      <c r="X565" s="119" t="s">
        <v>54</v>
      </c>
      <c r="Y565" s="119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2"/>
      <c r="C566" s="215"/>
      <c r="D566" s="218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20" t="s">
        <v>54</v>
      </c>
      <c r="L566" s="224" t="s">
        <v>54</v>
      </c>
      <c r="M566" s="225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20" t="s">
        <v>54</v>
      </c>
      <c r="T566" s="224" t="s">
        <v>54</v>
      </c>
      <c r="U566" s="225"/>
      <c r="V566" s="119" t="s">
        <v>54</v>
      </c>
      <c r="W566" s="119" t="s">
        <v>54</v>
      </c>
      <c r="X566" s="119" t="s">
        <v>54</v>
      </c>
      <c r="Y566" s="119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3"/>
      <c r="C567" s="216"/>
      <c r="D567" s="219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1"/>
      <c r="C568" s="214"/>
      <c r="D568" s="217"/>
      <c r="E568" s="48" t="s">
        <v>53</v>
      </c>
      <c r="F568" s="49"/>
      <c r="G568" s="50"/>
      <c r="H568" s="50"/>
      <c r="I568" s="50"/>
      <c r="J568" s="50"/>
      <c r="K568" s="119" t="s">
        <v>54</v>
      </c>
      <c r="L568" s="222" t="s">
        <v>54</v>
      </c>
      <c r="M568" s="223"/>
      <c r="N568" s="49"/>
      <c r="O568" s="50"/>
      <c r="P568" s="50"/>
      <c r="Q568" s="50"/>
      <c r="R568" s="50"/>
      <c r="S568" s="119" t="s">
        <v>54</v>
      </c>
      <c r="T568" s="222" t="s">
        <v>54</v>
      </c>
      <c r="U568" s="223"/>
      <c r="V568" s="119" t="s">
        <v>54</v>
      </c>
      <c r="W568" s="119" t="s">
        <v>54</v>
      </c>
      <c r="X568" s="119" t="s">
        <v>54</v>
      </c>
      <c r="Y568" s="119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2"/>
      <c r="C569" s="215"/>
      <c r="D569" s="218"/>
      <c r="E569" s="48" t="s">
        <v>55</v>
      </c>
      <c r="F569" s="49"/>
      <c r="G569" s="50"/>
      <c r="H569" s="50"/>
      <c r="I569" s="50"/>
      <c r="J569" s="50"/>
      <c r="K569" s="119" t="s">
        <v>54</v>
      </c>
      <c r="L569" s="222" t="s">
        <v>54</v>
      </c>
      <c r="M569" s="223"/>
      <c r="N569" s="49"/>
      <c r="O569" s="50"/>
      <c r="P569" s="50"/>
      <c r="Q569" s="50"/>
      <c r="R569" s="50"/>
      <c r="S569" s="119" t="s">
        <v>54</v>
      </c>
      <c r="T569" s="222" t="s">
        <v>54</v>
      </c>
      <c r="U569" s="223"/>
      <c r="V569" s="119" t="s">
        <v>54</v>
      </c>
      <c r="W569" s="119" t="s">
        <v>54</v>
      </c>
      <c r="X569" s="119" t="s">
        <v>54</v>
      </c>
      <c r="Y569" s="119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2"/>
      <c r="C570" s="215"/>
      <c r="D570" s="218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20" t="s">
        <v>54</v>
      </c>
      <c r="L570" s="224" t="s">
        <v>54</v>
      </c>
      <c r="M570" s="225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20" t="s">
        <v>54</v>
      </c>
      <c r="T570" s="224" t="s">
        <v>54</v>
      </c>
      <c r="U570" s="225"/>
      <c r="V570" s="119" t="s">
        <v>54</v>
      </c>
      <c r="W570" s="119" t="s">
        <v>54</v>
      </c>
      <c r="X570" s="119" t="s">
        <v>54</v>
      </c>
      <c r="Y570" s="119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3"/>
      <c r="C571" s="216"/>
      <c r="D571" s="219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1"/>
      <c r="C572" s="214"/>
      <c r="D572" s="217"/>
      <c r="E572" s="48" t="s">
        <v>53</v>
      </c>
      <c r="F572" s="49"/>
      <c r="G572" s="50"/>
      <c r="H572" s="50"/>
      <c r="I572" s="50"/>
      <c r="J572" s="50"/>
      <c r="K572" s="119" t="s">
        <v>54</v>
      </c>
      <c r="L572" s="222" t="s">
        <v>54</v>
      </c>
      <c r="M572" s="223"/>
      <c r="N572" s="49"/>
      <c r="O572" s="50"/>
      <c r="P572" s="50"/>
      <c r="Q572" s="50"/>
      <c r="R572" s="50"/>
      <c r="S572" s="119" t="s">
        <v>54</v>
      </c>
      <c r="T572" s="222" t="s">
        <v>54</v>
      </c>
      <c r="U572" s="223"/>
      <c r="V572" s="119" t="s">
        <v>54</v>
      </c>
      <c r="W572" s="119" t="s">
        <v>54</v>
      </c>
      <c r="X572" s="119" t="s">
        <v>54</v>
      </c>
      <c r="Y572" s="119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2"/>
      <c r="C573" s="215"/>
      <c r="D573" s="218"/>
      <c r="E573" s="48" t="s">
        <v>55</v>
      </c>
      <c r="F573" s="49"/>
      <c r="G573" s="50"/>
      <c r="H573" s="50"/>
      <c r="I573" s="50"/>
      <c r="J573" s="50"/>
      <c r="K573" s="119" t="s">
        <v>54</v>
      </c>
      <c r="L573" s="222" t="s">
        <v>54</v>
      </c>
      <c r="M573" s="223"/>
      <c r="N573" s="49"/>
      <c r="O573" s="50"/>
      <c r="P573" s="50"/>
      <c r="Q573" s="50"/>
      <c r="R573" s="50"/>
      <c r="S573" s="119" t="s">
        <v>54</v>
      </c>
      <c r="T573" s="222" t="s">
        <v>54</v>
      </c>
      <c r="U573" s="223"/>
      <c r="V573" s="119" t="s">
        <v>54</v>
      </c>
      <c r="W573" s="119" t="s">
        <v>54</v>
      </c>
      <c r="X573" s="119" t="s">
        <v>54</v>
      </c>
      <c r="Y573" s="119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2"/>
      <c r="C574" s="215"/>
      <c r="D574" s="218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20" t="s">
        <v>54</v>
      </c>
      <c r="L574" s="224" t="s">
        <v>54</v>
      </c>
      <c r="M574" s="225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20" t="s">
        <v>54</v>
      </c>
      <c r="T574" s="224" t="s">
        <v>54</v>
      </c>
      <c r="U574" s="225"/>
      <c r="V574" s="119" t="s">
        <v>54</v>
      </c>
      <c r="W574" s="119" t="s">
        <v>54</v>
      </c>
      <c r="X574" s="119" t="s">
        <v>54</v>
      </c>
      <c r="Y574" s="119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3"/>
      <c r="C575" s="216"/>
      <c r="D575" s="219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1"/>
      <c r="C576" s="214"/>
      <c r="D576" s="217"/>
      <c r="E576" s="48" t="s">
        <v>53</v>
      </c>
      <c r="F576" s="49"/>
      <c r="G576" s="50"/>
      <c r="H576" s="50"/>
      <c r="I576" s="50"/>
      <c r="J576" s="50"/>
      <c r="K576" s="119" t="s">
        <v>54</v>
      </c>
      <c r="L576" s="222" t="s">
        <v>54</v>
      </c>
      <c r="M576" s="223"/>
      <c r="N576" s="49"/>
      <c r="O576" s="50"/>
      <c r="P576" s="50"/>
      <c r="Q576" s="50"/>
      <c r="R576" s="50"/>
      <c r="S576" s="119" t="s">
        <v>54</v>
      </c>
      <c r="T576" s="222" t="s">
        <v>54</v>
      </c>
      <c r="U576" s="223"/>
      <c r="V576" s="119" t="s">
        <v>54</v>
      </c>
      <c r="W576" s="119" t="s">
        <v>54</v>
      </c>
      <c r="X576" s="119" t="s">
        <v>54</v>
      </c>
      <c r="Y576" s="119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2"/>
      <c r="C577" s="215"/>
      <c r="D577" s="218"/>
      <c r="E577" s="48" t="s">
        <v>55</v>
      </c>
      <c r="F577" s="49"/>
      <c r="G577" s="50"/>
      <c r="H577" s="50"/>
      <c r="I577" s="50"/>
      <c r="J577" s="50"/>
      <c r="K577" s="119" t="s">
        <v>54</v>
      </c>
      <c r="L577" s="222" t="s">
        <v>54</v>
      </c>
      <c r="M577" s="223"/>
      <c r="N577" s="49"/>
      <c r="O577" s="50"/>
      <c r="P577" s="50"/>
      <c r="Q577" s="50"/>
      <c r="R577" s="50"/>
      <c r="S577" s="119" t="s">
        <v>54</v>
      </c>
      <c r="T577" s="222" t="s">
        <v>54</v>
      </c>
      <c r="U577" s="223"/>
      <c r="V577" s="119" t="s">
        <v>54</v>
      </c>
      <c r="W577" s="119" t="s">
        <v>54</v>
      </c>
      <c r="X577" s="119" t="s">
        <v>54</v>
      </c>
      <c r="Y577" s="119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2"/>
      <c r="C578" s="215"/>
      <c r="D578" s="218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20" t="s">
        <v>54</v>
      </c>
      <c r="L578" s="224" t="s">
        <v>54</v>
      </c>
      <c r="M578" s="225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20" t="s">
        <v>54</v>
      </c>
      <c r="T578" s="224" t="s">
        <v>54</v>
      </c>
      <c r="U578" s="225"/>
      <c r="V578" s="119" t="s">
        <v>54</v>
      </c>
      <c r="W578" s="119" t="s">
        <v>54</v>
      </c>
      <c r="X578" s="119" t="s">
        <v>54</v>
      </c>
      <c r="Y578" s="119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3"/>
      <c r="C579" s="216"/>
      <c r="D579" s="219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1"/>
      <c r="C580" s="214"/>
      <c r="D580" s="217"/>
      <c r="E580" s="48" t="s">
        <v>53</v>
      </c>
      <c r="F580" s="49"/>
      <c r="G580" s="50"/>
      <c r="H580" s="50"/>
      <c r="I580" s="50"/>
      <c r="J580" s="50"/>
      <c r="K580" s="119" t="s">
        <v>54</v>
      </c>
      <c r="L580" s="222" t="s">
        <v>54</v>
      </c>
      <c r="M580" s="223"/>
      <c r="N580" s="49"/>
      <c r="O580" s="50"/>
      <c r="P580" s="50"/>
      <c r="Q580" s="50"/>
      <c r="R580" s="50"/>
      <c r="S580" s="119" t="s">
        <v>54</v>
      </c>
      <c r="T580" s="222" t="s">
        <v>54</v>
      </c>
      <c r="U580" s="223"/>
      <c r="V580" s="119" t="s">
        <v>54</v>
      </c>
      <c r="W580" s="119" t="s">
        <v>54</v>
      </c>
      <c r="X580" s="119" t="s">
        <v>54</v>
      </c>
      <c r="Y580" s="119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2"/>
      <c r="C581" s="215"/>
      <c r="D581" s="218"/>
      <c r="E581" s="48" t="s">
        <v>55</v>
      </c>
      <c r="F581" s="49"/>
      <c r="G581" s="50"/>
      <c r="H581" s="50"/>
      <c r="I581" s="50"/>
      <c r="J581" s="50"/>
      <c r="K581" s="119" t="s">
        <v>54</v>
      </c>
      <c r="L581" s="222" t="s">
        <v>54</v>
      </c>
      <c r="M581" s="223"/>
      <c r="N581" s="49"/>
      <c r="O581" s="50"/>
      <c r="P581" s="50"/>
      <c r="Q581" s="50"/>
      <c r="R581" s="50"/>
      <c r="S581" s="119" t="s">
        <v>54</v>
      </c>
      <c r="T581" s="222" t="s">
        <v>54</v>
      </c>
      <c r="U581" s="223"/>
      <c r="V581" s="119" t="s">
        <v>54</v>
      </c>
      <c r="W581" s="119" t="s">
        <v>54</v>
      </c>
      <c r="X581" s="119" t="s">
        <v>54</v>
      </c>
      <c r="Y581" s="119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2"/>
      <c r="C582" s="215"/>
      <c r="D582" s="218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20" t="s">
        <v>54</v>
      </c>
      <c r="L582" s="224" t="s">
        <v>54</v>
      </c>
      <c r="M582" s="225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20" t="s">
        <v>54</v>
      </c>
      <c r="T582" s="224" t="s">
        <v>54</v>
      </c>
      <c r="U582" s="225"/>
      <c r="V582" s="119" t="s">
        <v>54</v>
      </c>
      <c r="W582" s="119" t="s">
        <v>54</v>
      </c>
      <c r="X582" s="119" t="s">
        <v>54</v>
      </c>
      <c r="Y582" s="119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3"/>
      <c r="C583" s="216"/>
      <c r="D583" s="219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1"/>
      <c r="C584" s="214"/>
      <c r="D584" s="217"/>
      <c r="E584" s="48" t="s">
        <v>53</v>
      </c>
      <c r="F584" s="49"/>
      <c r="G584" s="50"/>
      <c r="H584" s="50"/>
      <c r="I584" s="50"/>
      <c r="J584" s="50"/>
      <c r="K584" s="119" t="s">
        <v>54</v>
      </c>
      <c r="L584" s="222" t="s">
        <v>54</v>
      </c>
      <c r="M584" s="223"/>
      <c r="N584" s="49"/>
      <c r="O584" s="50"/>
      <c r="P584" s="50"/>
      <c r="Q584" s="50"/>
      <c r="R584" s="50"/>
      <c r="S584" s="119" t="s">
        <v>54</v>
      </c>
      <c r="T584" s="222" t="s">
        <v>54</v>
      </c>
      <c r="U584" s="223"/>
      <c r="V584" s="119" t="s">
        <v>54</v>
      </c>
      <c r="W584" s="119" t="s">
        <v>54</v>
      </c>
      <c r="X584" s="119" t="s">
        <v>54</v>
      </c>
      <c r="Y584" s="119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2"/>
      <c r="C585" s="215"/>
      <c r="D585" s="218"/>
      <c r="E585" s="48" t="s">
        <v>55</v>
      </c>
      <c r="F585" s="49"/>
      <c r="G585" s="50"/>
      <c r="H585" s="50"/>
      <c r="I585" s="50"/>
      <c r="J585" s="50"/>
      <c r="K585" s="119" t="s">
        <v>54</v>
      </c>
      <c r="L585" s="222" t="s">
        <v>54</v>
      </c>
      <c r="M585" s="223"/>
      <c r="N585" s="49"/>
      <c r="O585" s="50"/>
      <c r="P585" s="50"/>
      <c r="Q585" s="50"/>
      <c r="R585" s="50"/>
      <c r="S585" s="119" t="s">
        <v>54</v>
      </c>
      <c r="T585" s="222" t="s">
        <v>54</v>
      </c>
      <c r="U585" s="223"/>
      <c r="V585" s="119" t="s">
        <v>54</v>
      </c>
      <c r="W585" s="119" t="s">
        <v>54</v>
      </c>
      <c r="X585" s="119" t="s">
        <v>54</v>
      </c>
      <c r="Y585" s="119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2"/>
      <c r="C586" s="215"/>
      <c r="D586" s="218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20" t="s">
        <v>54</v>
      </c>
      <c r="L586" s="224" t="s">
        <v>54</v>
      </c>
      <c r="M586" s="225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20" t="s">
        <v>54</v>
      </c>
      <c r="T586" s="224" t="s">
        <v>54</v>
      </c>
      <c r="U586" s="225"/>
      <c r="V586" s="119" t="s">
        <v>54</v>
      </c>
      <c r="W586" s="119" t="s">
        <v>54</v>
      </c>
      <c r="X586" s="119" t="s">
        <v>54</v>
      </c>
      <c r="Y586" s="119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3"/>
      <c r="C587" s="216"/>
      <c r="D587" s="219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1"/>
      <c r="C588" s="214"/>
      <c r="D588" s="217"/>
      <c r="E588" s="48" t="s">
        <v>53</v>
      </c>
      <c r="F588" s="49"/>
      <c r="G588" s="50"/>
      <c r="H588" s="50"/>
      <c r="I588" s="50"/>
      <c r="J588" s="50"/>
      <c r="K588" s="119" t="s">
        <v>54</v>
      </c>
      <c r="L588" s="222" t="s">
        <v>54</v>
      </c>
      <c r="M588" s="223"/>
      <c r="N588" s="49"/>
      <c r="O588" s="50"/>
      <c r="P588" s="50"/>
      <c r="Q588" s="50"/>
      <c r="R588" s="50"/>
      <c r="S588" s="119" t="s">
        <v>54</v>
      </c>
      <c r="T588" s="222" t="s">
        <v>54</v>
      </c>
      <c r="U588" s="223"/>
      <c r="V588" s="119" t="s">
        <v>54</v>
      </c>
      <c r="W588" s="119" t="s">
        <v>54</v>
      </c>
      <c r="X588" s="119" t="s">
        <v>54</v>
      </c>
      <c r="Y588" s="119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2"/>
      <c r="C589" s="215"/>
      <c r="D589" s="218"/>
      <c r="E589" s="48" t="s">
        <v>55</v>
      </c>
      <c r="F589" s="49"/>
      <c r="G589" s="50"/>
      <c r="H589" s="50"/>
      <c r="I589" s="50"/>
      <c r="J589" s="50"/>
      <c r="K589" s="119" t="s">
        <v>54</v>
      </c>
      <c r="L589" s="222" t="s">
        <v>54</v>
      </c>
      <c r="M589" s="223"/>
      <c r="N589" s="49"/>
      <c r="O589" s="50"/>
      <c r="P589" s="50"/>
      <c r="Q589" s="50"/>
      <c r="R589" s="50"/>
      <c r="S589" s="119" t="s">
        <v>54</v>
      </c>
      <c r="T589" s="222" t="s">
        <v>54</v>
      </c>
      <c r="U589" s="223"/>
      <c r="V589" s="119" t="s">
        <v>54</v>
      </c>
      <c r="W589" s="119" t="s">
        <v>54</v>
      </c>
      <c r="X589" s="119" t="s">
        <v>54</v>
      </c>
      <c r="Y589" s="119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2"/>
      <c r="C590" s="215"/>
      <c r="D590" s="218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20" t="s">
        <v>54</v>
      </c>
      <c r="L590" s="224" t="s">
        <v>54</v>
      </c>
      <c r="M590" s="225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20" t="s">
        <v>54</v>
      </c>
      <c r="T590" s="224" t="s">
        <v>54</v>
      </c>
      <c r="U590" s="225"/>
      <c r="V590" s="119" t="s">
        <v>54</v>
      </c>
      <c r="W590" s="119" t="s">
        <v>54</v>
      </c>
      <c r="X590" s="119" t="s">
        <v>54</v>
      </c>
      <c r="Y590" s="119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3"/>
      <c r="C591" s="216"/>
      <c r="D591" s="219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1"/>
      <c r="C592" s="214"/>
      <c r="D592" s="217"/>
      <c r="E592" s="48" t="s">
        <v>53</v>
      </c>
      <c r="F592" s="49"/>
      <c r="G592" s="50"/>
      <c r="H592" s="50"/>
      <c r="I592" s="50"/>
      <c r="J592" s="50"/>
      <c r="K592" s="119" t="s">
        <v>54</v>
      </c>
      <c r="L592" s="222" t="s">
        <v>54</v>
      </c>
      <c r="M592" s="223"/>
      <c r="N592" s="49"/>
      <c r="O592" s="50"/>
      <c r="P592" s="50"/>
      <c r="Q592" s="50"/>
      <c r="R592" s="50"/>
      <c r="S592" s="119" t="s">
        <v>54</v>
      </c>
      <c r="T592" s="222" t="s">
        <v>54</v>
      </c>
      <c r="U592" s="223"/>
      <c r="V592" s="119" t="s">
        <v>54</v>
      </c>
      <c r="W592" s="119" t="s">
        <v>54</v>
      </c>
      <c r="X592" s="119" t="s">
        <v>54</v>
      </c>
      <c r="Y592" s="119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2"/>
      <c r="C593" s="215"/>
      <c r="D593" s="218"/>
      <c r="E593" s="48" t="s">
        <v>55</v>
      </c>
      <c r="F593" s="49"/>
      <c r="G593" s="50"/>
      <c r="H593" s="50"/>
      <c r="I593" s="50"/>
      <c r="J593" s="50"/>
      <c r="K593" s="119" t="s">
        <v>54</v>
      </c>
      <c r="L593" s="222" t="s">
        <v>54</v>
      </c>
      <c r="M593" s="223"/>
      <c r="N593" s="49"/>
      <c r="O593" s="50"/>
      <c r="P593" s="50"/>
      <c r="Q593" s="50"/>
      <c r="R593" s="50"/>
      <c r="S593" s="119" t="s">
        <v>54</v>
      </c>
      <c r="T593" s="222" t="s">
        <v>54</v>
      </c>
      <c r="U593" s="223"/>
      <c r="V593" s="119" t="s">
        <v>54</v>
      </c>
      <c r="W593" s="119" t="s">
        <v>54</v>
      </c>
      <c r="X593" s="119" t="s">
        <v>54</v>
      </c>
      <c r="Y593" s="119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2"/>
      <c r="C594" s="215"/>
      <c r="D594" s="218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20" t="s">
        <v>54</v>
      </c>
      <c r="L594" s="224" t="s">
        <v>54</v>
      </c>
      <c r="M594" s="225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20" t="s">
        <v>54</v>
      </c>
      <c r="T594" s="224" t="s">
        <v>54</v>
      </c>
      <c r="U594" s="225"/>
      <c r="V594" s="119" t="s">
        <v>54</v>
      </c>
      <c r="W594" s="119" t="s">
        <v>54</v>
      </c>
      <c r="X594" s="119" t="s">
        <v>54</v>
      </c>
      <c r="Y594" s="119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3"/>
      <c r="C595" s="216"/>
      <c r="D595" s="219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1"/>
      <c r="C596" s="214"/>
      <c r="D596" s="217"/>
      <c r="E596" s="48" t="s">
        <v>53</v>
      </c>
      <c r="F596" s="49"/>
      <c r="G596" s="50"/>
      <c r="H596" s="50"/>
      <c r="I596" s="50"/>
      <c r="J596" s="50"/>
      <c r="K596" s="119" t="s">
        <v>54</v>
      </c>
      <c r="L596" s="222" t="s">
        <v>54</v>
      </c>
      <c r="M596" s="223"/>
      <c r="N596" s="49"/>
      <c r="O596" s="50"/>
      <c r="P596" s="50"/>
      <c r="Q596" s="50"/>
      <c r="R596" s="50"/>
      <c r="S596" s="119" t="s">
        <v>54</v>
      </c>
      <c r="T596" s="222" t="s">
        <v>54</v>
      </c>
      <c r="U596" s="223"/>
      <c r="V596" s="119" t="s">
        <v>54</v>
      </c>
      <c r="W596" s="119" t="s">
        <v>54</v>
      </c>
      <c r="X596" s="119" t="s">
        <v>54</v>
      </c>
      <c r="Y596" s="119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2"/>
      <c r="C597" s="215"/>
      <c r="D597" s="218"/>
      <c r="E597" s="48" t="s">
        <v>55</v>
      </c>
      <c r="F597" s="49"/>
      <c r="G597" s="50"/>
      <c r="H597" s="50"/>
      <c r="I597" s="50"/>
      <c r="J597" s="50"/>
      <c r="K597" s="119" t="s">
        <v>54</v>
      </c>
      <c r="L597" s="222" t="s">
        <v>54</v>
      </c>
      <c r="M597" s="223"/>
      <c r="N597" s="49"/>
      <c r="O597" s="50"/>
      <c r="P597" s="50"/>
      <c r="Q597" s="50"/>
      <c r="R597" s="50"/>
      <c r="S597" s="119" t="s">
        <v>54</v>
      </c>
      <c r="T597" s="222" t="s">
        <v>54</v>
      </c>
      <c r="U597" s="223"/>
      <c r="V597" s="119" t="s">
        <v>54</v>
      </c>
      <c r="W597" s="119" t="s">
        <v>54</v>
      </c>
      <c r="X597" s="119" t="s">
        <v>54</v>
      </c>
      <c r="Y597" s="119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2"/>
      <c r="C598" s="215"/>
      <c r="D598" s="218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20" t="s">
        <v>54</v>
      </c>
      <c r="L598" s="224" t="s">
        <v>54</v>
      </c>
      <c r="M598" s="225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20" t="s">
        <v>54</v>
      </c>
      <c r="T598" s="224" t="s">
        <v>54</v>
      </c>
      <c r="U598" s="225"/>
      <c r="V598" s="119" t="s">
        <v>54</v>
      </c>
      <c r="W598" s="119" t="s">
        <v>54</v>
      </c>
      <c r="X598" s="119" t="s">
        <v>54</v>
      </c>
      <c r="Y598" s="119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3"/>
      <c r="C599" s="216"/>
      <c r="D599" s="219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1"/>
      <c r="C600" s="214"/>
      <c r="D600" s="217"/>
      <c r="E600" s="48" t="s">
        <v>53</v>
      </c>
      <c r="F600" s="49"/>
      <c r="G600" s="50"/>
      <c r="H600" s="50"/>
      <c r="I600" s="50"/>
      <c r="J600" s="50"/>
      <c r="K600" s="119" t="s">
        <v>54</v>
      </c>
      <c r="L600" s="222" t="s">
        <v>54</v>
      </c>
      <c r="M600" s="223"/>
      <c r="N600" s="49"/>
      <c r="O600" s="50"/>
      <c r="P600" s="50"/>
      <c r="Q600" s="50"/>
      <c r="R600" s="50"/>
      <c r="S600" s="119" t="s">
        <v>54</v>
      </c>
      <c r="T600" s="222" t="s">
        <v>54</v>
      </c>
      <c r="U600" s="223"/>
      <c r="V600" s="119" t="s">
        <v>54</v>
      </c>
      <c r="W600" s="119" t="s">
        <v>54</v>
      </c>
      <c r="X600" s="119" t="s">
        <v>54</v>
      </c>
      <c r="Y600" s="119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2"/>
      <c r="C601" s="215"/>
      <c r="D601" s="218"/>
      <c r="E601" s="48" t="s">
        <v>55</v>
      </c>
      <c r="F601" s="49"/>
      <c r="G601" s="50"/>
      <c r="H601" s="50"/>
      <c r="I601" s="50"/>
      <c r="J601" s="50"/>
      <c r="K601" s="119" t="s">
        <v>54</v>
      </c>
      <c r="L601" s="222" t="s">
        <v>54</v>
      </c>
      <c r="M601" s="223"/>
      <c r="N601" s="49"/>
      <c r="O601" s="50"/>
      <c r="P601" s="50"/>
      <c r="Q601" s="50"/>
      <c r="R601" s="50"/>
      <c r="S601" s="119" t="s">
        <v>54</v>
      </c>
      <c r="T601" s="222" t="s">
        <v>54</v>
      </c>
      <c r="U601" s="223"/>
      <c r="V601" s="119" t="s">
        <v>54</v>
      </c>
      <c r="W601" s="119" t="s">
        <v>54</v>
      </c>
      <c r="X601" s="119" t="s">
        <v>54</v>
      </c>
      <c r="Y601" s="119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2"/>
      <c r="C602" s="215"/>
      <c r="D602" s="218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20" t="s">
        <v>54</v>
      </c>
      <c r="L602" s="224" t="s">
        <v>54</v>
      </c>
      <c r="M602" s="225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20" t="s">
        <v>54</v>
      </c>
      <c r="T602" s="224" t="s">
        <v>54</v>
      </c>
      <c r="U602" s="225"/>
      <c r="V602" s="119" t="s">
        <v>54</v>
      </c>
      <c r="W602" s="119" t="s">
        <v>54</v>
      </c>
      <c r="X602" s="119" t="s">
        <v>54</v>
      </c>
      <c r="Y602" s="119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3"/>
      <c r="C603" s="216"/>
      <c r="D603" s="219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1"/>
      <c r="C604" s="214"/>
      <c r="D604" s="217"/>
      <c r="E604" s="48" t="s">
        <v>53</v>
      </c>
      <c r="F604" s="49"/>
      <c r="G604" s="50"/>
      <c r="H604" s="50"/>
      <c r="I604" s="50"/>
      <c r="J604" s="50"/>
      <c r="K604" s="119" t="s">
        <v>54</v>
      </c>
      <c r="L604" s="222" t="s">
        <v>54</v>
      </c>
      <c r="M604" s="223"/>
      <c r="N604" s="49"/>
      <c r="O604" s="50"/>
      <c r="P604" s="50"/>
      <c r="Q604" s="50"/>
      <c r="R604" s="50"/>
      <c r="S604" s="119" t="s">
        <v>54</v>
      </c>
      <c r="T604" s="222" t="s">
        <v>54</v>
      </c>
      <c r="U604" s="223"/>
      <c r="V604" s="119" t="s">
        <v>54</v>
      </c>
      <c r="W604" s="119" t="s">
        <v>54</v>
      </c>
      <c r="X604" s="119" t="s">
        <v>54</v>
      </c>
      <c r="Y604" s="119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2"/>
      <c r="C605" s="215"/>
      <c r="D605" s="218"/>
      <c r="E605" s="48" t="s">
        <v>55</v>
      </c>
      <c r="F605" s="49"/>
      <c r="G605" s="50"/>
      <c r="H605" s="50"/>
      <c r="I605" s="50"/>
      <c r="J605" s="50"/>
      <c r="K605" s="119" t="s">
        <v>54</v>
      </c>
      <c r="L605" s="222" t="s">
        <v>54</v>
      </c>
      <c r="M605" s="223"/>
      <c r="N605" s="49"/>
      <c r="O605" s="50"/>
      <c r="P605" s="50"/>
      <c r="Q605" s="50"/>
      <c r="R605" s="50"/>
      <c r="S605" s="119" t="s">
        <v>54</v>
      </c>
      <c r="T605" s="222" t="s">
        <v>54</v>
      </c>
      <c r="U605" s="223"/>
      <c r="V605" s="119" t="s">
        <v>54</v>
      </c>
      <c r="W605" s="119" t="s">
        <v>54</v>
      </c>
      <c r="X605" s="119" t="s">
        <v>54</v>
      </c>
      <c r="Y605" s="119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2"/>
      <c r="C606" s="215"/>
      <c r="D606" s="218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20" t="s">
        <v>54</v>
      </c>
      <c r="L606" s="224" t="s">
        <v>54</v>
      </c>
      <c r="M606" s="225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20" t="s">
        <v>54</v>
      </c>
      <c r="T606" s="224" t="s">
        <v>54</v>
      </c>
      <c r="U606" s="225"/>
      <c r="V606" s="119" t="s">
        <v>54</v>
      </c>
      <c r="W606" s="119" t="s">
        <v>54</v>
      </c>
      <c r="X606" s="119" t="s">
        <v>54</v>
      </c>
      <c r="Y606" s="119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3"/>
      <c r="C607" s="216"/>
      <c r="D607" s="219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1"/>
      <c r="C608" s="214"/>
      <c r="D608" s="217"/>
      <c r="E608" s="48" t="s">
        <v>53</v>
      </c>
      <c r="F608" s="49"/>
      <c r="G608" s="50"/>
      <c r="H608" s="50"/>
      <c r="I608" s="50"/>
      <c r="J608" s="50"/>
      <c r="K608" s="119" t="s">
        <v>54</v>
      </c>
      <c r="L608" s="222" t="s">
        <v>54</v>
      </c>
      <c r="M608" s="223"/>
      <c r="N608" s="49"/>
      <c r="O608" s="50"/>
      <c r="P608" s="50"/>
      <c r="Q608" s="50"/>
      <c r="R608" s="50"/>
      <c r="S608" s="119" t="s">
        <v>54</v>
      </c>
      <c r="T608" s="222" t="s">
        <v>54</v>
      </c>
      <c r="U608" s="223"/>
      <c r="V608" s="119" t="s">
        <v>54</v>
      </c>
      <c r="W608" s="119" t="s">
        <v>54</v>
      </c>
      <c r="X608" s="119" t="s">
        <v>54</v>
      </c>
      <c r="Y608" s="119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2"/>
      <c r="C609" s="215"/>
      <c r="D609" s="218"/>
      <c r="E609" s="48" t="s">
        <v>55</v>
      </c>
      <c r="F609" s="49"/>
      <c r="G609" s="50"/>
      <c r="H609" s="50"/>
      <c r="I609" s="50"/>
      <c r="J609" s="50"/>
      <c r="K609" s="119" t="s">
        <v>54</v>
      </c>
      <c r="L609" s="222" t="s">
        <v>54</v>
      </c>
      <c r="M609" s="223"/>
      <c r="N609" s="49"/>
      <c r="O609" s="50"/>
      <c r="P609" s="50"/>
      <c r="Q609" s="50"/>
      <c r="R609" s="50"/>
      <c r="S609" s="119" t="s">
        <v>54</v>
      </c>
      <c r="T609" s="222" t="s">
        <v>54</v>
      </c>
      <c r="U609" s="223"/>
      <c r="V609" s="119" t="s">
        <v>54</v>
      </c>
      <c r="W609" s="119" t="s">
        <v>54</v>
      </c>
      <c r="X609" s="119" t="s">
        <v>54</v>
      </c>
      <c r="Y609" s="119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2"/>
      <c r="C610" s="215"/>
      <c r="D610" s="218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20" t="s">
        <v>54</v>
      </c>
      <c r="L610" s="224" t="s">
        <v>54</v>
      </c>
      <c r="M610" s="225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20" t="s">
        <v>54</v>
      </c>
      <c r="T610" s="224" t="s">
        <v>54</v>
      </c>
      <c r="U610" s="225"/>
      <c r="V610" s="119" t="s">
        <v>54</v>
      </c>
      <c r="W610" s="119" t="s">
        <v>54</v>
      </c>
      <c r="X610" s="119" t="s">
        <v>54</v>
      </c>
      <c r="Y610" s="119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3"/>
      <c r="C611" s="216"/>
      <c r="D611" s="219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1"/>
      <c r="C612" s="214"/>
      <c r="D612" s="217"/>
      <c r="E612" s="48" t="s">
        <v>53</v>
      </c>
      <c r="F612" s="49"/>
      <c r="G612" s="50"/>
      <c r="H612" s="50"/>
      <c r="I612" s="50"/>
      <c r="J612" s="50"/>
      <c r="K612" s="119" t="s">
        <v>54</v>
      </c>
      <c r="L612" s="222" t="s">
        <v>54</v>
      </c>
      <c r="M612" s="223"/>
      <c r="N612" s="49"/>
      <c r="O612" s="50"/>
      <c r="P612" s="50"/>
      <c r="Q612" s="50"/>
      <c r="R612" s="50"/>
      <c r="S612" s="119" t="s">
        <v>54</v>
      </c>
      <c r="T612" s="222" t="s">
        <v>54</v>
      </c>
      <c r="U612" s="223"/>
      <c r="V612" s="119" t="s">
        <v>54</v>
      </c>
      <c r="W612" s="119" t="s">
        <v>54</v>
      </c>
      <c r="X612" s="119" t="s">
        <v>54</v>
      </c>
      <c r="Y612" s="119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2"/>
      <c r="C613" s="215"/>
      <c r="D613" s="218"/>
      <c r="E613" s="48" t="s">
        <v>55</v>
      </c>
      <c r="F613" s="49"/>
      <c r="G613" s="50"/>
      <c r="H613" s="50"/>
      <c r="I613" s="50"/>
      <c r="J613" s="50"/>
      <c r="K613" s="119" t="s">
        <v>54</v>
      </c>
      <c r="L613" s="222" t="s">
        <v>54</v>
      </c>
      <c r="M613" s="223"/>
      <c r="N613" s="49"/>
      <c r="O613" s="50"/>
      <c r="P613" s="50"/>
      <c r="Q613" s="50"/>
      <c r="R613" s="50"/>
      <c r="S613" s="119" t="s">
        <v>54</v>
      </c>
      <c r="T613" s="222" t="s">
        <v>54</v>
      </c>
      <c r="U613" s="223"/>
      <c r="V613" s="119" t="s">
        <v>54</v>
      </c>
      <c r="W613" s="119" t="s">
        <v>54</v>
      </c>
      <c r="X613" s="119" t="s">
        <v>54</v>
      </c>
      <c r="Y613" s="119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2"/>
      <c r="C614" s="215"/>
      <c r="D614" s="218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20" t="s">
        <v>54</v>
      </c>
      <c r="L614" s="224" t="s">
        <v>54</v>
      </c>
      <c r="M614" s="225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20" t="s">
        <v>54</v>
      </c>
      <c r="T614" s="224" t="s">
        <v>54</v>
      </c>
      <c r="U614" s="225"/>
      <c r="V614" s="119" t="s">
        <v>54</v>
      </c>
      <c r="W614" s="119" t="s">
        <v>54</v>
      </c>
      <c r="X614" s="119" t="s">
        <v>54</v>
      </c>
      <c r="Y614" s="119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3"/>
      <c r="C615" s="216"/>
      <c r="D615" s="219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1"/>
      <c r="C616" s="214"/>
      <c r="D616" s="217"/>
      <c r="E616" s="48" t="s">
        <v>53</v>
      </c>
      <c r="F616" s="49"/>
      <c r="G616" s="50"/>
      <c r="H616" s="50"/>
      <c r="I616" s="50"/>
      <c r="J616" s="50"/>
      <c r="K616" s="119" t="s">
        <v>54</v>
      </c>
      <c r="L616" s="222" t="s">
        <v>54</v>
      </c>
      <c r="M616" s="223"/>
      <c r="N616" s="49"/>
      <c r="O616" s="50"/>
      <c r="P616" s="50"/>
      <c r="Q616" s="50"/>
      <c r="R616" s="50"/>
      <c r="S616" s="119" t="s">
        <v>54</v>
      </c>
      <c r="T616" s="222" t="s">
        <v>54</v>
      </c>
      <c r="U616" s="223"/>
      <c r="V616" s="119" t="s">
        <v>54</v>
      </c>
      <c r="W616" s="119" t="s">
        <v>54</v>
      </c>
      <c r="X616" s="119" t="s">
        <v>54</v>
      </c>
      <c r="Y616" s="119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2"/>
      <c r="C617" s="215"/>
      <c r="D617" s="218"/>
      <c r="E617" s="48" t="s">
        <v>55</v>
      </c>
      <c r="F617" s="49"/>
      <c r="G617" s="50"/>
      <c r="H617" s="50"/>
      <c r="I617" s="50"/>
      <c r="J617" s="50"/>
      <c r="K617" s="119" t="s">
        <v>54</v>
      </c>
      <c r="L617" s="222" t="s">
        <v>54</v>
      </c>
      <c r="M617" s="223"/>
      <c r="N617" s="49"/>
      <c r="O617" s="50"/>
      <c r="P617" s="50"/>
      <c r="Q617" s="50"/>
      <c r="R617" s="50"/>
      <c r="S617" s="119" t="s">
        <v>54</v>
      </c>
      <c r="T617" s="222" t="s">
        <v>54</v>
      </c>
      <c r="U617" s="223"/>
      <c r="V617" s="119" t="s">
        <v>54</v>
      </c>
      <c r="W617" s="119" t="s">
        <v>54</v>
      </c>
      <c r="X617" s="119" t="s">
        <v>54</v>
      </c>
      <c r="Y617" s="119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2"/>
      <c r="C618" s="215"/>
      <c r="D618" s="218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20" t="s">
        <v>54</v>
      </c>
      <c r="L618" s="224" t="s">
        <v>54</v>
      </c>
      <c r="M618" s="225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20" t="s">
        <v>54</v>
      </c>
      <c r="T618" s="224" t="s">
        <v>54</v>
      </c>
      <c r="U618" s="225"/>
      <c r="V618" s="119" t="s">
        <v>54</v>
      </c>
      <c r="W618" s="119" t="s">
        <v>54</v>
      </c>
      <c r="X618" s="119" t="s">
        <v>54</v>
      </c>
      <c r="Y618" s="119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3"/>
      <c r="C619" s="216"/>
      <c r="D619" s="219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1"/>
      <c r="C620" s="214"/>
      <c r="D620" s="217"/>
      <c r="E620" s="48" t="s">
        <v>53</v>
      </c>
      <c r="F620" s="49"/>
      <c r="G620" s="50"/>
      <c r="H620" s="50"/>
      <c r="I620" s="50"/>
      <c r="J620" s="50"/>
      <c r="K620" s="119" t="s">
        <v>54</v>
      </c>
      <c r="L620" s="222" t="s">
        <v>54</v>
      </c>
      <c r="M620" s="223"/>
      <c r="N620" s="49"/>
      <c r="O620" s="50"/>
      <c r="P620" s="50"/>
      <c r="Q620" s="50"/>
      <c r="R620" s="50"/>
      <c r="S620" s="119" t="s">
        <v>54</v>
      </c>
      <c r="T620" s="222" t="s">
        <v>54</v>
      </c>
      <c r="U620" s="223"/>
      <c r="V620" s="119" t="s">
        <v>54</v>
      </c>
      <c r="W620" s="119" t="s">
        <v>54</v>
      </c>
      <c r="X620" s="119" t="s">
        <v>54</v>
      </c>
      <c r="Y620" s="119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2"/>
      <c r="C621" s="215"/>
      <c r="D621" s="218"/>
      <c r="E621" s="48" t="s">
        <v>55</v>
      </c>
      <c r="F621" s="49"/>
      <c r="G621" s="50"/>
      <c r="H621" s="50"/>
      <c r="I621" s="50"/>
      <c r="J621" s="50"/>
      <c r="K621" s="119" t="s">
        <v>54</v>
      </c>
      <c r="L621" s="222" t="s">
        <v>54</v>
      </c>
      <c r="M621" s="223"/>
      <c r="N621" s="49"/>
      <c r="O621" s="50"/>
      <c r="P621" s="50"/>
      <c r="Q621" s="50"/>
      <c r="R621" s="50"/>
      <c r="S621" s="119" t="s">
        <v>54</v>
      </c>
      <c r="T621" s="222" t="s">
        <v>54</v>
      </c>
      <c r="U621" s="223"/>
      <c r="V621" s="119" t="s">
        <v>54</v>
      </c>
      <c r="W621" s="119" t="s">
        <v>54</v>
      </c>
      <c r="X621" s="119" t="s">
        <v>54</v>
      </c>
      <c r="Y621" s="119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2"/>
      <c r="C622" s="215"/>
      <c r="D622" s="218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20" t="s">
        <v>54</v>
      </c>
      <c r="L622" s="224" t="s">
        <v>54</v>
      </c>
      <c r="M622" s="225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20" t="s">
        <v>54</v>
      </c>
      <c r="T622" s="224" t="s">
        <v>54</v>
      </c>
      <c r="U622" s="225"/>
      <c r="V622" s="119" t="s">
        <v>54</v>
      </c>
      <c r="W622" s="119" t="s">
        <v>54</v>
      </c>
      <c r="X622" s="119" t="s">
        <v>54</v>
      </c>
      <c r="Y622" s="119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3"/>
      <c r="C623" s="216"/>
      <c r="D623" s="219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1"/>
      <c r="C624" s="214"/>
      <c r="D624" s="217"/>
      <c r="E624" s="48" t="s">
        <v>53</v>
      </c>
      <c r="F624" s="49"/>
      <c r="G624" s="50"/>
      <c r="H624" s="50"/>
      <c r="I624" s="50"/>
      <c r="J624" s="50"/>
      <c r="K624" s="119" t="s">
        <v>54</v>
      </c>
      <c r="L624" s="222" t="s">
        <v>54</v>
      </c>
      <c r="M624" s="223"/>
      <c r="N624" s="49"/>
      <c r="O624" s="50"/>
      <c r="P624" s="50"/>
      <c r="Q624" s="50"/>
      <c r="R624" s="50"/>
      <c r="S624" s="119" t="s">
        <v>54</v>
      </c>
      <c r="T624" s="222" t="s">
        <v>54</v>
      </c>
      <c r="U624" s="223"/>
      <c r="V624" s="119" t="s">
        <v>54</v>
      </c>
      <c r="W624" s="119" t="s">
        <v>54</v>
      </c>
      <c r="X624" s="119" t="s">
        <v>54</v>
      </c>
      <c r="Y624" s="119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2"/>
      <c r="C625" s="215"/>
      <c r="D625" s="218"/>
      <c r="E625" s="48" t="s">
        <v>55</v>
      </c>
      <c r="F625" s="49"/>
      <c r="G625" s="50"/>
      <c r="H625" s="50"/>
      <c r="I625" s="50"/>
      <c r="J625" s="50"/>
      <c r="K625" s="119" t="s">
        <v>54</v>
      </c>
      <c r="L625" s="222" t="s">
        <v>54</v>
      </c>
      <c r="M625" s="223"/>
      <c r="N625" s="49"/>
      <c r="O625" s="50"/>
      <c r="P625" s="50"/>
      <c r="Q625" s="50"/>
      <c r="R625" s="50"/>
      <c r="S625" s="119" t="s">
        <v>54</v>
      </c>
      <c r="T625" s="222" t="s">
        <v>54</v>
      </c>
      <c r="U625" s="223"/>
      <c r="V625" s="119" t="s">
        <v>54</v>
      </c>
      <c r="W625" s="119" t="s">
        <v>54</v>
      </c>
      <c r="X625" s="119" t="s">
        <v>54</v>
      </c>
      <c r="Y625" s="119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2"/>
      <c r="C626" s="215"/>
      <c r="D626" s="218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20" t="s">
        <v>54</v>
      </c>
      <c r="L626" s="224" t="s">
        <v>54</v>
      </c>
      <c r="M626" s="225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20" t="s">
        <v>54</v>
      </c>
      <c r="T626" s="224" t="s">
        <v>54</v>
      </c>
      <c r="U626" s="225"/>
      <c r="V626" s="119" t="s">
        <v>54</v>
      </c>
      <c r="W626" s="119" t="s">
        <v>54</v>
      </c>
      <c r="X626" s="119" t="s">
        <v>54</v>
      </c>
      <c r="Y626" s="119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3"/>
      <c r="C627" s="216"/>
      <c r="D627" s="219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1"/>
      <c r="C628" s="214"/>
      <c r="D628" s="217"/>
      <c r="E628" s="48" t="s">
        <v>53</v>
      </c>
      <c r="F628" s="49"/>
      <c r="G628" s="50"/>
      <c r="H628" s="50"/>
      <c r="I628" s="50"/>
      <c r="J628" s="50"/>
      <c r="K628" s="119" t="s">
        <v>54</v>
      </c>
      <c r="L628" s="222" t="s">
        <v>54</v>
      </c>
      <c r="M628" s="223"/>
      <c r="N628" s="49"/>
      <c r="O628" s="50"/>
      <c r="P628" s="50"/>
      <c r="Q628" s="50"/>
      <c r="R628" s="50"/>
      <c r="S628" s="119" t="s">
        <v>54</v>
      </c>
      <c r="T628" s="222" t="s">
        <v>54</v>
      </c>
      <c r="U628" s="223"/>
      <c r="V628" s="119" t="s">
        <v>54</v>
      </c>
      <c r="W628" s="119" t="s">
        <v>54</v>
      </c>
      <c r="X628" s="119" t="s">
        <v>54</v>
      </c>
      <c r="Y628" s="119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2"/>
      <c r="C629" s="215"/>
      <c r="D629" s="218"/>
      <c r="E629" s="48" t="s">
        <v>55</v>
      </c>
      <c r="F629" s="49"/>
      <c r="G629" s="50"/>
      <c r="H629" s="50"/>
      <c r="I629" s="50"/>
      <c r="J629" s="50"/>
      <c r="K629" s="119" t="s">
        <v>54</v>
      </c>
      <c r="L629" s="222" t="s">
        <v>54</v>
      </c>
      <c r="M629" s="223"/>
      <c r="N629" s="49"/>
      <c r="O629" s="50"/>
      <c r="P629" s="50"/>
      <c r="Q629" s="50"/>
      <c r="R629" s="50"/>
      <c r="S629" s="119" t="s">
        <v>54</v>
      </c>
      <c r="T629" s="222" t="s">
        <v>54</v>
      </c>
      <c r="U629" s="223"/>
      <c r="V629" s="119" t="s">
        <v>54</v>
      </c>
      <c r="W629" s="119" t="s">
        <v>54</v>
      </c>
      <c r="X629" s="119" t="s">
        <v>54</v>
      </c>
      <c r="Y629" s="119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2"/>
      <c r="C630" s="215"/>
      <c r="D630" s="218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20" t="s">
        <v>54</v>
      </c>
      <c r="L630" s="224" t="s">
        <v>54</v>
      </c>
      <c r="M630" s="225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20" t="s">
        <v>54</v>
      </c>
      <c r="T630" s="224" t="s">
        <v>54</v>
      </c>
      <c r="U630" s="225"/>
      <c r="V630" s="119" t="s">
        <v>54</v>
      </c>
      <c r="W630" s="119" t="s">
        <v>54</v>
      </c>
      <c r="X630" s="119" t="s">
        <v>54</v>
      </c>
      <c r="Y630" s="119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3"/>
      <c r="C631" s="216"/>
      <c r="D631" s="219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1"/>
      <c r="C632" s="214"/>
      <c r="D632" s="217"/>
      <c r="E632" s="48" t="s">
        <v>53</v>
      </c>
      <c r="F632" s="49"/>
      <c r="G632" s="50"/>
      <c r="H632" s="50"/>
      <c r="I632" s="50"/>
      <c r="J632" s="50"/>
      <c r="K632" s="119" t="s">
        <v>54</v>
      </c>
      <c r="L632" s="222" t="s">
        <v>54</v>
      </c>
      <c r="M632" s="223"/>
      <c r="N632" s="49"/>
      <c r="O632" s="50"/>
      <c r="P632" s="50"/>
      <c r="Q632" s="50"/>
      <c r="R632" s="50"/>
      <c r="S632" s="119" t="s">
        <v>54</v>
      </c>
      <c r="T632" s="222" t="s">
        <v>54</v>
      </c>
      <c r="U632" s="223"/>
      <c r="V632" s="119" t="s">
        <v>54</v>
      </c>
      <c r="W632" s="119" t="s">
        <v>54</v>
      </c>
      <c r="X632" s="119" t="s">
        <v>54</v>
      </c>
      <c r="Y632" s="119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2"/>
      <c r="C633" s="215"/>
      <c r="D633" s="218"/>
      <c r="E633" s="48" t="s">
        <v>55</v>
      </c>
      <c r="F633" s="49"/>
      <c r="G633" s="50"/>
      <c r="H633" s="50"/>
      <c r="I633" s="50"/>
      <c r="J633" s="50"/>
      <c r="K633" s="119" t="s">
        <v>54</v>
      </c>
      <c r="L633" s="222" t="s">
        <v>54</v>
      </c>
      <c r="M633" s="223"/>
      <c r="N633" s="49"/>
      <c r="O633" s="50"/>
      <c r="P633" s="50"/>
      <c r="Q633" s="50"/>
      <c r="R633" s="50"/>
      <c r="S633" s="119" t="s">
        <v>54</v>
      </c>
      <c r="T633" s="222" t="s">
        <v>54</v>
      </c>
      <c r="U633" s="223"/>
      <c r="V633" s="119" t="s">
        <v>54</v>
      </c>
      <c r="W633" s="119" t="s">
        <v>54</v>
      </c>
      <c r="X633" s="119" t="s">
        <v>54</v>
      </c>
      <c r="Y633" s="119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2"/>
      <c r="C634" s="215"/>
      <c r="D634" s="218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20" t="s">
        <v>54</v>
      </c>
      <c r="L634" s="224" t="s">
        <v>54</v>
      </c>
      <c r="M634" s="225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20" t="s">
        <v>54</v>
      </c>
      <c r="T634" s="224" t="s">
        <v>54</v>
      </c>
      <c r="U634" s="225"/>
      <c r="V634" s="119" t="s">
        <v>54</v>
      </c>
      <c r="W634" s="119" t="s">
        <v>54</v>
      </c>
      <c r="X634" s="119" t="s">
        <v>54</v>
      </c>
      <c r="Y634" s="119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3"/>
      <c r="C635" s="216"/>
      <c r="D635" s="219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1"/>
      <c r="C636" s="214"/>
      <c r="D636" s="217"/>
      <c r="E636" s="48" t="s">
        <v>53</v>
      </c>
      <c r="F636" s="49"/>
      <c r="G636" s="50"/>
      <c r="H636" s="50"/>
      <c r="I636" s="50"/>
      <c r="J636" s="50"/>
      <c r="K636" s="119" t="s">
        <v>54</v>
      </c>
      <c r="L636" s="222" t="s">
        <v>54</v>
      </c>
      <c r="M636" s="223"/>
      <c r="N636" s="49"/>
      <c r="O636" s="50"/>
      <c r="P636" s="50"/>
      <c r="Q636" s="50"/>
      <c r="R636" s="50"/>
      <c r="S636" s="119" t="s">
        <v>54</v>
      </c>
      <c r="T636" s="222" t="s">
        <v>54</v>
      </c>
      <c r="U636" s="223"/>
      <c r="V636" s="119" t="s">
        <v>54</v>
      </c>
      <c r="W636" s="119" t="s">
        <v>54</v>
      </c>
      <c r="X636" s="119" t="s">
        <v>54</v>
      </c>
      <c r="Y636" s="119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2"/>
      <c r="C637" s="215"/>
      <c r="D637" s="218"/>
      <c r="E637" s="48" t="s">
        <v>55</v>
      </c>
      <c r="F637" s="49"/>
      <c r="G637" s="50"/>
      <c r="H637" s="50"/>
      <c r="I637" s="50"/>
      <c r="J637" s="50"/>
      <c r="K637" s="119" t="s">
        <v>54</v>
      </c>
      <c r="L637" s="222" t="s">
        <v>54</v>
      </c>
      <c r="M637" s="223"/>
      <c r="N637" s="49"/>
      <c r="O637" s="50"/>
      <c r="P637" s="50"/>
      <c r="Q637" s="50"/>
      <c r="R637" s="50"/>
      <c r="S637" s="119" t="s">
        <v>54</v>
      </c>
      <c r="T637" s="222" t="s">
        <v>54</v>
      </c>
      <c r="U637" s="223"/>
      <c r="V637" s="119" t="s">
        <v>54</v>
      </c>
      <c r="W637" s="119" t="s">
        <v>54</v>
      </c>
      <c r="X637" s="119" t="s">
        <v>54</v>
      </c>
      <c r="Y637" s="119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2"/>
      <c r="C638" s="215"/>
      <c r="D638" s="218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20" t="s">
        <v>54</v>
      </c>
      <c r="L638" s="224" t="s">
        <v>54</v>
      </c>
      <c r="M638" s="225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20" t="s">
        <v>54</v>
      </c>
      <c r="T638" s="224" t="s">
        <v>54</v>
      </c>
      <c r="U638" s="225"/>
      <c r="V638" s="119" t="s">
        <v>54</v>
      </c>
      <c r="W638" s="119" t="s">
        <v>54</v>
      </c>
      <c r="X638" s="119" t="s">
        <v>54</v>
      </c>
      <c r="Y638" s="119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3"/>
      <c r="C639" s="216"/>
      <c r="D639" s="219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1"/>
      <c r="C640" s="214"/>
      <c r="D640" s="217"/>
      <c r="E640" s="48" t="s">
        <v>53</v>
      </c>
      <c r="F640" s="49"/>
      <c r="G640" s="50"/>
      <c r="H640" s="50"/>
      <c r="I640" s="50"/>
      <c r="J640" s="50"/>
      <c r="K640" s="119" t="s">
        <v>54</v>
      </c>
      <c r="L640" s="222" t="s">
        <v>54</v>
      </c>
      <c r="M640" s="223"/>
      <c r="N640" s="49"/>
      <c r="O640" s="50"/>
      <c r="P640" s="50"/>
      <c r="Q640" s="50"/>
      <c r="R640" s="50"/>
      <c r="S640" s="119" t="s">
        <v>54</v>
      </c>
      <c r="T640" s="222" t="s">
        <v>54</v>
      </c>
      <c r="U640" s="223"/>
      <c r="V640" s="119" t="s">
        <v>54</v>
      </c>
      <c r="W640" s="119" t="s">
        <v>54</v>
      </c>
      <c r="X640" s="119" t="s">
        <v>54</v>
      </c>
      <c r="Y640" s="119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2"/>
      <c r="C641" s="215"/>
      <c r="D641" s="218"/>
      <c r="E641" s="48" t="s">
        <v>55</v>
      </c>
      <c r="F641" s="49"/>
      <c r="G641" s="50"/>
      <c r="H641" s="50"/>
      <c r="I641" s="50"/>
      <c r="J641" s="50"/>
      <c r="K641" s="119" t="s">
        <v>54</v>
      </c>
      <c r="L641" s="222" t="s">
        <v>54</v>
      </c>
      <c r="M641" s="223"/>
      <c r="N641" s="49"/>
      <c r="O641" s="50"/>
      <c r="P641" s="50"/>
      <c r="Q641" s="50"/>
      <c r="R641" s="50"/>
      <c r="S641" s="119" t="s">
        <v>54</v>
      </c>
      <c r="T641" s="222" t="s">
        <v>54</v>
      </c>
      <c r="U641" s="223"/>
      <c r="V641" s="119" t="s">
        <v>54</v>
      </c>
      <c r="W641" s="119" t="s">
        <v>54</v>
      </c>
      <c r="X641" s="119" t="s">
        <v>54</v>
      </c>
      <c r="Y641" s="119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2"/>
      <c r="C642" s="215"/>
      <c r="D642" s="218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20" t="s">
        <v>54</v>
      </c>
      <c r="L642" s="224" t="s">
        <v>54</v>
      </c>
      <c r="M642" s="225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20" t="s">
        <v>54</v>
      </c>
      <c r="T642" s="224" t="s">
        <v>54</v>
      </c>
      <c r="U642" s="225"/>
      <c r="V642" s="119" t="s">
        <v>54</v>
      </c>
      <c r="W642" s="119" t="s">
        <v>54</v>
      </c>
      <c r="X642" s="119" t="s">
        <v>54</v>
      </c>
      <c r="Y642" s="119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3"/>
      <c r="C643" s="216"/>
      <c r="D643" s="219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1"/>
      <c r="C644" s="214"/>
      <c r="D644" s="217"/>
      <c r="E644" s="48" t="s">
        <v>53</v>
      </c>
      <c r="F644" s="49"/>
      <c r="G644" s="50"/>
      <c r="H644" s="50"/>
      <c r="I644" s="50"/>
      <c r="J644" s="50"/>
      <c r="K644" s="119" t="s">
        <v>54</v>
      </c>
      <c r="L644" s="222" t="s">
        <v>54</v>
      </c>
      <c r="M644" s="223"/>
      <c r="N644" s="49"/>
      <c r="O644" s="50"/>
      <c r="P644" s="50"/>
      <c r="Q644" s="50"/>
      <c r="R644" s="50"/>
      <c r="S644" s="119" t="s">
        <v>54</v>
      </c>
      <c r="T644" s="222" t="s">
        <v>54</v>
      </c>
      <c r="U644" s="223"/>
      <c r="V644" s="119" t="s">
        <v>54</v>
      </c>
      <c r="W644" s="119" t="s">
        <v>54</v>
      </c>
      <c r="X644" s="119" t="s">
        <v>54</v>
      </c>
      <c r="Y644" s="119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2"/>
      <c r="C645" s="215"/>
      <c r="D645" s="218"/>
      <c r="E645" s="48" t="s">
        <v>55</v>
      </c>
      <c r="F645" s="49"/>
      <c r="G645" s="50"/>
      <c r="H645" s="50"/>
      <c r="I645" s="50"/>
      <c r="J645" s="50"/>
      <c r="K645" s="119" t="s">
        <v>54</v>
      </c>
      <c r="L645" s="222" t="s">
        <v>54</v>
      </c>
      <c r="M645" s="223"/>
      <c r="N645" s="49"/>
      <c r="O645" s="50"/>
      <c r="P645" s="50"/>
      <c r="Q645" s="50"/>
      <c r="R645" s="50"/>
      <c r="S645" s="119" t="s">
        <v>54</v>
      </c>
      <c r="T645" s="222" t="s">
        <v>54</v>
      </c>
      <c r="U645" s="223"/>
      <c r="V645" s="119" t="s">
        <v>54</v>
      </c>
      <c r="W645" s="119" t="s">
        <v>54</v>
      </c>
      <c r="X645" s="119" t="s">
        <v>54</v>
      </c>
      <c r="Y645" s="119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2"/>
      <c r="C646" s="215"/>
      <c r="D646" s="218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20" t="s">
        <v>54</v>
      </c>
      <c r="L646" s="224" t="s">
        <v>54</v>
      </c>
      <c r="M646" s="225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20" t="s">
        <v>54</v>
      </c>
      <c r="T646" s="224" t="s">
        <v>54</v>
      </c>
      <c r="U646" s="225"/>
      <c r="V646" s="119" t="s">
        <v>54</v>
      </c>
      <c r="W646" s="119" t="s">
        <v>54</v>
      </c>
      <c r="X646" s="119" t="s">
        <v>54</v>
      </c>
      <c r="Y646" s="119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3"/>
      <c r="C647" s="216"/>
      <c r="D647" s="219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1"/>
      <c r="C648" s="214"/>
      <c r="D648" s="217"/>
      <c r="E648" s="48" t="s">
        <v>53</v>
      </c>
      <c r="F648" s="49"/>
      <c r="G648" s="50"/>
      <c r="H648" s="50"/>
      <c r="I648" s="50"/>
      <c r="J648" s="50"/>
      <c r="K648" s="119" t="s">
        <v>54</v>
      </c>
      <c r="L648" s="222" t="s">
        <v>54</v>
      </c>
      <c r="M648" s="223"/>
      <c r="N648" s="49"/>
      <c r="O648" s="50"/>
      <c r="P648" s="50"/>
      <c r="Q648" s="50"/>
      <c r="R648" s="50"/>
      <c r="S648" s="119" t="s">
        <v>54</v>
      </c>
      <c r="T648" s="222" t="s">
        <v>54</v>
      </c>
      <c r="U648" s="223"/>
      <c r="V648" s="119" t="s">
        <v>54</v>
      </c>
      <c r="W648" s="119" t="s">
        <v>54</v>
      </c>
      <c r="X648" s="119" t="s">
        <v>54</v>
      </c>
      <c r="Y648" s="119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2"/>
      <c r="C649" s="215"/>
      <c r="D649" s="218"/>
      <c r="E649" s="48" t="s">
        <v>55</v>
      </c>
      <c r="F649" s="49"/>
      <c r="G649" s="50"/>
      <c r="H649" s="50"/>
      <c r="I649" s="50"/>
      <c r="J649" s="50"/>
      <c r="K649" s="119" t="s">
        <v>54</v>
      </c>
      <c r="L649" s="222" t="s">
        <v>54</v>
      </c>
      <c r="M649" s="223"/>
      <c r="N649" s="49"/>
      <c r="O649" s="50"/>
      <c r="P649" s="50"/>
      <c r="Q649" s="50"/>
      <c r="R649" s="50"/>
      <c r="S649" s="119" t="s">
        <v>54</v>
      </c>
      <c r="T649" s="222" t="s">
        <v>54</v>
      </c>
      <c r="U649" s="223"/>
      <c r="V649" s="119" t="s">
        <v>54</v>
      </c>
      <c r="W649" s="119" t="s">
        <v>54</v>
      </c>
      <c r="X649" s="119" t="s">
        <v>54</v>
      </c>
      <c r="Y649" s="119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2"/>
      <c r="C650" s="215"/>
      <c r="D650" s="218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20" t="s">
        <v>54</v>
      </c>
      <c r="L650" s="224" t="s">
        <v>54</v>
      </c>
      <c r="M650" s="225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20" t="s">
        <v>54</v>
      </c>
      <c r="T650" s="224" t="s">
        <v>54</v>
      </c>
      <c r="U650" s="225"/>
      <c r="V650" s="119" t="s">
        <v>54</v>
      </c>
      <c r="W650" s="119" t="s">
        <v>54</v>
      </c>
      <c r="X650" s="119" t="s">
        <v>54</v>
      </c>
      <c r="Y650" s="119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3"/>
      <c r="C651" s="216"/>
      <c r="D651" s="219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1"/>
      <c r="C652" s="214"/>
      <c r="D652" s="217"/>
      <c r="E652" s="48" t="s">
        <v>53</v>
      </c>
      <c r="F652" s="49"/>
      <c r="G652" s="50"/>
      <c r="H652" s="50"/>
      <c r="I652" s="50"/>
      <c r="J652" s="50"/>
      <c r="K652" s="119" t="s">
        <v>54</v>
      </c>
      <c r="L652" s="222" t="s">
        <v>54</v>
      </c>
      <c r="M652" s="223"/>
      <c r="N652" s="49"/>
      <c r="O652" s="50"/>
      <c r="P652" s="50"/>
      <c r="Q652" s="50"/>
      <c r="R652" s="50"/>
      <c r="S652" s="119" t="s">
        <v>54</v>
      </c>
      <c r="T652" s="222" t="s">
        <v>54</v>
      </c>
      <c r="U652" s="223"/>
      <c r="V652" s="119" t="s">
        <v>54</v>
      </c>
      <c r="W652" s="119" t="s">
        <v>54</v>
      </c>
      <c r="X652" s="119" t="s">
        <v>54</v>
      </c>
      <c r="Y652" s="119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2"/>
      <c r="C653" s="215"/>
      <c r="D653" s="218"/>
      <c r="E653" s="48" t="s">
        <v>55</v>
      </c>
      <c r="F653" s="49"/>
      <c r="G653" s="50"/>
      <c r="H653" s="50"/>
      <c r="I653" s="50"/>
      <c r="J653" s="50"/>
      <c r="K653" s="119" t="s">
        <v>54</v>
      </c>
      <c r="L653" s="222" t="s">
        <v>54</v>
      </c>
      <c r="M653" s="223"/>
      <c r="N653" s="49"/>
      <c r="O653" s="50"/>
      <c r="P653" s="50"/>
      <c r="Q653" s="50"/>
      <c r="R653" s="50"/>
      <c r="S653" s="119" t="s">
        <v>54</v>
      </c>
      <c r="T653" s="222" t="s">
        <v>54</v>
      </c>
      <c r="U653" s="223"/>
      <c r="V653" s="119" t="s">
        <v>54</v>
      </c>
      <c r="W653" s="119" t="s">
        <v>54</v>
      </c>
      <c r="X653" s="119" t="s">
        <v>54</v>
      </c>
      <c r="Y653" s="119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2"/>
      <c r="C654" s="215"/>
      <c r="D654" s="218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20" t="s">
        <v>54</v>
      </c>
      <c r="L654" s="224" t="s">
        <v>54</v>
      </c>
      <c r="M654" s="225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20" t="s">
        <v>54</v>
      </c>
      <c r="T654" s="224" t="s">
        <v>54</v>
      </c>
      <c r="U654" s="225"/>
      <c r="V654" s="119" t="s">
        <v>54</v>
      </c>
      <c r="W654" s="119" t="s">
        <v>54</v>
      </c>
      <c r="X654" s="119" t="s">
        <v>54</v>
      </c>
      <c r="Y654" s="119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3"/>
      <c r="C655" s="216"/>
      <c r="D655" s="219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1"/>
      <c r="C656" s="214"/>
      <c r="D656" s="217"/>
      <c r="E656" s="48" t="s">
        <v>53</v>
      </c>
      <c r="F656" s="49"/>
      <c r="G656" s="50"/>
      <c r="H656" s="50"/>
      <c r="I656" s="50"/>
      <c r="J656" s="50"/>
      <c r="K656" s="119" t="s">
        <v>54</v>
      </c>
      <c r="L656" s="222" t="s">
        <v>54</v>
      </c>
      <c r="M656" s="223"/>
      <c r="N656" s="49"/>
      <c r="O656" s="50"/>
      <c r="P656" s="50"/>
      <c r="Q656" s="50"/>
      <c r="R656" s="50"/>
      <c r="S656" s="119" t="s">
        <v>54</v>
      </c>
      <c r="T656" s="222" t="s">
        <v>54</v>
      </c>
      <c r="U656" s="223"/>
      <c r="V656" s="119" t="s">
        <v>54</v>
      </c>
      <c r="W656" s="119" t="s">
        <v>54</v>
      </c>
      <c r="X656" s="119" t="s">
        <v>54</v>
      </c>
      <c r="Y656" s="119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2"/>
      <c r="C657" s="215"/>
      <c r="D657" s="218"/>
      <c r="E657" s="48" t="s">
        <v>55</v>
      </c>
      <c r="F657" s="49"/>
      <c r="G657" s="50"/>
      <c r="H657" s="50"/>
      <c r="I657" s="50"/>
      <c r="J657" s="50"/>
      <c r="K657" s="119" t="s">
        <v>54</v>
      </c>
      <c r="L657" s="222" t="s">
        <v>54</v>
      </c>
      <c r="M657" s="223"/>
      <c r="N657" s="49"/>
      <c r="O657" s="50"/>
      <c r="P657" s="50"/>
      <c r="Q657" s="50"/>
      <c r="R657" s="50"/>
      <c r="S657" s="119" t="s">
        <v>54</v>
      </c>
      <c r="T657" s="222" t="s">
        <v>54</v>
      </c>
      <c r="U657" s="223"/>
      <c r="V657" s="119" t="s">
        <v>54</v>
      </c>
      <c r="W657" s="119" t="s">
        <v>54</v>
      </c>
      <c r="X657" s="119" t="s">
        <v>54</v>
      </c>
      <c r="Y657" s="119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2"/>
      <c r="C658" s="215"/>
      <c r="D658" s="218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20" t="s">
        <v>54</v>
      </c>
      <c r="L658" s="224" t="s">
        <v>54</v>
      </c>
      <c r="M658" s="225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20" t="s">
        <v>54</v>
      </c>
      <c r="T658" s="224" t="s">
        <v>54</v>
      </c>
      <c r="U658" s="225"/>
      <c r="V658" s="119" t="s">
        <v>54</v>
      </c>
      <c r="W658" s="119" t="s">
        <v>54</v>
      </c>
      <c r="X658" s="119" t="s">
        <v>54</v>
      </c>
      <c r="Y658" s="119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3"/>
      <c r="C659" s="216"/>
      <c r="D659" s="219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1"/>
      <c r="C660" s="214"/>
      <c r="D660" s="217"/>
      <c r="E660" s="48" t="s">
        <v>53</v>
      </c>
      <c r="F660" s="49"/>
      <c r="G660" s="50"/>
      <c r="H660" s="50"/>
      <c r="I660" s="50"/>
      <c r="J660" s="50"/>
      <c r="K660" s="119" t="s">
        <v>54</v>
      </c>
      <c r="L660" s="222" t="s">
        <v>54</v>
      </c>
      <c r="M660" s="223"/>
      <c r="N660" s="49"/>
      <c r="O660" s="50"/>
      <c r="P660" s="50"/>
      <c r="Q660" s="50"/>
      <c r="R660" s="50"/>
      <c r="S660" s="119" t="s">
        <v>54</v>
      </c>
      <c r="T660" s="222" t="s">
        <v>54</v>
      </c>
      <c r="U660" s="223"/>
      <c r="V660" s="119" t="s">
        <v>54</v>
      </c>
      <c r="W660" s="119" t="s">
        <v>54</v>
      </c>
      <c r="X660" s="119" t="s">
        <v>54</v>
      </c>
      <c r="Y660" s="119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2"/>
      <c r="C661" s="215"/>
      <c r="D661" s="218"/>
      <c r="E661" s="48" t="s">
        <v>55</v>
      </c>
      <c r="F661" s="49"/>
      <c r="G661" s="50"/>
      <c r="H661" s="50"/>
      <c r="I661" s="50"/>
      <c r="J661" s="50"/>
      <c r="K661" s="119" t="s">
        <v>54</v>
      </c>
      <c r="L661" s="222" t="s">
        <v>54</v>
      </c>
      <c r="M661" s="223"/>
      <c r="N661" s="49"/>
      <c r="O661" s="50"/>
      <c r="P661" s="50"/>
      <c r="Q661" s="50"/>
      <c r="R661" s="50"/>
      <c r="S661" s="119" t="s">
        <v>54</v>
      </c>
      <c r="T661" s="222" t="s">
        <v>54</v>
      </c>
      <c r="U661" s="223"/>
      <c r="V661" s="119" t="s">
        <v>54</v>
      </c>
      <c r="W661" s="119" t="s">
        <v>54</v>
      </c>
      <c r="X661" s="119" t="s">
        <v>54</v>
      </c>
      <c r="Y661" s="119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2"/>
      <c r="C662" s="215"/>
      <c r="D662" s="218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20" t="s">
        <v>54</v>
      </c>
      <c r="L662" s="224" t="s">
        <v>54</v>
      </c>
      <c r="M662" s="225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20" t="s">
        <v>54</v>
      </c>
      <c r="T662" s="224" t="s">
        <v>54</v>
      </c>
      <c r="U662" s="225"/>
      <c r="V662" s="119" t="s">
        <v>54</v>
      </c>
      <c r="W662" s="119" t="s">
        <v>54</v>
      </c>
      <c r="X662" s="119" t="s">
        <v>54</v>
      </c>
      <c r="Y662" s="119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3"/>
      <c r="C663" s="216"/>
      <c r="D663" s="219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1"/>
      <c r="C664" s="214"/>
      <c r="D664" s="217"/>
      <c r="E664" s="48" t="s">
        <v>53</v>
      </c>
      <c r="F664" s="49"/>
      <c r="G664" s="50"/>
      <c r="H664" s="50"/>
      <c r="I664" s="50"/>
      <c r="J664" s="50"/>
      <c r="K664" s="119" t="s">
        <v>54</v>
      </c>
      <c r="L664" s="222" t="s">
        <v>54</v>
      </c>
      <c r="M664" s="223"/>
      <c r="N664" s="49"/>
      <c r="O664" s="50"/>
      <c r="P664" s="50"/>
      <c r="Q664" s="50"/>
      <c r="R664" s="50"/>
      <c r="S664" s="119" t="s">
        <v>54</v>
      </c>
      <c r="T664" s="222" t="s">
        <v>54</v>
      </c>
      <c r="U664" s="223"/>
      <c r="V664" s="119" t="s">
        <v>54</v>
      </c>
      <c r="W664" s="119" t="s">
        <v>54</v>
      </c>
      <c r="X664" s="119" t="s">
        <v>54</v>
      </c>
      <c r="Y664" s="119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2"/>
      <c r="C665" s="215"/>
      <c r="D665" s="218"/>
      <c r="E665" s="48" t="s">
        <v>55</v>
      </c>
      <c r="F665" s="49"/>
      <c r="G665" s="50"/>
      <c r="H665" s="50"/>
      <c r="I665" s="50"/>
      <c r="J665" s="50"/>
      <c r="K665" s="119" t="s">
        <v>54</v>
      </c>
      <c r="L665" s="222" t="s">
        <v>54</v>
      </c>
      <c r="M665" s="223"/>
      <c r="N665" s="49"/>
      <c r="O665" s="50"/>
      <c r="P665" s="50"/>
      <c r="Q665" s="50"/>
      <c r="R665" s="50"/>
      <c r="S665" s="119" t="s">
        <v>54</v>
      </c>
      <c r="T665" s="222" t="s">
        <v>54</v>
      </c>
      <c r="U665" s="223"/>
      <c r="V665" s="119" t="s">
        <v>54</v>
      </c>
      <c r="W665" s="119" t="s">
        <v>54</v>
      </c>
      <c r="X665" s="119" t="s">
        <v>54</v>
      </c>
      <c r="Y665" s="119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2"/>
      <c r="C666" s="215"/>
      <c r="D666" s="218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20" t="s">
        <v>54</v>
      </c>
      <c r="L666" s="224" t="s">
        <v>54</v>
      </c>
      <c r="M666" s="225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20" t="s">
        <v>54</v>
      </c>
      <c r="T666" s="224" t="s">
        <v>54</v>
      </c>
      <c r="U666" s="225"/>
      <c r="V666" s="119" t="s">
        <v>54</v>
      </c>
      <c r="W666" s="119" t="s">
        <v>54</v>
      </c>
      <c r="X666" s="119" t="s">
        <v>54</v>
      </c>
      <c r="Y666" s="119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3"/>
      <c r="C667" s="216"/>
      <c r="D667" s="219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1"/>
      <c r="C668" s="214"/>
      <c r="D668" s="217"/>
      <c r="E668" s="48" t="s">
        <v>53</v>
      </c>
      <c r="F668" s="49"/>
      <c r="G668" s="50"/>
      <c r="H668" s="50"/>
      <c r="I668" s="50"/>
      <c r="J668" s="50"/>
      <c r="K668" s="119" t="s">
        <v>54</v>
      </c>
      <c r="L668" s="222" t="s">
        <v>54</v>
      </c>
      <c r="M668" s="223"/>
      <c r="N668" s="49"/>
      <c r="O668" s="50"/>
      <c r="P668" s="50"/>
      <c r="Q668" s="50"/>
      <c r="R668" s="50"/>
      <c r="S668" s="119" t="s">
        <v>54</v>
      </c>
      <c r="T668" s="222" t="s">
        <v>54</v>
      </c>
      <c r="U668" s="223"/>
      <c r="V668" s="119" t="s">
        <v>54</v>
      </c>
      <c r="W668" s="119" t="s">
        <v>54</v>
      </c>
      <c r="X668" s="119" t="s">
        <v>54</v>
      </c>
      <c r="Y668" s="119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2"/>
      <c r="C669" s="215"/>
      <c r="D669" s="218"/>
      <c r="E669" s="48" t="s">
        <v>55</v>
      </c>
      <c r="F669" s="49"/>
      <c r="G669" s="50"/>
      <c r="H669" s="50"/>
      <c r="I669" s="50"/>
      <c r="J669" s="50"/>
      <c r="K669" s="119" t="s">
        <v>54</v>
      </c>
      <c r="L669" s="222" t="s">
        <v>54</v>
      </c>
      <c r="M669" s="223"/>
      <c r="N669" s="49"/>
      <c r="O669" s="50"/>
      <c r="P669" s="50"/>
      <c r="Q669" s="50"/>
      <c r="R669" s="50"/>
      <c r="S669" s="119" t="s">
        <v>54</v>
      </c>
      <c r="T669" s="222" t="s">
        <v>54</v>
      </c>
      <c r="U669" s="223"/>
      <c r="V669" s="119" t="s">
        <v>54</v>
      </c>
      <c r="W669" s="119" t="s">
        <v>54</v>
      </c>
      <c r="X669" s="119" t="s">
        <v>54</v>
      </c>
      <c r="Y669" s="119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2"/>
      <c r="C670" s="215"/>
      <c r="D670" s="218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20" t="s">
        <v>54</v>
      </c>
      <c r="L670" s="224" t="s">
        <v>54</v>
      </c>
      <c r="M670" s="225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20" t="s">
        <v>54</v>
      </c>
      <c r="T670" s="224" t="s">
        <v>54</v>
      </c>
      <c r="U670" s="225"/>
      <c r="V670" s="119" t="s">
        <v>54</v>
      </c>
      <c r="W670" s="119" t="s">
        <v>54</v>
      </c>
      <c r="X670" s="119" t="s">
        <v>54</v>
      </c>
      <c r="Y670" s="119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3"/>
      <c r="C671" s="216"/>
      <c r="D671" s="219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1"/>
      <c r="C672" s="214"/>
      <c r="D672" s="217"/>
      <c r="E672" s="48" t="s">
        <v>53</v>
      </c>
      <c r="F672" s="49"/>
      <c r="G672" s="50"/>
      <c r="H672" s="50"/>
      <c r="I672" s="50"/>
      <c r="J672" s="50"/>
      <c r="K672" s="119" t="s">
        <v>54</v>
      </c>
      <c r="L672" s="222" t="s">
        <v>54</v>
      </c>
      <c r="M672" s="223"/>
      <c r="N672" s="49"/>
      <c r="O672" s="50"/>
      <c r="P672" s="50"/>
      <c r="Q672" s="50"/>
      <c r="R672" s="50"/>
      <c r="S672" s="119" t="s">
        <v>54</v>
      </c>
      <c r="T672" s="222" t="s">
        <v>54</v>
      </c>
      <c r="U672" s="223"/>
      <c r="V672" s="119" t="s">
        <v>54</v>
      </c>
      <c r="W672" s="119" t="s">
        <v>54</v>
      </c>
      <c r="X672" s="119" t="s">
        <v>54</v>
      </c>
      <c r="Y672" s="119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2"/>
      <c r="C673" s="215"/>
      <c r="D673" s="218"/>
      <c r="E673" s="48" t="s">
        <v>55</v>
      </c>
      <c r="F673" s="49"/>
      <c r="G673" s="50"/>
      <c r="H673" s="50"/>
      <c r="I673" s="50"/>
      <c r="J673" s="50"/>
      <c r="K673" s="119" t="s">
        <v>54</v>
      </c>
      <c r="L673" s="222" t="s">
        <v>54</v>
      </c>
      <c r="M673" s="223"/>
      <c r="N673" s="49"/>
      <c r="O673" s="50"/>
      <c r="P673" s="50"/>
      <c r="Q673" s="50"/>
      <c r="R673" s="50"/>
      <c r="S673" s="119" t="s">
        <v>54</v>
      </c>
      <c r="T673" s="222" t="s">
        <v>54</v>
      </c>
      <c r="U673" s="223"/>
      <c r="V673" s="119" t="s">
        <v>54</v>
      </c>
      <c r="W673" s="119" t="s">
        <v>54</v>
      </c>
      <c r="X673" s="119" t="s">
        <v>54</v>
      </c>
      <c r="Y673" s="119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2"/>
      <c r="C674" s="215"/>
      <c r="D674" s="218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20" t="s">
        <v>54</v>
      </c>
      <c r="L674" s="224" t="s">
        <v>54</v>
      </c>
      <c r="M674" s="225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20" t="s">
        <v>54</v>
      </c>
      <c r="T674" s="224" t="s">
        <v>54</v>
      </c>
      <c r="U674" s="225"/>
      <c r="V674" s="119" t="s">
        <v>54</v>
      </c>
      <c r="W674" s="119" t="s">
        <v>54</v>
      </c>
      <c r="X674" s="119" t="s">
        <v>54</v>
      </c>
      <c r="Y674" s="119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3"/>
      <c r="C675" s="216"/>
      <c r="D675" s="219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1"/>
      <c r="C676" s="214"/>
      <c r="D676" s="217"/>
      <c r="E676" s="48" t="s">
        <v>53</v>
      </c>
      <c r="F676" s="49"/>
      <c r="G676" s="50"/>
      <c r="H676" s="50"/>
      <c r="I676" s="50"/>
      <c r="J676" s="50"/>
      <c r="K676" s="119" t="s">
        <v>54</v>
      </c>
      <c r="L676" s="222" t="s">
        <v>54</v>
      </c>
      <c r="M676" s="223"/>
      <c r="N676" s="49"/>
      <c r="O676" s="50"/>
      <c r="P676" s="50"/>
      <c r="Q676" s="50"/>
      <c r="R676" s="50"/>
      <c r="S676" s="119" t="s">
        <v>54</v>
      </c>
      <c r="T676" s="222" t="s">
        <v>54</v>
      </c>
      <c r="U676" s="223"/>
      <c r="V676" s="119" t="s">
        <v>54</v>
      </c>
      <c r="W676" s="119" t="s">
        <v>54</v>
      </c>
      <c r="X676" s="119" t="s">
        <v>54</v>
      </c>
      <c r="Y676" s="119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2"/>
      <c r="C677" s="215"/>
      <c r="D677" s="218"/>
      <c r="E677" s="48" t="s">
        <v>55</v>
      </c>
      <c r="F677" s="49"/>
      <c r="G677" s="50"/>
      <c r="H677" s="50"/>
      <c r="I677" s="50"/>
      <c r="J677" s="50"/>
      <c r="K677" s="119" t="s">
        <v>54</v>
      </c>
      <c r="L677" s="222" t="s">
        <v>54</v>
      </c>
      <c r="M677" s="223"/>
      <c r="N677" s="49"/>
      <c r="O677" s="50"/>
      <c r="P677" s="50"/>
      <c r="Q677" s="50"/>
      <c r="R677" s="50"/>
      <c r="S677" s="119" t="s">
        <v>54</v>
      </c>
      <c r="T677" s="222" t="s">
        <v>54</v>
      </c>
      <c r="U677" s="223"/>
      <c r="V677" s="119" t="s">
        <v>54</v>
      </c>
      <c r="W677" s="119" t="s">
        <v>54</v>
      </c>
      <c r="X677" s="119" t="s">
        <v>54</v>
      </c>
      <c r="Y677" s="119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2"/>
      <c r="C678" s="215"/>
      <c r="D678" s="218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20" t="s">
        <v>54</v>
      </c>
      <c r="L678" s="224" t="s">
        <v>54</v>
      </c>
      <c r="M678" s="225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20" t="s">
        <v>54</v>
      </c>
      <c r="T678" s="224" t="s">
        <v>54</v>
      </c>
      <c r="U678" s="225"/>
      <c r="V678" s="119" t="s">
        <v>54</v>
      </c>
      <c r="W678" s="119" t="s">
        <v>54</v>
      </c>
      <c r="X678" s="119" t="s">
        <v>54</v>
      </c>
      <c r="Y678" s="119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3"/>
      <c r="C679" s="216"/>
      <c r="D679" s="219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1"/>
      <c r="C680" s="214"/>
      <c r="D680" s="217"/>
      <c r="E680" s="48" t="s">
        <v>53</v>
      </c>
      <c r="F680" s="49"/>
      <c r="G680" s="50"/>
      <c r="H680" s="50"/>
      <c r="I680" s="50"/>
      <c r="J680" s="50"/>
      <c r="K680" s="119" t="s">
        <v>54</v>
      </c>
      <c r="L680" s="222" t="s">
        <v>54</v>
      </c>
      <c r="M680" s="223"/>
      <c r="N680" s="49"/>
      <c r="O680" s="50"/>
      <c r="P680" s="50"/>
      <c r="Q680" s="50"/>
      <c r="R680" s="50"/>
      <c r="S680" s="119" t="s">
        <v>54</v>
      </c>
      <c r="T680" s="222" t="s">
        <v>54</v>
      </c>
      <c r="U680" s="223"/>
      <c r="V680" s="119" t="s">
        <v>54</v>
      </c>
      <c r="W680" s="119" t="s">
        <v>54</v>
      </c>
      <c r="X680" s="119" t="s">
        <v>54</v>
      </c>
      <c r="Y680" s="119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2"/>
      <c r="C681" s="215"/>
      <c r="D681" s="218"/>
      <c r="E681" s="48" t="s">
        <v>55</v>
      </c>
      <c r="F681" s="49"/>
      <c r="G681" s="50"/>
      <c r="H681" s="50"/>
      <c r="I681" s="50"/>
      <c r="J681" s="50"/>
      <c r="K681" s="119" t="s">
        <v>54</v>
      </c>
      <c r="L681" s="222" t="s">
        <v>54</v>
      </c>
      <c r="M681" s="223"/>
      <c r="N681" s="49"/>
      <c r="O681" s="50"/>
      <c r="P681" s="50"/>
      <c r="Q681" s="50"/>
      <c r="R681" s="50"/>
      <c r="S681" s="119" t="s">
        <v>54</v>
      </c>
      <c r="T681" s="222" t="s">
        <v>54</v>
      </c>
      <c r="U681" s="223"/>
      <c r="V681" s="119" t="s">
        <v>54</v>
      </c>
      <c r="W681" s="119" t="s">
        <v>54</v>
      </c>
      <c r="X681" s="119" t="s">
        <v>54</v>
      </c>
      <c r="Y681" s="119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2"/>
      <c r="C682" s="215"/>
      <c r="D682" s="218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20" t="s">
        <v>54</v>
      </c>
      <c r="L682" s="224" t="s">
        <v>54</v>
      </c>
      <c r="M682" s="225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20" t="s">
        <v>54</v>
      </c>
      <c r="T682" s="224" t="s">
        <v>54</v>
      </c>
      <c r="U682" s="225"/>
      <c r="V682" s="119" t="s">
        <v>54</v>
      </c>
      <c r="W682" s="119" t="s">
        <v>54</v>
      </c>
      <c r="X682" s="119" t="s">
        <v>54</v>
      </c>
      <c r="Y682" s="119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3"/>
      <c r="C683" s="216"/>
      <c r="D683" s="219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1"/>
      <c r="C684" s="214"/>
      <c r="D684" s="217"/>
      <c r="E684" s="48" t="s">
        <v>53</v>
      </c>
      <c r="F684" s="49"/>
      <c r="G684" s="50"/>
      <c r="H684" s="50"/>
      <c r="I684" s="50"/>
      <c r="J684" s="50"/>
      <c r="K684" s="119" t="s">
        <v>54</v>
      </c>
      <c r="L684" s="222" t="s">
        <v>54</v>
      </c>
      <c r="M684" s="223"/>
      <c r="N684" s="49"/>
      <c r="O684" s="50"/>
      <c r="P684" s="50"/>
      <c r="Q684" s="50"/>
      <c r="R684" s="50"/>
      <c r="S684" s="119" t="s">
        <v>54</v>
      </c>
      <c r="T684" s="222" t="s">
        <v>54</v>
      </c>
      <c r="U684" s="223"/>
      <c r="V684" s="119" t="s">
        <v>54</v>
      </c>
      <c r="W684" s="119" t="s">
        <v>54</v>
      </c>
      <c r="X684" s="119" t="s">
        <v>54</v>
      </c>
      <c r="Y684" s="119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2"/>
      <c r="C685" s="215"/>
      <c r="D685" s="218"/>
      <c r="E685" s="48" t="s">
        <v>55</v>
      </c>
      <c r="F685" s="49"/>
      <c r="G685" s="50"/>
      <c r="H685" s="50"/>
      <c r="I685" s="50"/>
      <c r="J685" s="50"/>
      <c r="K685" s="119" t="s">
        <v>54</v>
      </c>
      <c r="L685" s="222" t="s">
        <v>54</v>
      </c>
      <c r="M685" s="223"/>
      <c r="N685" s="49"/>
      <c r="O685" s="50"/>
      <c r="P685" s="50"/>
      <c r="Q685" s="50"/>
      <c r="R685" s="50"/>
      <c r="S685" s="119" t="s">
        <v>54</v>
      </c>
      <c r="T685" s="222" t="s">
        <v>54</v>
      </c>
      <c r="U685" s="223"/>
      <c r="V685" s="119" t="s">
        <v>54</v>
      </c>
      <c r="W685" s="119" t="s">
        <v>54</v>
      </c>
      <c r="X685" s="119" t="s">
        <v>54</v>
      </c>
      <c r="Y685" s="119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2"/>
      <c r="C686" s="215"/>
      <c r="D686" s="218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20" t="s">
        <v>54</v>
      </c>
      <c r="L686" s="224" t="s">
        <v>54</v>
      </c>
      <c r="M686" s="225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20" t="s">
        <v>54</v>
      </c>
      <c r="T686" s="224" t="s">
        <v>54</v>
      </c>
      <c r="U686" s="225"/>
      <c r="V686" s="119" t="s">
        <v>54</v>
      </c>
      <c r="W686" s="119" t="s">
        <v>54</v>
      </c>
      <c r="X686" s="119" t="s">
        <v>54</v>
      </c>
      <c r="Y686" s="119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3"/>
      <c r="C687" s="216"/>
      <c r="D687" s="219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1"/>
      <c r="C688" s="214"/>
      <c r="D688" s="217"/>
      <c r="E688" s="48" t="s">
        <v>53</v>
      </c>
      <c r="F688" s="49"/>
      <c r="G688" s="50"/>
      <c r="H688" s="50"/>
      <c r="I688" s="50"/>
      <c r="J688" s="50"/>
      <c r="K688" s="119" t="s">
        <v>54</v>
      </c>
      <c r="L688" s="222" t="s">
        <v>54</v>
      </c>
      <c r="M688" s="223"/>
      <c r="N688" s="49"/>
      <c r="O688" s="50"/>
      <c r="P688" s="50"/>
      <c r="Q688" s="50"/>
      <c r="R688" s="50"/>
      <c r="S688" s="119" t="s">
        <v>54</v>
      </c>
      <c r="T688" s="222" t="s">
        <v>54</v>
      </c>
      <c r="U688" s="223"/>
      <c r="V688" s="119" t="s">
        <v>54</v>
      </c>
      <c r="W688" s="119" t="s">
        <v>54</v>
      </c>
      <c r="X688" s="119" t="s">
        <v>54</v>
      </c>
      <c r="Y688" s="119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2"/>
      <c r="C689" s="215"/>
      <c r="D689" s="218"/>
      <c r="E689" s="48" t="s">
        <v>55</v>
      </c>
      <c r="F689" s="49"/>
      <c r="G689" s="50"/>
      <c r="H689" s="50"/>
      <c r="I689" s="50"/>
      <c r="J689" s="50"/>
      <c r="K689" s="119" t="s">
        <v>54</v>
      </c>
      <c r="L689" s="222" t="s">
        <v>54</v>
      </c>
      <c r="M689" s="223"/>
      <c r="N689" s="49"/>
      <c r="O689" s="50"/>
      <c r="P689" s="50"/>
      <c r="Q689" s="50"/>
      <c r="R689" s="50"/>
      <c r="S689" s="119" t="s">
        <v>54</v>
      </c>
      <c r="T689" s="222" t="s">
        <v>54</v>
      </c>
      <c r="U689" s="223"/>
      <c r="V689" s="119" t="s">
        <v>54</v>
      </c>
      <c r="W689" s="119" t="s">
        <v>54</v>
      </c>
      <c r="X689" s="119" t="s">
        <v>54</v>
      </c>
      <c r="Y689" s="119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2"/>
      <c r="C690" s="215"/>
      <c r="D690" s="218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20" t="s">
        <v>54</v>
      </c>
      <c r="L690" s="224" t="s">
        <v>54</v>
      </c>
      <c r="M690" s="225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20" t="s">
        <v>54</v>
      </c>
      <c r="T690" s="224" t="s">
        <v>54</v>
      </c>
      <c r="U690" s="225"/>
      <c r="V690" s="119" t="s">
        <v>54</v>
      </c>
      <c r="W690" s="119" t="s">
        <v>54</v>
      </c>
      <c r="X690" s="119" t="s">
        <v>54</v>
      </c>
      <c r="Y690" s="119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3"/>
      <c r="C691" s="216"/>
      <c r="D691" s="219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1"/>
      <c r="C692" s="214"/>
      <c r="D692" s="217"/>
      <c r="E692" s="48" t="s">
        <v>53</v>
      </c>
      <c r="F692" s="49"/>
      <c r="G692" s="50"/>
      <c r="H692" s="50"/>
      <c r="I692" s="50"/>
      <c r="J692" s="50"/>
      <c r="K692" s="119" t="s">
        <v>54</v>
      </c>
      <c r="L692" s="222" t="s">
        <v>54</v>
      </c>
      <c r="M692" s="223"/>
      <c r="N692" s="49"/>
      <c r="O692" s="50"/>
      <c r="P692" s="50"/>
      <c r="Q692" s="50"/>
      <c r="R692" s="50"/>
      <c r="S692" s="119" t="s">
        <v>54</v>
      </c>
      <c r="T692" s="222" t="s">
        <v>54</v>
      </c>
      <c r="U692" s="223"/>
      <c r="V692" s="119" t="s">
        <v>54</v>
      </c>
      <c r="W692" s="119" t="s">
        <v>54</v>
      </c>
      <c r="X692" s="119" t="s">
        <v>54</v>
      </c>
      <c r="Y692" s="119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2"/>
      <c r="C693" s="215"/>
      <c r="D693" s="218"/>
      <c r="E693" s="48" t="s">
        <v>55</v>
      </c>
      <c r="F693" s="49"/>
      <c r="G693" s="50"/>
      <c r="H693" s="50"/>
      <c r="I693" s="50"/>
      <c r="J693" s="50"/>
      <c r="K693" s="119" t="s">
        <v>54</v>
      </c>
      <c r="L693" s="222" t="s">
        <v>54</v>
      </c>
      <c r="M693" s="223"/>
      <c r="N693" s="49"/>
      <c r="O693" s="50"/>
      <c r="P693" s="50"/>
      <c r="Q693" s="50"/>
      <c r="R693" s="50"/>
      <c r="S693" s="119" t="s">
        <v>54</v>
      </c>
      <c r="T693" s="222" t="s">
        <v>54</v>
      </c>
      <c r="U693" s="223"/>
      <c r="V693" s="119" t="s">
        <v>54</v>
      </c>
      <c r="W693" s="119" t="s">
        <v>54</v>
      </c>
      <c r="X693" s="119" t="s">
        <v>54</v>
      </c>
      <c r="Y693" s="119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2"/>
      <c r="C694" s="215"/>
      <c r="D694" s="218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20" t="s">
        <v>54</v>
      </c>
      <c r="L694" s="224" t="s">
        <v>54</v>
      </c>
      <c r="M694" s="225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20" t="s">
        <v>54</v>
      </c>
      <c r="T694" s="224" t="s">
        <v>54</v>
      </c>
      <c r="U694" s="225"/>
      <c r="V694" s="119" t="s">
        <v>54</v>
      </c>
      <c r="W694" s="119" t="s">
        <v>54</v>
      </c>
      <c r="X694" s="119" t="s">
        <v>54</v>
      </c>
      <c r="Y694" s="119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3"/>
      <c r="C695" s="216"/>
      <c r="D695" s="219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1"/>
      <c r="C696" s="214"/>
      <c r="D696" s="217"/>
      <c r="E696" s="48" t="s">
        <v>53</v>
      </c>
      <c r="F696" s="49"/>
      <c r="G696" s="50"/>
      <c r="H696" s="50"/>
      <c r="I696" s="50"/>
      <c r="J696" s="50"/>
      <c r="K696" s="119" t="s">
        <v>54</v>
      </c>
      <c r="L696" s="222" t="s">
        <v>54</v>
      </c>
      <c r="M696" s="223"/>
      <c r="N696" s="49"/>
      <c r="O696" s="50"/>
      <c r="P696" s="50"/>
      <c r="Q696" s="50"/>
      <c r="R696" s="50"/>
      <c r="S696" s="119" t="s">
        <v>54</v>
      </c>
      <c r="T696" s="222" t="s">
        <v>54</v>
      </c>
      <c r="U696" s="223"/>
      <c r="V696" s="119" t="s">
        <v>54</v>
      </c>
      <c r="W696" s="119" t="s">
        <v>54</v>
      </c>
      <c r="X696" s="119" t="s">
        <v>54</v>
      </c>
      <c r="Y696" s="119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2"/>
      <c r="C697" s="215"/>
      <c r="D697" s="218"/>
      <c r="E697" s="48" t="s">
        <v>55</v>
      </c>
      <c r="F697" s="49"/>
      <c r="G697" s="50"/>
      <c r="H697" s="50"/>
      <c r="I697" s="50"/>
      <c r="J697" s="50"/>
      <c r="K697" s="119" t="s">
        <v>54</v>
      </c>
      <c r="L697" s="222" t="s">
        <v>54</v>
      </c>
      <c r="M697" s="223"/>
      <c r="N697" s="49"/>
      <c r="O697" s="50"/>
      <c r="P697" s="50"/>
      <c r="Q697" s="50"/>
      <c r="R697" s="50"/>
      <c r="S697" s="119" t="s">
        <v>54</v>
      </c>
      <c r="T697" s="222" t="s">
        <v>54</v>
      </c>
      <c r="U697" s="223"/>
      <c r="V697" s="119" t="s">
        <v>54</v>
      </c>
      <c r="W697" s="119" t="s">
        <v>54</v>
      </c>
      <c r="X697" s="119" t="s">
        <v>54</v>
      </c>
      <c r="Y697" s="119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2"/>
      <c r="C698" s="215"/>
      <c r="D698" s="218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20" t="s">
        <v>54</v>
      </c>
      <c r="L698" s="224" t="s">
        <v>54</v>
      </c>
      <c r="M698" s="225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20" t="s">
        <v>54</v>
      </c>
      <c r="T698" s="224" t="s">
        <v>54</v>
      </c>
      <c r="U698" s="225"/>
      <c r="V698" s="119" t="s">
        <v>54</v>
      </c>
      <c r="W698" s="119" t="s">
        <v>54</v>
      </c>
      <c r="X698" s="119" t="s">
        <v>54</v>
      </c>
      <c r="Y698" s="119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3"/>
      <c r="C699" s="216"/>
      <c r="D699" s="219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1"/>
      <c r="C700" s="214"/>
      <c r="D700" s="217"/>
      <c r="E700" s="48" t="s">
        <v>53</v>
      </c>
      <c r="F700" s="49"/>
      <c r="G700" s="50"/>
      <c r="H700" s="50"/>
      <c r="I700" s="50"/>
      <c r="J700" s="50"/>
      <c r="K700" s="119" t="s">
        <v>54</v>
      </c>
      <c r="L700" s="222" t="s">
        <v>54</v>
      </c>
      <c r="M700" s="223"/>
      <c r="N700" s="49"/>
      <c r="O700" s="50"/>
      <c r="P700" s="50"/>
      <c r="Q700" s="50"/>
      <c r="R700" s="50"/>
      <c r="S700" s="119" t="s">
        <v>54</v>
      </c>
      <c r="T700" s="222" t="s">
        <v>54</v>
      </c>
      <c r="U700" s="223"/>
      <c r="V700" s="119" t="s">
        <v>54</v>
      </c>
      <c r="W700" s="119" t="s">
        <v>54</v>
      </c>
      <c r="X700" s="119" t="s">
        <v>54</v>
      </c>
      <c r="Y700" s="119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2"/>
      <c r="C701" s="215"/>
      <c r="D701" s="218"/>
      <c r="E701" s="48" t="s">
        <v>55</v>
      </c>
      <c r="F701" s="49"/>
      <c r="G701" s="50"/>
      <c r="H701" s="50"/>
      <c r="I701" s="50"/>
      <c r="J701" s="50"/>
      <c r="K701" s="119" t="s">
        <v>54</v>
      </c>
      <c r="L701" s="222" t="s">
        <v>54</v>
      </c>
      <c r="M701" s="223"/>
      <c r="N701" s="49"/>
      <c r="O701" s="50"/>
      <c r="P701" s="50"/>
      <c r="Q701" s="50"/>
      <c r="R701" s="50"/>
      <c r="S701" s="119" t="s">
        <v>54</v>
      </c>
      <c r="T701" s="222" t="s">
        <v>54</v>
      </c>
      <c r="U701" s="223"/>
      <c r="V701" s="119" t="s">
        <v>54</v>
      </c>
      <c r="W701" s="119" t="s">
        <v>54</v>
      </c>
      <c r="X701" s="119" t="s">
        <v>54</v>
      </c>
      <c r="Y701" s="119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2"/>
      <c r="C702" s="215"/>
      <c r="D702" s="218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20" t="s">
        <v>54</v>
      </c>
      <c r="L702" s="224" t="s">
        <v>54</v>
      </c>
      <c r="M702" s="225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20" t="s">
        <v>54</v>
      </c>
      <c r="T702" s="224" t="s">
        <v>54</v>
      </c>
      <c r="U702" s="225"/>
      <c r="V702" s="119" t="s">
        <v>54</v>
      </c>
      <c r="W702" s="119" t="s">
        <v>54</v>
      </c>
      <c r="X702" s="119" t="s">
        <v>54</v>
      </c>
      <c r="Y702" s="119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3"/>
      <c r="C703" s="216"/>
      <c r="D703" s="219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1"/>
      <c r="C704" s="214"/>
      <c r="D704" s="217"/>
      <c r="E704" s="48" t="s">
        <v>53</v>
      </c>
      <c r="F704" s="49"/>
      <c r="G704" s="50"/>
      <c r="H704" s="50"/>
      <c r="I704" s="50"/>
      <c r="J704" s="50"/>
      <c r="K704" s="119" t="s">
        <v>54</v>
      </c>
      <c r="L704" s="222" t="s">
        <v>54</v>
      </c>
      <c r="M704" s="223"/>
      <c r="N704" s="49"/>
      <c r="O704" s="50"/>
      <c r="P704" s="50"/>
      <c r="Q704" s="50"/>
      <c r="R704" s="50"/>
      <c r="S704" s="119" t="s">
        <v>54</v>
      </c>
      <c r="T704" s="222" t="s">
        <v>54</v>
      </c>
      <c r="U704" s="223"/>
      <c r="V704" s="119" t="s">
        <v>54</v>
      </c>
      <c r="W704" s="119" t="s">
        <v>54</v>
      </c>
      <c r="X704" s="119" t="s">
        <v>54</v>
      </c>
      <c r="Y704" s="119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2"/>
      <c r="C705" s="215"/>
      <c r="D705" s="218"/>
      <c r="E705" s="48" t="s">
        <v>55</v>
      </c>
      <c r="F705" s="49"/>
      <c r="G705" s="50"/>
      <c r="H705" s="50"/>
      <c r="I705" s="50"/>
      <c r="J705" s="50"/>
      <c r="K705" s="119" t="s">
        <v>54</v>
      </c>
      <c r="L705" s="222" t="s">
        <v>54</v>
      </c>
      <c r="M705" s="223"/>
      <c r="N705" s="49"/>
      <c r="O705" s="50"/>
      <c r="P705" s="50"/>
      <c r="Q705" s="50"/>
      <c r="R705" s="50"/>
      <c r="S705" s="119" t="s">
        <v>54</v>
      </c>
      <c r="T705" s="222" t="s">
        <v>54</v>
      </c>
      <c r="U705" s="223"/>
      <c r="V705" s="119" t="s">
        <v>54</v>
      </c>
      <c r="W705" s="119" t="s">
        <v>54</v>
      </c>
      <c r="X705" s="119" t="s">
        <v>54</v>
      </c>
      <c r="Y705" s="119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2"/>
      <c r="C706" s="215"/>
      <c r="D706" s="218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20" t="s">
        <v>54</v>
      </c>
      <c r="L706" s="224" t="s">
        <v>54</v>
      </c>
      <c r="M706" s="225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20" t="s">
        <v>54</v>
      </c>
      <c r="T706" s="224" t="s">
        <v>54</v>
      </c>
      <c r="U706" s="225"/>
      <c r="V706" s="119" t="s">
        <v>54</v>
      </c>
      <c r="W706" s="119" t="s">
        <v>54</v>
      </c>
      <c r="X706" s="119" t="s">
        <v>54</v>
      </c>
      <c r="Y706" s="119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3"/>
      <c r="C707" s="216"/>
      <c r="D707" s="219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1"/>
      <c r="C708" s="214"/>
      <c r="D708" s="217"/>
      <c r="E708" s="48" t="s">
        <v>53</v>
      </c>
      <c r="F708" s="49"/>
      <c r="G708" s="50"/>
      <c r="H708" s="50"/>
      <c r="I708" s="50"/>
      <c r="J708" s="50"/>
      <c r="K708" s="119" t="s">
        <v>54</v>
      </c>
      <c r="L708" s="222" t="s">
        <v>54</v>
      </c>
      <c r="M708" s="223"/>
      <c r="N708" s="49"/>
      <c r="O708" s="50"/>
      <c r="P708" s="50"/>
      <c r="Q708" s="50"/>
      <c r="R708" s="50"/>
      <c r="S708" s="119" t="s">
        <v>54</v>
      </c>
      <c r="T708" s="222" t="s">
        <v>54</v>
      </c>
      <c r="U708" s="223"/>
      <c r="V708" s="119" t="s">
        <v>54</v>
      </c>
      <c r="W708" s="119" t="s">
        <v>54</v>
      </c>
      <c r="X708" s="119" t="s">
        <v>54</v>
      </c>
      <c r="Y708" s="119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2"/>
      <c r="C709" s="215"/>
      <c r="D709" s="218"/>
      <c r="E709" s="48" t="s">
        <v>55</v>
      </c>
      <c r="F709" s="49"/>
      <c r="G709" s="50"/>
      <c r="H709" s="50"/>
      <c r="I709" s="50"/>
      <c r="J709" s="50"/>
      <c r="K709" s="119" t="s">
        <v>54</v>
      </c>
      <c r="L709" s="222" t="s">
        <v>54</v>
      </c>
      <c r="M709" s="223"/>
      <c r="N709" s="49"/>
      <c r="O709" s="50"/>
      <c r="P709" s="50"/>
      <c r="Q709" s="50"/>
      <c r="R709" s="50"/>
      <c r="S709" s="119" t="s">
        <v>54</v>
      </c>
      <c r="T709" s="222" t="s">
        <v>54</v>
      </c>
      <c r="U709" s="223"/>
      <c r="V709" s="119" t="s">
        <v>54</v>
      </c>
      <c r="W709" s="119" t="s">
        <v>54</v>
      </c>
      <c r="X709" s="119" t="s">
        <v>54</v>
      </c>
      <c r="Y709" s="119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2"/>
      <c r="C710" s="215"/>
      <c r="D710" s="218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20" t="s">
        <v>54</v>
      </c>
      <c r="L710" s="224" t="s">
        <v>54</v>
      </c>
      <c r="M710" s="225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20" t="s">
        <v>54</v>
      </c>
      <c r="T710" s="224" t="s">
        <v>54</v>
      </c>
      <c r="U710" s="225"/>
      <c r="V710" s="119" t="s">
        <v>54</v>
      </c>
      <c r="W710" s="119" t="s">
        <v>54</v>
      </c>
      <c r="X710" s="119" t="s">
        <v>54</v>
      </c>
      <c r="Y710" s="119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3"/>
      <c r="C711" s="216"/>
      <c r="D711" s="219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1"/>
      <c r="C712" s="214"/>
      <c r="D712" s="217"/>
      <c r="E712" s="48" t="s">
        <v>53</v>
      </c>
      <c r="F712" s="49"/>
      <c r="G712" s="50"/>
      <c r="H712" s="50"/>
      <c r="I712" s="50"/>
      <c r="J712" s="50"/>
      <c r="K712" s="119" t="s">
        <v>54</v>
      </c>
      <c r="L712" s="222" t="s">
        <v>54</v>
      </c>
      <c r="M712" s="223"/>
      <c r="N712" s="49"/>
      <c r="O712" s="50"/>
      <c r="P712" s="50"/>
      <c r="Q712" s="50"/>
      <c r="R712" s="50"/>
      <c r="S712" s="119" t="s">
        <v>54</v>
      </c>
      <c r="T712" s="222" t="s">
        <v>54</v>
      </c>
      <c r="U712" s="223"/>
      <c r="V712" s="119" t="s">
        <v>54</v>
      </c>
      <c r="W712" s="119" t="s">
        <v>54</v>
      </c>
      <c r="X712" s="119" t="s">
        <v>54</v>
      </c>
      <c r="Y712" s="119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2"/>
      <c r="C713" s="215"/>
      <c r="D713" s="218"/>
      <c r="E713" s="48" t="s">
        <v>55</v>
      </c>
      <c r="F713" s="49"/>
      <c r="G713" s="50"/>
      <c r="H713" s="50"/>
      <c r="I713" s="50"/>
      <c r="J713" s="50"/>
      <c r="K713" s="119" t="s">
        <v>54</v>
      </c>
      <c r="L713" s="222" t="s">
        <v>54</v>
      </c>
      <c r="M713" s="223"/>
      <c r="N713" s="49"/>
      <c r="O713" s="50"/>
      <c r="P713" s="50"/>
      <c r="Q713" s="50"/>
      <c r="R713" s="50"/>
      <c r="S713" s="119" t="s">
        <v>54</v>
      </c>
      <c r="T713" s="222" t="s">
        <v>54</v>
      </c>
      <c r="U713" s="223"/>
      <c r="V713" s="119" t="s">
        <v>54</v>
      </c>
      <c r="W713" s="119" t="s">
        <v>54</v>
      </c>
      <c r="X713" s="119" t="s">
        <v>54</v>
      </c>
      <c r="Y713" s="119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2"/>
      <c r="C714" s="215"/>
      <c r="D714" s="218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20" t="s">
        <v>54</v>
      </c>
      <c r="L714" s="224" t="s">
        <v>54</v>
      </c>
      <c r="M714" s="225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20" t="s">
        <v>54</v>
      </c>
      <c r="T714" s="224" t="s">
        <v>54</v>
      </c>
      <c r="U714" s="225"/>
      <c r="V714" s="119" t="s">
        <v>54</v>
      </c>
      <c r="W714" s="119" t="s">
        <v>54</v>
      </c>
      <c r="X714" s="119" t="s">
        <v>54</v>
      </c>
      <c r="Y714" s="119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3"/>
      <c r="C715" s="216"/>
      <c r="D715" s="219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1"/>
      <c r="C716" s="214"/>
      <c r="D716" s="217"/>
      <c r="E716" s="48" t="s">
        <v>53</v>
      </c>
      <c r="F716" s="49"/>
      <c r="G716" s="50"/>
      <c r="H716" s="50"/>
      <c r="I716" s="50"/>
      <c r="J716" s="50"/>
      <c r="K716" s="119" t="s">
        <v>54</v>
      </c>
      <c r="L716" s="222" t="s">
        <v>54</v>
      </c>
      <c r="M716" s="223"/>
      <c r="N716" s="49"/>
      <c r="O716" s="50"/>
      <c r="P716" s="50"/>
      <c r="Q716" s="50"/>
      <c r="R716" s="50"/>
      <c r="S716" s="119" t="s">
        <v>54</v>
      </c>
      <c r="T716" s="222" t="s">
        <v>54</v>
      </c>
      <c r="U716" s="223"/>
      <c r="V716" s="119" t="s">
        <v>54</v>
      </c>
      <c r="W716" s="119" t="s">
        <v>54</v>
      </c>
      <c r="X716" s="119" t="s">
        <v>54</v>
      </c>
      <c r="Y716" s="119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2"/>
      <c r="C717" s="215"/>
      <c r="D717" s="218"/>
      <c r="E717" s="48" t="s">
        <v>55</v>
      </c>
      <c r="F717" s="49"/>
      <c r="G717" s="50"/>
      <c r="H717" s="50"/>
      <c r="I717" s="50"/>
      <c r="J717" s="50"/>
      <c r="K717" s="119" t="s">
        <v>54</v>
      </c>
      <c r="L717" s="222" t="s">
        <v>54</v>
      </c>
      <c r="M717" s="223"/>
      <c r="N717" s="49"/>
      <c r="O717" s="50"/>
      <c r="P717" s="50"/>
      <c r="Q717" s="50"/>
      <c r="R717" s="50"/>
      <c r="S717" s="119" t="s">
        <v>54</v>
      </c>
      <c r="T717" s="222" t="s">
        <v>54</v>
      </c>
      <c r="U717" s="223"/>
      <c r="V717" s="119" t="s">
        <v>54</v>
      </c>
      <c r="W717" s="119" t="s">
        <v>54</v>
      </c>
      <c r="X717" s="119" t="s">
        <v>54</v>
      </c>
      <c r="Y717" s="119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2"/>
      <c r="C718" s="215"/>
      <c r="D718" s="218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20" t="s">
        <v>54</v>
      </c>
      <c r="L718" s="224" t="s">
        <v>54</v>
      </c>
      <c r="M718" s="225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20" t="s">
        <v>54</v>
      </c>
      <c r="T718" s="224" t="s">
        <v>54</v>
      </c>
      <c r="U718" s="225"/>
      <c r="V718" s="119" t="s">
        <v>54</v>
      </c>
      <c r="W718" s="119" t="s">
        <v>54</v>
      </c>
      <c r="X718" s="119" t="s">
        <v>54</v>
      </c>
      <c r="Y718" s="119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3"/>
      <c r="C719" s="216"/>
      <c r="D719" s="219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1"/>
      <c r="C720" s="214"/>
      <c r="D720" s="217"/>
      <c r="E720" s="48" t="s">
        <v>53</v>
      </c>
      <c r="F720" s="49"/>
      <c r="G720" s="50"/>
      <c r="H720" s="50"/>
      <c r="I720" s="50"/>
      <c r="J720" s="50"/>
      <c r="K720" s="119" t="s">
        <v>54</v>
      </c>
      <c r="L720" s="222" t="s">
        <v>54</v>
      </c>
      <c r="M720" s="223"/>
      <c r="N720" s="49"/>
      <c r="O720" s="50"/>
      <c r="P720" s="50"/>
      <c r="Q720" s="50"/>
      <c r="R720" s="50"/>
      <c r="S720" s="119" t="s">
        <v>54</v>
      </c>
      <c r="T720" s="222" t="s">
        <v>54</v>
      </c>
      <c r="U720" s="223"/>
      <c r="V720" s="119" t="s">
        <v>54</v>
      </c>
      <c r="W720" s="119" t="s">
        <v>54</v>
      </c>
      <c r="X720" s="119" t="s">
        <v>54</v>
      </c>
      <c r="Y720" s="119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2"/>
      <c r="C721" s="215"/>
      <c r="D721" s="218"/>
      <c r="E721" s="48" t="s">
        <v>55</v>
      </c>
      <c r="F721" s="49"/>
      <c r="G721" s="50"/>
      <c r="H721" s="50"/>
      <c r="I721" s="50"/>
      <c r="J721" s="50"/>
      <c r="K721" s="119" t="s">
        <v>54</v>
      </c>
      <c r="L721" s="222" t="s">
        <v>54</v>
      </c>
      <c r="M721" s="223"/>
      <c r="N721" s="49"/>
      <c r="O721" s="50"/>
      <c r="P721" s="50"/>
      <c r="Q721" s="50"/>
      <c r="R721" s="50"/>
      <c r="S721" s="119" t="s">
        <v>54</v>
      </c>
      <c r="T721" s="222" t="s">
        <v>54</v>
      </c>
      <c r="U721" s="223"/>
      <c r="V721" s="119" t="s">
        <v>54</v>
      </c>
      <c r="W721" s="119" t="s">
        <v>54</v>
      </c>
      <c r="X721" s="119" t="s">
        <v>54</v>
      </c>
      <c r="Y721" s="119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2"/>
      <c r="C722" s="215"/>
      <c r="D722" s="218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20" t="s">
        <v>54</v>
      </c>
      <c r="L722" s="224" t="s">
        <v>54</v>
      </c>
      <c r="M722" s="225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20" t="s">
        <v>54</v>
      </c>
      <c r="T722" s="224" t="s">
        <v>54</v>
      </c>
      <c r="U722" s="225"/>
      <c r="V722" s="119" t="s">
        <v>54</v>
      </c>
      <c r="W722" s="119" t="s">
        <v>54</v>
      </c>
      <c r="X722" s="119" t="s">
        <v>54</v>
      </c>
      <c r="Y722" s="119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3"/>
      <c r="C723" s="216"/>
      <c r="D723" s="219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1"/>
      <c r="C724" s="214"/>
      <c r="D724" s="217"/>
      <c r="E724" s="48" t="s">
        <v>53</v>
      </c>
      <c r="F724" s="49"/>
      <c r="G724" s="50"/>
      <c r="H724" s="50"/>
      <c r="I724" s="50"/>
      <c r="J724" s="50"/>
      <c r="K724" s="119" t="s">
        <v>54</v>
      </c>
      <c r="L724" s="222" t="s">
        <v>54</v>
      </c>
      <c r="M724" s="223"/>
      <c r="N724" s="49"/>
      <c r="O724" s="50"/>
      <c r="P724" s="50"/>
      <c r="Q724" s="50"/>
      <c r="R724" s="50"/>
      <c r="S724" s="119" t="s">
        <v>54</v>
      </c>
      <c r="T724" s="222" t="s">
        <v>54</v>
      </c>
      <c r="U724" s="223"/>
      <c r="V724" s="119" t="s">
        <v>54</v>
      </c>
      <c r="W724" s="119" t="s">
        <v>54</v>
      </c>
      <c r="X724" s="119" t="s">
        <v>54</v>
      </c>
      <c r="Y724" s="119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2"/>
      <c r="C725" s="215"/>
      <c r="D725" s="218"/>
      <c r="E725" s="48" t="s">
        <v>55</v>
      </c>
      <c r="F725" s="49"/>
      <c r="G725" s="50"/>
      <c r="H725" s="50"/>
      <c r="I725" s="50"/>
      <c r="J725" s="50"/>
      <c r="K725" s="119" t="s">
        <v>54</v>
      </c>
      <c r="L725" s="222" t="s">
        <v>54</v>
      </c>
      <c r="M725" s="223"/>
      <c r="N725" s="49"/>
      <c r="O725" s="50"/>
      <c r="P725" s="50"/>
      <c r="Q725" s="50"/>
      <c r="R725" s="50"/>
      <c r="S725" s="119" t="s">
        <v>54</v>
      </c>
      <c r="T725" s="222" t="s">
        <v>54</v>
      </c>
      <c r="U725" s="223"/>
      <c r="V725" s="119" t="s">
        <v>54</v>
      </c>
      <c r="W725" s="119" t="s">
        <v>54</v>
      </c>
      <c r="X725" s="119" t="s">
        <v>54</v>
      </c>
      <c r="Y725" s="119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2"/>
      <c r="C726" s="215"/>
      <c r="D726" s="218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20" t="s">
        <v>54</v>
      </c>
      <c r="L726" s="224" t="s">
        <v>54</v>
      </c>
      <c r="M726" s="225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20" t="s">
        <v>54</v>
      </c>
      <c r="T726" s="224" t="s">
        <v>54</v>
      </c>
      <c r="U726" s="225"/>
      <c r="V726" s="119" t="s">
        <v>54</v>
      </c>
      <c r="W726" s="119" t="s">
        <v>54</v>
      </c>
      <c r="X726" s="119" t="s">
        <v>54</v>
      </c>
      <c r="Y726" s="119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3"/>
      <c r="C727" s="216"/>
      <c r="D727" s="219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1"/>
      <c r="C728" s="214"/>
      <c r="D728" s="217"/>
      <c r="E728" s="48" t="s">
        <v>53</v>
      </c>
      <c r="F728" s="49"/>
      <c r="G728" s="50"/>
      <c r="H728" s="50"/>
      <c r="I728" s="50"/>
      <c r="J728" s="50"/>
      <c r="K728" s="119" t="s">
        <v>54</v>
      </c>
      <c r="L728" s="222" t="s">
        <v>54</v>
      </c>
      <c r="M728" s="223"/>
      <c r="N728" s="49"/>
      <c r="O728" s="50"/>
      <c r="P728" s="50"/>
      <c r="Q728" s="50"/>
      <c r="R728" s="50"/>
      <c r="S728" s="119" t="s">
        <v>54</v>
      </c>
      <c r="T728" s="222" t="s">
        <v>54</v>
      </c>
      <c r="U728" s="223"/>
      <c r="V728" s="119" t="s">
        <v>54</v>
      </c>
      <c r="W728" s="119" t="s">
        <v>54</v>
      </c>
      <c r="X728" s="119" t="s">
        <v>54</v>
      </c>
      <c r="Y728" s="119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2"/>
      <c r="C729" s="215"/>
      <c r="D729" s="218"/>
      <c r="E729" s="48" t="s">
        <v>55</v>
      </c>
      <c r="F729" s="49"/>
      <c r="G729" s="50"/>
      <c r="H729" s="50"/>
      <c r="I729" s="50"/>
      <c r="J729" s="50"/>
      <c r="K729" s="119" t="s">
        <v>54</v>
      </c>
      <c r="L729" s="222" t="s">
        <v>54</v>
      </c>
      <c r="M729" s="223"/>
      <c r="N729" s="49"/>
      <c r="O729" s="50"/>
      <c r="P729" s="50"/>
      <c r="Q729" s="50"/>
      <c r="R729" s="50"/>
      <c r="S729" s="119" t="s">
        <v>54</v>
      </c>
      <c r="T729" s="222" t="s">
        <v>54</v>
      </c>
      <c r="U729" s="223"/>
      <c r="V729" s="119" t="s">
        <v>54</v>
      </c>
      <c r="W729" s="119" t="s">
        <v>54</v>
      </c>
      <c r="X729" s="119" t="s">
        <v>54</v>
      </c>
      <c r="Y729" s="119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2"/>
      <c r="C730" s="215"/>
      <c r="D730" s="218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20" t="s">
        <v>54</v>
      </c>
      <c r="L730" s="224" t="s">
        <v>54</v>
      </c>
      <c r="M730" s="225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20" t="s">
        <v>54</v>
      </c>
      <c r="T730" s="224" t="s">
        <v>54</v>
      </c>
      <c r="U730" s="225"/>
      <c r="V730" s="119" t="s">
        <v>54</v>
      </c>
      <c r="W730" s="119" t="s">
        <v>54</v>
      </c>
      <c r="X730" s="119" t="s">
        <v>54</v>
      </c>
      <c r="Y730" s="119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3"/>
      <c r="C731" s="216"/>
      <c r="D731" s="219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1"/>
      <c r="C732" s="214"/>
      <c r="D732" s="217"/>
      <c r="E732" s="48" t="s">
        <v>53</v>
      </c>
      <c r="F732" s="49"/>
      <c r="G732" s="50"/>
      <c r="H732" s="50"/>
      <c r="I732" s="50"/>
      <c r="J732" s="50"/>
      <c r="K732" s="119" t="s">
        <v>54</v>
      </c>
      <c r="L732" s="222" t="s">
        <v>54</v>
      </c>
      <c r="M732" s="223"/>
      <c r="N732" s="49"/>
      <c r="O732" s="50"/>
      <c r="P732" s="50"/>
      <c r="Q732" s="50"/>
      <c r="R732" s="50"/>
      <c r="S732" s="119" t="s">
        <v>54</v>
      </c>
      <c r="T732" s="222" t="s">
        <v>54</v>
      </c>
      <c r="U732" s="223"/>
      <c r="V732" s="119" t="s">
        <v>54</v>
      </c>
      <c r="W732" s="119" t="s">
        <v>54</v>
      </c>
      <c r="X732" s="119" t="s">
        <v>54</v>
      </c>
      <c r="Y732" s="119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2"/>
      <c r="C733" s="215"/>
      <c r="D733" s="218"/>
      <c r="E733" s="48" t="s">
        <v>55</v>
      </c>
      <c r="F733" s="49"/>
      <c r="G733" s="50"/>
      <c r="H733" s="50"/>
      <c r="I733" s="50"/>
      <c r="J733" s="50"/>
      <c r="K733" s="119" t="s">
        <v>54</v>
      </c>
      <c r="L733" s="222" t="s">
        <v>54</v>
      </c>
      <c r="M733" s="223"/>
      <c r="N733" s="49"/>
      <c r="O733" s="50"/>
      <c r="P733" s="50"/>
      <c r="Q733" s="50"/>
      <c r="R733" s="50"/>
      <c r="S733" s="119" t="s">
        <v>54</v>
      </c>
      <c r="T733" s="222" t="s">
        <v>54</v>
      </c>
      <c r="U733" s="223"/>
      <c r="V733" s="119" t="s">
        <v>54</v>
      </c>
      <c r="W733" s="119" t="s">
        <v>54</v>
      </c>
      <c r="X733" s="119" t="s">
        <v>54</v>
      </c>
      <c r="Y733" s="119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2"/>
      <c r="C734" s="215"/>
      <c r="D734" s="218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20" t="s">
        <v>54</v>
      </c>
      <c r="L734" s="224" t="s">
        <v>54</v>
      </c>
      <c r="M734" s="225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20" t="s">
        <v>54</v>
      </c>
      <c r="T734" s="224" t="s">
        <v>54</v>
      </c>
      <c r="U734" s="225"/>
      <c r="V734" s="119" t="s">
        <v>54</v>
      </c>
      <c r="W734" s="119" t="s">
        <v>54</v>
      </c>
      <c r="X734" s="119" t="s">
        <v>54</v>
      </c>
      <c r="Y734" s="119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3"/>
      <c r="C735" s="216"/>
      <c r="D735" s="219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1"/>
      <c r="C736" s="214"/>
      <c r="D736" s="217"/>
      <c r="E736" s="48" t="s">
        <v>53</v>
      </c>
      <c r="F736" s="49"/>
      <c r="G736" s="50"/>
      <c r="H736" s="50"/>
      <c r="I736" s="50"/>
      <c r="J736" s="50"/>
      <c r="K736" s="119" t="s">
        <v>54</v>
      </c>
      <c r="L736" s="222" t="s">
        <v>54</v>
      </c>
      <c r="M736" s="223"/>
      <c r="N736" s="49"/>
      <c r="O736" s="50"/>
      <c r="P736" s="50"/>
      <c r="Q736" s="50"/>
      <c r="R736" s="50"/>
      <c r="S736" s="119" t="s">
        <v>54</v>
      </c>
      <c r="T736" s="222" t="s">
        <v>54</v>
      </c>
      <c r="U736" s="223"/>
      <c r="V736" s="119" t="s">
        <v>54</v>
      </c>
      <c r="W736" s="119" t="s">
        <v>54</v>
      </c>
      <c r="X736" s="119" t="s">
        <v>54</v>
      </c>
      <c r="Y736" s="119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2"/>
      <c r="C737" s="215"/>
      <c r="D737" s="218"/>
      <c r="E737" s="48" t="s">
        <v>55</v>
      </c>
      <c r="F737" s="49"/>
      <c r="G737" s="50"/>
      <c r="H737" s="50"/>
      <c r="I737" s="50"/>
      <c r="J737" s="50"/>
      <c r="K737" s="119" t="s">
        <v>54</v>
      </c>
      <c r="L737" s="222" t="s">
        <v>54</v>
      </c>
      <c r="M737" s="223"/>
      <c r="N737" s="49"/>
      <c r="O737" s="50"/>
      <c r="P737" s="50"/>
      <c r="Q737" s="50"/>
      <c r="R737" s="50"/>
      <c r="S737" s="119" t="s">
        <v>54</v>
      </c>
      <c r="T737" s="222" t="s">
        <v>54</v>
      </c>
      <c r="U737" s="223"/>
      <c r="V737" s="119" t="s">
        <v>54</v>
      </c>
      <c r="W737" s="119" t="s">
        <v>54</v>
      </c>
      <c r="X737" s="119" t="s">
        <v>54</v>
      </c>
      <c r="Y737" s="119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2"/>
      <c r="C738" s="215"/>
      <c r="D738" s="218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20" t="s">
        <v>54</v>
      </c>
      <c r="L738" s="224" t="s">
        <v>54</v>
      </c>
      <c r="M738" s="225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20" t="s">
        <v>54</v>
      </c>
      <c r="T738" s="224" t="s">
        <v>54</v>
      </c>
      <c r="U738" s="225"/>
      <c r="V738" s="119" t="s">
        <v>54</v>
      </c>
      <c r="W738" s="119" t="s">
        <v>54</v>
      </c>
      <c r="X738" s="119" t="s">
        <v>54</v>
      </c>
      <c r="Y738" s="119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3"/>
      <c r="C739" s="216"/>
      <c r="D739" s="219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1"/>
      <c r="C740" s="214"/>
      <c r="D740" s="217"/>
      <c r="E740" s="48" t="s">
        <v>53</v>
      </c>
      <c r="F740" s="49"/>
      <c r="G740" s="50"/>
      <c r="H740" s="50"/>
      <c r="I740" s="50"/>
      <c r="J740" s="50"/>
      <c r="K740" s="119" t="s">
        <v>54</v>
      </c>
      <c r="L740" s="222" t="s">
        <v>54</v>
      </c>
      <c r="M740" s="223"/>
      <c r="N740" s="49"/>
      <c r="O740" s="50"/>
      <c r="P740" s="50"/>
      <c r="Q740" s="50"/>
      <c r="R740" s="50"/>
      <c r="S740" s="119" t="s">
        <v>54</v>
      </c>
      <c r="T740" s="222" t="s">
        <v>54</v>
      </c>
      <c r="U740" s="223"/>
      <c r="V740" s="119" t="s">
        <v>54</v>
      </c>
      <c r="W740" s="119" t="s">
        <v>54</v>
      </c>
      <c r="X740" s="119" t="s">
        <v>54</v>
      </c>
      <c r="Y740" s="119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2"/>
      <c r="C741" s="215"/>
      <c r="D741" s="218"/>
      <c r="E741" s="48" t="s">
        <v>55</v>
      </c>
      <c r="F741" s="49"/>
      <c r="G741" s="50"/>
      <c r="H741" s="50"/>
      <c r="I741" s="50"/>
      <c r="J741" s="50"/>
      <c r="K741" s="119" t="s">
        <v>54</v>
      </c>
      <c r="L741" s="222" t="s">
        <v>54</v>
      </c>
      <c r="M741" s="223"/>
      <c r="N741" s="49"/>
      <c r="O741" s="50"/>
      <c r="P741" s="50"/>
      <c r="Q741" s="50"/>
      <c r="R741" s="50"/>
      <c r="S741" s="119" t="s">
        <v>54</v>
      </c>
      <c r="T741" s="222" t="s">
        <v>54</v>
      </c>
      <c r="U741" s="223"/>
      <c r="V741" s="119" t="s">
        <v>54</v>
      </c>
      <c r="W741" s="119" t="s">
        <v>54</v>
      </c>
      <c r="X741" s="119" t="s">
        <v>54</v>
      </c>
      <c r="Y741" s="119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2"/>
      <c r="C742" s="215"/>
      <c r="D742" s="218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20" t="s">
        <v>54</v>
      </c>
      <c r="L742" s="224" t="s">
        <v>54</v>
      </c>
      <c r="M742" s="225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20" t="s">
        <v>54</v>
      </c>
      <c r="T742" s="224" t="s">
        <v>54</v>
      </c>
      <c r="U742" s="225"/>
      <c r="V742" s="119" t="s">
        <v>54</v>
      </c>
      <c r="W742" s="119" t="s">
        <v>54</v>
      </c>
      <c r="X742" s="119" t="s">
        <v>54</v>
      </c>
      <c r="Y742" s="119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3"/>
      <c r="C743" s="216"/>
      <c r="D743" s="219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1"/>
      <c r="C744" s="214"/>
      <c r="D744" s="217"/>
      <c r="E744" s="48" t="s">
        <v>53</v>
      </c>
      <c r="F744" s="49"/>
      <c r="G744" s="50"/>
      <c r="H744" s="50"/>
      <c r="I744" s="50"/>
      <c r="J744" s="50"/>
      <c r="K744" s="119" t="s">
        <v>54</v>
      </c>
      <c r="L744" s="222" t="s">
        <v>54</v>
      </c>
      <c r="M744" s="223"/>
      <c r="N744" s="49"/>
      <c r="O744" s="50"/>
      <c r="P744" s="50"/>
      <c r="Q744" s="50"/>
      <c r="R744" s="50"/>
      <c r="S744" s="119" t="s">
        <v>54</v>
      </c>
      <c r="T744" s="222" t="s">
        <v>54</v>
      </c>
      <c r="U744" s="223"/>
      <c r="V744" s="119" t="s">
        <v>54</v>
      </c>
      <c r="W744" s="119" t="s">
        <v>54</v>
      </c>
      <c r="X744" s="119" t="s">
        <v>54</v>
      </c>
      <c r="Y744" s="119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2"/>
      <c r="C745" s="215"/>
      <c r="D745" s="218"/>
      <c r="E745" s="48" t="s">
        <v>55</v>
      </c>
      <c r="F745" s="49"/>
      <c r="G745" s="50"/>
      <c r="H745" s="50"/>
      <c r="I745" s="50"/>
      <c r="J745" s="50"/>
      <c r="K745" s="119" t="s">
        <v>54</v>
      </c>
      <c r="L745" s="222" t="s">
        <v>54</v>
      </c>
      <c r="M745" s="223"/>
      <c r="N745" s="49"/>
      <c r="O745" s="50"/>
      <c r="P745" s="50"/>
      <c r="Q745" s="50"/>
      <c r="R745" s="50"/>
      <c r="S745" s="119" t="s">
        <v>54</v>
      </c>
      <c r="T745" s="222" t="s">
        <v>54</v>
      </c>
      <c r="U745" s="223"/>
      <c r="V745" s="119" t="s">
        <v>54</v>
      </c>
      <c r="W745" s="119" t="s">
        <v>54</v>
      </c>
      <c r="X745" s="119" t="s">
        <v>54</v>
      </c>
      <c r="Y745" s="119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2"/>
      <c r="C746" s="215"/>
      <c r="D746" s="218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20" t="s">
        <v>54</v>
      </c>
      <c r="L746" s="224" t="s">
        <v>54</v>
      </c>
      <c r="M746" s="225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20" t="s">
        <v>54</v>
      </c>
      <c r="T746" s="224" t="s">
        <v>54</v>
      </c>
      <c r="U746" s="225"/>
      <c r="V746" s="119" t="s">
        <v>54</v>
      </c>
      <c r="W746" s="119" t="s">
        <v>54</v>
      </c>
      <c r="X746" s="119" t="s">
        <v>54</v>
      </c>
      <c r="Y746" s="119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3"/>
      <c r="C747" s="216"/>
      <c r="D747" s="219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1"/>
      <c r="C748" s="214"/>
      <c r="D748" s="217"/>
      <c r="E748" s="48" t="s">
        <v>53</v>
      </c>
      <c r="F748" s="49"/>
      <c r="G748" s="50"/>
      <c r="H748" s="50"/>
      <c r="I748" s="50"/>
      <c r="J748" s="50"/>
      <c r="K748" s="119" t="s">
        <v>54</v>
      </c>
      <c r="L748" s="222" t="s">
        <v>54</v>
      </c>
      <c r="M748" s="223"/>
      <c r="N748" s="49"/>
      <c r="O748" s="50"/>
      <c r="P748" s="50"/>
      <c r="Q748" s="50"/>
      <c r="R748" s="50"/>
      <c r="S748" s="119" t="s">
        <v>54</v>
      </c>
      <c r="T748" s="222" t="s">
        <v>54</v>
      </c>
      <c r="U748" s="223"/>
      <c r="V748" s="119" t="s">
        <v>54</v>
      </c>
      <c r="W748" s="119" t="s">
        <v>54</v>
      </c>
      <c r="X748" s="119" t="s">
        <v>54</v>
      </c>
      <c r="Y748" s="119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2"/>
      <c r="C749" s="215"/>
      <c r="D749" s="218"/>
      <c r="E749" s="48" t="s">
        <v>55</v>
      </c>
      <c r="F749" s="49"/>
      <c r="G749" s="50"/>
      <c r="H749" s="50"/>
      <c r="I749" s="50"/>
      <c r="J749" s="50"/>
      <c r="K749" s="119" t="s">
        <v>54</v>
      </c>
      <c r="L749" s="222" t="s">
        <v>54</v>
      </c>
      <c r="M749" s="223"/>
      <c r="N749" s="49"/>
      <c r="O749" s="50"/>
      <c r="P749" s="50"/>
      <c r="Q749" s="50"/>
      <c r="R749" s="50"/>
      <c r="S749" s="119" t="s">
        <v>54</v>
      </c>
      <c r="T749" s="222" t="s">
        <v>54</v>
      </c>
      <c r="U749" s="223"/>
      <c r="V749" s="119" t="s">
        <v>54</v>
      </c>
      <c r="W749" s="119" t="s">
        <v>54</v>
      </c>
      <c r="X749" s="119" t="s">
        <v>54</v>
      </c>
      <c r="Y749" s="119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2"/>
      <c r="C750" s="215"/>
      <c r="D750" s="218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20" t="s">
        <v>54</v>
      </c>
      <c r="L750" s="224" t="s">
        <v>54</v>
      </c>
      <c r="M750" s="225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20" t="s">
        <v>54</v>
      </c>
      <c r="T750" s="224" t="s">
        <v>54</v>
      </c>
      <c r="U750" s="225"/>
      <c r="V750" s="119" t="s">
        <v>54</v>
      </c>
      <c r="W750" s="119" t="s">
        <v>54</v>
      </c>
      <c r="X750" s="119" t="s">
        <v>54</v>
      </c>
      <c r="Y750" s="119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3"/>
      <c r="C751" s="216"/>
      <c r="D751" s="219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1"/>
      <c r="C752" s="214"/>
      <c r="D752" s="217"/>
      <c r="E752" s="48" t="s">
        <v>53</v>
      </c>
      <c r="F752" s="49"/>
      <c r="G752" s="50"/>
      <c r="H752" s="50"/>
      <c r="I752" s="50"/>
      <c r="J752" s="50"/>
      <c r="K752" s="119" t="s">
        <v>54</v>
      </c>
      <c r="L752" s="222" t="s">
        <v>54</v>
      </c>
      <c r="M752" s="223"/>
      <c r="N752" s="49"/>
      <c r="O752" s="50"/>
      <c r="P752" s="50"/>
      <c r="Q752" s="50"/>
      <c r="R752" s="50"/>
      <c r="S752" s="119" t="s">
        <v>54</v>
      </c>
      <c r="T752" s="222" t="s">
        <v>54</v>
      </c>
      <c r="U752" s="223"/>
      <c r="V752" s="119" t="s">
        <v>54</v>
      </c>
      <c r="W752" s="119" t="s">
        <v>54</v>
      </c>
      <c r="X752" s="119" t="s">
        <v>54</v>
      </c>
      <c r="Y752" s="119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2"/>
      <c r="C753" s="215"/>
      <c r="D753" s="218"/>
      <c r="E753" s="48" t="s">
        <v>55</v>
      </c>
      <c r="F753" s="49"/>
      <c r="G753" s="50"/>
      <c r="H753" s="50"/>
      <c r="I753" s="50"/>
      <c r="J753" s="50"/>
      <c r="K753" s="119" t="s">
        <v>54</v>
      </c>
      <c r="L753" s="222" t="s">
        <v>54</v>
      </c>
      <c r="M753" s="223"/>
      <c r="N753" s="49"/>
      <c r="O753" s="50"/>
      <c r="P753" s="50"/>
      <c r="Q753" s="50"/>
      <c r="R753" s="50"/>
      <c r="S753" s="119" t="s">
        <v>54</v>
      </c>
      <c r="T753" s="222" t="s">
        <v>54</v>
      </c>
      <c r="U753" s="223"/>
      <c r="V753" s="119" t="s">
        <v>54</v>
      </c>
      <c r="W753" s="119" t="s">
        <v>54</v>
      </c>
      <c r="X753" s="119" t="s">
        <v>54</v>
      </c>
      <c r="Y753" s="119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2"/>
      <c r="C754" s="215"/>
      <c r="D754" s="218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20" t="s">
        <v>54</v>
      </c>
      <c r="L754" s="224" t="s">
        <v>54</v>
      </c>
      <c r="M754" s="225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20" t="s">
        <v>54</v>
      </c>
      <c r="T754" s="224" t="s">
        <v>54</v>
      </c>
      <c r="U754" s="225"/>
      <c r="V754" s="119" t="s">
        <v>54</v>
      </c>
      <c r="W754" s="119" t="s">
        <v>54</v>
      </c>
      <c r="X754" s="119" t="s">
        <v>54</v>
      </c>
      <c r="Y754" s="119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3"/>
      <c r="C755" s="216"/>
      <c r="D755" s="219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1"/>
      <c r="C756" s="214"/>
      <c r="D756" s="217"/>
      <c r="E756" s="48" t="s">
        <v>53</v>
      </c>
      <c r="F756" s="49"/>
      <c r="G756" s="50"/>
      <c r="H756" s="50"/>
      <c r="I756" s="50"/>
      <c r="J756" s="50"/>
      <c r="K756" s="119" t="s">
        <v>54</v>
      </c>
      <c r="L756" s="222" t="s">
        <v>54</v>
      </c>
      <c r="M756" s="223"/>
      <c r="N756" s="49"/>
      <c r="O756" s="50"/>
      <c r="P756" s="50"/>
      <c r="Q756" s="50"/>
      <c r="R756" s="50"/>
      <c r="S756" s="119" t="s">
        <v>54</v>
      </c>
      <c r="T756" s="222" t="s">
        <v>54</v>
      </c>
      <c r="U756" s="223"/>
      <c r="V756" s="119" t="s">
        <v>54</v>
      </c>
      <c r="W756" s="119" t="s">
        <v>54</v>
      </c>
      <c r="X756" s="119" t="s">
        <v>54</v>
      </c>
      <c r="Y756" s="119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2"/>
      <c r="C757" s="215"/>
      <c r="D757" s="218"/>
      <c r="E757" s="48" t="s">
        <v>55</v>
      </c>
      <c r="F757" s="49"/>
      <c r="G757" s="50"/>
      <c r="H757" s="50"/>
      <c r="I757" s="50"/>
      <c r="J757" s="50"/>
      <c r="K757" s="119" t="s">
        <v>54</v>
      </c>
      <c r="L757" s="222" t="s">
        <v>54</v>
      </c>
      <c r="M757" s="223"/>
      <c r="N757" s="49"/>
      <c r="O757" s="50"/>
      <c r="P757" s="50"/>
      <c r="Q757" s="50"/>
      <c r="R757" s="50"/>
      <c r="S757" s="119" t="s">
        <v>54</v>
      </c>
      <c r="T757" s="222" t="s">
        <v>54</v>
      </c>
      <c r="U757" s="223"/>
      <c r="V757" s="119" t="s">
        <v>54</v>
      </c>
      <c r="W757" s="119" t="s">
        <v>54</v>
      </c>
      <c r="X757" s="119" t="s">
        <v>54</v>
      </c>
      <c r="Y757" s="119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2"/>
      <c r="C758" s="215"/>
      <c r="D758" s="218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20" t="s">
        <v>54</v>
      </c>
      <c r="L758" s="224" t="s">
        <v>54</v>
      </c>
      <c r="M758" s="225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20" t="s">
        <v>54</v>
      </c>
      <c r="T758" s="224" t="s">
        <v>54</v>
      </c>
      <c r="U758" s="225"/>
      <c r="V758" s="119" t="s">
        <v>54</v>
      </c>
      <c r="W758" s="119" t="s">
        <v>54</v>
      </c>
      <c r="X758" s="119" t="s">
        <v>54</v>
      </c>
      <c r="Y758" s="119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3"/>
      <c r="C759" s="216"/>
      <c r="D759" s="219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1"/>
      <c r="C760" s="214"/>
      <c r="D760" s="217"/>
      <c r="E760" s="48" t="s">
        <v>53</v>
      </c>
      <c r="F760" s="49"/>
      <c r="G760" s="50"/>
      <c r="H760" s="50"/>
      <c r="I760" s="50"/>
      <c r="J760" s="50"/>
      <c r="K760" s="119" t="s">
        <v>54</v>
      </c>
      <c r="L760" s="222" t="s">
        <v>54</v>
      </c>
      <c r="M760" s="223"/>
      <c r="N760" s="49"/>
      <c r="O760" s="50"/>
      <c r="P760" s="50"/>
      <c r="Q760" s="50"/>
      <c r="R760" s="50"/>
      <c r="S760" s="119" t="s">
        <v>54</v>
      </c>
      <c r="T760" s="222" t="s">
        <v>54</v>
      </c>
      <c r="U760" s="223"/>
      <c r="V760" s="119" t="s">
        <v>54</v>
      </c>
      <c r="W760" s="119" t="s">
        <v>54</v>
      </c>
      <c r="X760" s="119" t="s">
        <v>54</v>
      </c>
      <c r="Y760" s="119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2"/>
      <c r="C761" s="215"/>
      <c r="D761" s="218"/>
      <c r="E761" s="48" t="s">
        <v>55</v>
      </c>
      <c r="F761" s="49"/>
      <c r="G761" s="50"/>
      <c r="H761" s="50"/>
      <c r="I761" s="50"/>
      <c r="J761" s="50"/>
      <c r="K761" s="119" t="s">
        <v>54</v>
      </c>
      <c r="L761" s="222" t="s">
        <v>54</v>
      </c>
      <c r="M761" s="223"/>
      <c r="N761" s="49"/>
      <c r="O761" s="50"/>
      <c r="P761" s="50"/>
      <c r="Q761" s="50"/>
      <c r="R761" s="50"/>
      <c r="S761" s="119" t="s">
        <v>54</v>
      </c>
      <c r="T761" s="222" t="s">
        <v>54</v>
      </c>
      <c r="U761" s="223"/>
      <c r="V761" s="119" t="s">
        <v>54</v>
      </c>
      <c r="W761" s="119" t="s">
        <v>54</v>
      </c>
      <c r="X761" s="119" t="s">
        <v>54</v>
      </c>
      <c r="Y761" s="119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2"/>
      <c r="C762" s="215"/>
      <c r="D762" s="218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20" t="s">
        <v>54</v>
      </c>
      <c r="L762" s="224" t="s">
        <v>54</v>
      </c>
      <c r="M762" s="225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20" t="s">
        <v>54</v>
      </c>
      <c r="T762" s="224" t="s">
        <v>54</v>
      </c>
      <c r="U762" s="225"/>
      <c r="V762" s="119" t="s">
        <v>54</v>
      </c>
      <c r="W762" s="119" t="s">
        <v>54</v>
      </c>
      <c r="X762" s="119" t="s">
        <v>54</v>
      </c>
      <c r="Y762" s="119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3"/>
      <c r="C763" s="216"/>
      <c r="D763" s="219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1"/>
      <c r="C764" s="214"/>
      <c r="D764" s="217"/>
      <c r="E764" s="48" t="s">
        <v>53</v>
      </c>
      <c r="F764" s="49"/>
      <c r="G764" s="50"/>
      <c r="H764" s="50"/>
      <c r="I764" s="50"/>
      <c r="J764" s="50"/>
      <c r="K764" s="119" t="s">
        <v>54</v>
      </c>
      <c r="L764" s="222" t="s">
        <v>54</v>
      </c>
      <c r="M764" s="223"/>
      <c r="N764" s="49"/>
      <c r="O764" s="50"/>
      <c r="P764" s="50"/>
      <c r="Q764" s="50"/>
      <c r="R764" s="50"/>
      <c r="S764" s="119" t="s">
        <v>54</v>
      </c>
      <c r="T764" s="222" t="s">
        <v>54</v>
      </c>
      <c r="U764" s="223"/>
      <c r="V764" s="119" t="s">
        <v>54</v>
      </c>
      <c r="W764" s="119" t="s">
        <v>54</v>
      </c>
      <c r="X764" s="119" t="s">
        <v>54</v>
      </c>
      <c r="Y764" s="119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2"/>
      <c r="C765" s="215"/>
      <c r="D765" s="218"/>
      <c r="E765" s="48" t="s">
        <v>55</v>
      </c>
      <c r="F765" s="49"/>
      <c r="G765" s="50"/>
      <c r="H765" s="50"/>
      <c r="I765" s="50"/>
      <c r="J765" s="50"/>
      <c r="K765" s="119" t="s">
        <v>54</v>
      </c>
      <c r="L765" s="222" t="s">
        <v>54</v>
      </c>
      <c r="M765" s="223"/>
      <c r="N765" s="49"/>
      <c r="O765" s="50"/>
      <c r="P765" s="50"/>
      <c r="Q765" s="50"/>
      <c r="R765" s="50"/>
      <c r="S765" s="119" t="s">
        <v>54</v>
      </c>
      <c r="T765" s="222" t="s">
        <v>54</v>
      </c>
      <c r="U765" s="223"/>
      <c r="V765" s="119" t="s">
        <v>54</v>
      </c>
      <c r="W765" s="119" t="s">
        <v>54</v>
      </c>
      <c r="X765" s="119" t="s">
        <v>54</v>
      </c>
      <c r="Y765" s="119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2"/>
      <c r="C766" s="215"/>
      <c r="D766" s="218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20" t="s">
        <v>54</v>
      </c>
      <c r="L766" s="224" t="s">
        <v>54</v>
      </c>
      <c r="M766" s="225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20" t="s">
        <v>54</v>
      </c>
      <c r="T766" s="224" t="s">
        <v>54</v>
      </c>
      <c r="U766" s="225"/>
      <c r="V766" s="119" t="s">
        <v>54</v>
      </c>
      <c r="W766" s="119" t="s">
        <v>54</v>
      </c>
      <c r="X766" s="119" t="s">
        <v>54</v>
      </c>
      <c r="Y766" s="119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3"/>
      <c r="C767" s="216"/>
      <c r="D767" s="219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1"/>
      <c r="C768" s="214"/>
      <c r="D768" s="217"/>
      <c r="E768" s="48" t="s">
        <v>53</v>
      </c>
      <c r="F768" s="49"/>
      <c r="G768" s="50"/>
      <c r="H768" s="50"/>
      <c r="I768" s="50"/>
      <c r="J768" s="50"/>
      <c r="K768" s="119" t="s">
        <v>54</v>
      </c>
      <c r="L768" s="222" t="s">
        <v>54</v>
      </c>
      <c r="M768" s="223"/>
      <c r="N768" s="49"/>
      <c r="O768" s="50"/>
      <c r="P768" s="50"/>
      <c r="Q768" s="50"/>
      <c r="R768" s="50"/>
      <c r="S768" s="119" t="s">
        <v>54</v>
      </c>
      <c r="T768" s="222" t="s">
        <v>54</v>
      </c>
      <c r="U768" s="223"/>
      <c r="V768" s="119" t="s">
        <v>54</v>
      </c>
      <c r="W768" s="119" t="s">
        <v>54</v>
      </c>
      <c r="X768" s="119" t="s">
        <v>54</v>
      </c>
      <c r="Y768" s="119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2"/>
      <c r="C769" s="215"/>
      <c r="D769" s="218"/>
      <c r="E769" s="48" t="s">
        <v>55</v>
      </c>
      <c r="F769" s="49"/>
      <c r="G769" s="50"/>
      <c r="H769" s="50"/>
      <c r="I769" s="50"/>
      <c r="J769" s="50"/>
      <c r="K769" s="119" t="s">
        <v>54</v>
      </c>
      <c r="L769" s="222" t="s">
        <v>54</v>
      </c>
      <c r="M769" s="223"/>
      <c r="N769" s="49"/>
      <c r="O769" s="50"/>
      <c r="P769" s="50"/>
      <c r="Q769" s="50"/>
      <c r="R769" s="50"/>
      <c r="S769" s="119" t="s">
        <v>54</v>
      </c>
      <c r="T769" s="222" t="s">
        <v>54</v>
      </c>
      <c r="U769" s="223"/>
      <c r="V769" s="119" t="s">
        <v>54</v>
      </c>
      <c r="W769" s="119" t="s">
        <v>54</v>
      </c>
      <c r="X769" s="119" t="s">
        <v>54</v>
      </c>
      <c r="Y769" s="119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2"/>
      <c r="C770" s="215"/>
      <c r="D770" s="218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20" t="s">
        <v>54</v>
      </c>
      <c r="L770" s="224" t="s">
        <v>54</v>
      </c>
      <c r="M770" s="225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20" t="s">
        <v>54</v>
      </c>
      <c r="T770" s="224" t="s">
        <v>54</v>
      </c>
      <c r="U770" s="225"/>
      <c r="V770" s="119" t="s">
        <v>54</v>
      </c>
      <c r="W770" s="119" t="s">
        <v>54</v>
      </c>
      <c r="X770" s="119" t="s">
        <v>54</v>
      </c>
      <c r="Y770" s="119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3"/>
      <c r="C771" s="216"/>
      <c r="D771" s="219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1"/>
      <c r="C772" s="214"/>
      <c r="D772" s="217"/>
      <c r="E772" s="48" t="s">
        <v>53</v>
      </c>
      <c r="F772" s="49"/>
      <c r="G772" s="50"/>
      <c r="H772" s="50"/>
      <c r="I772" s="50"/>
      <c r="J772" s="50"/>
      <c r="K772" s="119" t="s">
        <v>54</v>
      </c>
      <c r="L772" s="222" t="s">
        <v>54</v>
      </c>
      <c r="M772" s="223"/>
      <c r="N772" s="49"/>
      <c r="O772" s="50"/>
      <c r="P772" s="50"/>
      <c r="Q772" s="50"/>
      <c r="R772" s="50"/>
      <c r="S772" s="119" t="s">
        <v>54</v>
      </c>
      <c r="T772" s="222" t="s">
        <v>54</v>
      </c>
      <c r="U772" s="223"/>
      <c r="V772" s="119" t="s">
        <v>54</v>
      </c>
      <c r="W772" s="119" t="s">
        <v>54</v>
      </c>
      <c r="X772" s="119" t="s">
        <v>54</v>
      </c>
      <c r="Y772" s="119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2"/>
      <c r="C773" s="215"/>
      <c r="D773" s="218"/>
      <c r="E773" s="48" t="s">
        <v>55</v>
      </c>
      <c r="F773" s="49"/>
      <c r="G773" s="50"/>
      <c r="H773" s="50"/>
      <c r="I773" s="50"/>
      <c r="J773" s="50"/>
      <c r="K773" s="119" t="s">
        <v>54</v>
      </c>
      <c r="L773" s="222" t="s">
        <v>54</v>
      </c>
      <c r="M773" s="223"/>
      <c r="N773" s="49"/>
      <c r="O773" s="50"/>
      <c r="P773" s="50"/>
      <c r="Q773" s="50"/>
      <c r="R773" s="50"/>
      <c r="S773" s="119" t="s">
        <v>54</v>
      </c>
      <c r="T773" s="222" t="s">
        <v>54</v>
      </c>
      <c r="U773" s="223"/>
      <c r="V773" s="119" t="s">
        <v>54</v>
      </c>
      <c r="W773" s="119" t="s">
        <v>54</v>
      </c>
      <c r="X773" s="119" t="s">
        <v>54</v>
      </c>
      <c r="Y773" s="119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2"/>
      <c r="C774" s="215"/>
      <c r="D774" s="218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20" t="s">
        <v>54</v>
      </c>
      <c r="L774" s="224" t="s">
        <v>54</v>
      </c>
      <c r="M774" s="225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20" t="s">
        <v>54</v>
      </c>
      <c r="T774" s="224" t="s">
        <v>54</v>
      </c>
      <c r="U774" s="225"/>
      <c r="V774" s="119" t="s">
        <v>54</v>
      </c>
      <c r="W774" s="119" t="s">
        <v>54</v>
      </c>
      <c r="X774" s="119" t="s">
        <v>54</v>
      </c>
      <c r="Y774" s="119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3"/>
      <c r="C775" s="216"/>
      <c r="D775" s="219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1"/>
      <c r="C776" s="214"/>
      <c r="D776" s="217"/>
      <c r="E776" s="48" t="s">
        <v>53</v>
      </c>
      <c r="F776" s="49"/>
      <c r="G776" s="50"/>
      <c r="H776" s="50"/>
      <c r="I776" s="50"/>
      <c r="J776" s="50"/>
      <c r="K776" s="119" t="s">
        <v>54</v>
      </c>
      <c r="L776" s="222" t="s">
        <v>54</v>
      </c>
      <c r="M776" s="223"/>
      <c r="N776" s="49"/>
      <c r="O776" s="50"/>
      <c r="P776" s="50"/>
      <c r="Q776" s="50"/>
      <c r="R776" s="50"/>
      <c r="S776" s="119" t="s">
        <v>54</v>
      </c>
      <c r="T776" s="222" t="s">
        <v>54</v>
      </c>
      <c r="U776" s="223"/>
      <c r="V776" s="119" t="s">
        <v>54</v>
      </c>
      <c r="W776" s="119" t="s">
        <v>54</v>
      </c>
      <c r="X776" s="119" t="s">
        <v>54</v>
      </c>
      <c r="Y776" s="119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2"/>
      <c r="C777" s="215"/>
      <c r="D777" s="218"/>
      <c r="E777" s="48" t="s">
        <v>55</v>
      </c>
      <c r="F777" s="49"/>
      <c r="G777" s="50"/>
      <c r="H777" s="50"/>
      <c r="I777" s="50"/>
      <c r="J777" s="50"/>
      <c r="K777" s="119" t="s">
        <v>54</v>
      </c>
      <c r="L777" s="222" t="s">
        <v>54</v>
      </c>
      <c r="M777" s="223"/>
      <c r="N777" s="49"/>
      <c r="O777" s="50"/>
      <c r="P777" s="50"/>
      <c r="Q777" s="50"/>
      <c r="R777" s="50"/>
      <c r="S777" s="119" t="s">
        <v>54</v>
      </c>
      <c r="T777" s="222" t="s">
        <v>54</v>
      </c>
      <c r="U777" s="223"/>
      <c r="V777" s="119" t="s">
        <v>54</v>
      </c>
      <c r="W777" s="119" t="s">
        <v>54</v>
      </c>
      <c r="X777" s="119" t="s">
        <v>54</v>
      </c>
      <c r="Y777" s="119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2"/>
      <c r="C778" s="215"/>
      <c r="D778" s="218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20" t="s">
        <v>54</v>
      </c>
      <c r="L778" s="224" t="s">
        <v>54</v>
      </c>
      <c r="M778" s="225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20" t="s">
        <v>54</v>
      </c>
      <c r="T778" s="224" t="s">
        <v>54</v>
      </c>
      <c r="U778" s="225"/>
      <c r="V778" s="119" t="s">
        <v>54</v>
      </c>
      <c r="W778" s="119" t="s">
        <v>54</v>
      </c>
      <c r="X778" s="119" t="s">
        <v>54</v>
      </c>
      <c r="Y778" s="119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3"/>
      <c r="C779" s="216"/>
      <c r="D779" s="219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1"/>
      <c r="C780" s="214"/>
      <c r="D780" s="217"/>
      <c r="E780" s="48" t="s">
        <v>53</v>
      </c>
      <c r="F780" s="49"/>
      <c r="G780" s="50"/>
      <c r="H780" s="50"/>
      <c r="I780" s="50"/>
      <c r="J780" s="50"/>
      <c r="K780" s="119" t="s">
        <v>54</v>
      </c>
      <c r="L780" s="222" t="s">
        <v>54</v>
      </c>
      <c r="M780" s="223"/>
      <c r="N780" s="49"/>
      <c r="O780" s="50"/>
      <c r="P780" s="50"/>
      <c r="Q780" s="50"/>
      <c r="R780" s="50"/>
      <c r="S780" s="119" t="s">
        <v>54</v>
      </c>
      <c r="T780" s="222" t="s">
        <v>54</v>
      </c>
      <c r="U780" s="223"/>
      <c r="V780" s="119" t="s">
        <v>54</v>
      </c>
      <c r="W780" s="119" t="s">
        <v>54</v>
      </c>
      <c r="X780" s="119" t="s">
        <v>54</v>
      </c>
      <c r="Y780" s="119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2"/>
      <c r="C781" s="215"/>
      <c r="D781" s="218"/>
      <c r="E781" s="48" t="s">
        <v>55</v>
      </c>
      <c r="F781" s="49"/>
      <c r="G781" s="50"/>
      <c r="H781" s="50"/>
      <c r="I781" s="50"/>
      <c r="J781" s="50"/>
      <c r="K781" s="119" t="s">
        <v>54</v>
      </c>
      <c r="L781" s="222" t="s">
        <v>54</v>
      </c>
      <c r="M781" s="223"/>
      <c r="N781" s="49"/>
      <c r="O781" s="50"/>
      <c r="P781" s="50"/>
      <c r="Q781" s="50"/>
      <c r="R781" s="50"/>
      <c r="S781" s="119" t="s">
        <v>54</v>
      </c>
      <c r="T781" s="222" t="s">
        <v>54</v>
      </c>
      <c r="U781" s="223"/>
      <c r="V781" s="119" t="s">
        <v>54</v>
      </c>
      <c r="W781" s="119" t="s">
        <v>54</v>
      </c>
      <c r="X781" s="119" t="s">
        <v>54</v>
      </c>
      <c r="Y781" s="119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2"/>
      <c r="C782" s="215"/>
      <c r="D782" s="218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20" t="s">
        <v>54</v>
      </c>
      <c r="L782" s="224" t="s">
        <v>54</v>
      </c>
      <c r="M782" s="225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20" t="s">
        <v>54</v>
      </c>
      <c r="T782" s="224" t="s">
        <v>54</v>
      </c>
      <c r="U782" s="225"/>
      <c r="V782" s="119" t="s">
        <v>54</v>
      </c>
      <c r="W782" s="119" t="s">
        <v>54</v>
      </c>
      <c r="X782" s="119" t="s">
        <v>54</v>
      </c>
      <c r="Y782" s="119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3"/>
      <c r="C783" s="216"/>
      <c r="D783" s="219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1"/>
      <c r="C784" s="214"/>
      <c r="D784" s="217"/>
      <c r="E784" s="48" t="s">
        <v>53</v>
      </c>
      <c r="F784" s="49"/>
      <c r="G784" s="50"/>
      <c r="H784" s="50"/>
      <c r="I784" s="50"/>
      <c r="J784" s="50"/>
      <c r="K784" s="119" t="s">
        <v>54</v>
      </c>
      <c r="L784" s="222" t="s">
        <v>54</v>
      </c>
      <c r="M784" s="223"/>
      <c r="N784" s="49"/>
      <c r="O784" s="50"/>
      <c r="P784" s="50"/>
      <c r="Q784" s="50"/>
      <c r="R784" s="50"/>
      <c r="S784" s="119" t="s">
        <v>54</v>
      </c>
      <c r="T784" s="222" t="s">
        <v>54</v>
      </c>
      <c r="U784" s="223"/>
      <c r="V784" s="119" t="s">
        <v>54</v>
      </c>
      <c r="W784" s="119" t="s">
        <v>54</v>
      </c>
      <c r="X784" s="119" t="s">
        <v>54</v>
      </c>
      <c r="Y784" s="119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2"/>
      <c r="C785" s="215"/>
      <c r="D785" s="218"/>
      <c r="E785" s="48" t="s">
        <v>55</v>
      </c>
      <c r="F785" s="49"/>
      <c r="G785" s="50"/>
      <c r="H785" s="50"/>
      <c r="I785" s="50"/>
      <c r="J785" s="50"/>
      <c r="K785" s="119" t="s">
        <v>54</v>
      </c>
      <c r="L785" s="222" t="s">
        <v>54</v>
      </c>
      <c r="M785" s="223"/>
      <c r="N785" s="49"/>
      <c r="O785" s="50"/>
      <c r="P785" s="50"/>
      <c r="Q785" s="50"/>
      <c r="R785" s="50"/>
      <c r="S785" s="119" t="s">
        <v>54</v>
      </c>
      <c r="T785" s="222" t="s">
        <v>54</v>
      </c>
      <c r="U785" s="223"/>
      <c r="V785" s="119" t="s">
        <v>54</v>
      </c>
      <c r="W785" s="119" t="s">
        <v>54</v>
      </c>
      <c r="X785" s="119" t="s">
        <v>54</v>
      </c>
      <c r="Y785" s="119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2"/>
      <c r="C786" s="215"/>
      <c r="D786" s="218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20" t="s">
        <v>54</v>
      </c>
      <c r="L786" s="224" t="s">
        <v>54</v>
      </c>
      <c r="M786" s="225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20" t="s">
        <v>54</v>
      </c>
      <c r="T786" s="224" t="s">
        <v>54</v>
      </c>
      <c r="U786" s="225"/>
      <c r="V786" s="119" t="s">
        <v>54</v>
      </c>
      <c r="W786" s="119" t="s">
        <v>54</v>
      </c>
      <c r="X786" s="119" t="s">
        <v>54</v>
      </c>
      <c r="Y786" s="119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3"/>
      <c r="C787" s="216"/>
      <c r="D787" s="219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1"/>
      <c r="C788" s="214"/>
      <c r="D788" s="217"/>
      <c r="E788" s="48" t="s">
        <v>53</v>
      </c>
      <c r="F788" s="49"/>
      <c r="G788" s="50"/>
      <c r="H788" s="50"/>
      <c r="I788" s="50"/>
      <c r="J788" s="50"/>
      <c r="K788" s="119" t="s">
        <v>54</v>
      </c>
      <c r="L788" s="222" t="s">
        <v>54</v>
      </c>
      <c r="M788" s="223"/>
      <c r="N788" s="49"/>
      <c r="O788" s="50"/>
      <c r="P788" s="50"/>
      <c r="Q788" s="50"/>
      <c r="R788" s="50"/>
      <c r="S788" s="119" t="s">
        <v>54</v>
      </c>
      <c r="T788" s="222" t="s">
        <v>54</v>
      </c>
      <c r="U788" s="223"/>
      <c r="V788" s="119" t="s">
        <v>54</v>
      </c>
      <c r="W788" s="119" t="s">
        <v>54</v>
      </c>
      <c r="X788" s="119" t="s">
        <v>54</v>
      </c>
      <c r="Y788" s="119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2"/>
      <c r="C789" s="215"/>
      <c r="D789" s="218"/>
      <c r="E789" s="48" t="s">
        <v>55</v>
      </c>
      <c r="F789" s="49"/>
      <c r="G789" s="50"/>
      <c r="H789" s="50"/>
      <c r="I789" s="50"/>
      <c r="J789" s="50"/>
      <c r="K789" s="119" t="s">
        <v>54</v>
      </c>
      <c r="L789" s="222" t="s">
        <v>54</v>
      </c>
      <c r="M789" s="223"/>
      <c r="N789" s="49"/>
      <c r="O789" s="50"/>
      <c r="P789" s="50"/>
      <c r="Q789" s="50"/>
      <c r="R789" s="50"/>
      <c r="S789" s="119" t="s">
        <v>54</v>
      </c>
      <c r="T789" s="222" t="s">
        <v>54</v>
      </c>
      <c r="U789" s="223"/>
      <c r="V789" s="119" t="s">
        <v>54</v>
      </c>
      <c r="W789" s="119" t="s">
        <v>54</v>
      </c>
      <c r="X789" s="119" t="s">
        <v>54</v>
      </c>
      <c r="Y789" s="119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2"/>
      <c r="C790" s="215"/>
      <c r="D790" s="218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20" t="s">
        <v>54</v>
      </c>
      <c r="L790" s="224" t="s">
        <v>54</v>
      </c>
      <c r="M790" s="225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20" t="s">
        <v>54</v>
      </c>
      <c r="T790" s="224" t="s">
        <v>54</v>
      </c>
      <c r="U790" s="225"/>
      <c r="V790" s="119" t="s">
        <v>54</v>
      </c>
      <c r="W790" s="119" t="s">
        <v>54</v>
      </c>
      <c r="X790" s="119" t="s">
        <v>54</v>
      </c>
      <c r="Y790" s="119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3"/>
      <c r="C791" s="216"/>
      <c r="D791" s="219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1"/>
      <c r="C792" s="214"/>
      <c r="D792" s="217"/>
      <c r="E792" s="48" t="s">
        <v>53</v>
      </c>
      <c r="F792" s="49"/>
      <c r="G792" s="50"/>
      <c r="H792" s="50"/>
      <c r="I792" s="50"/>
      <c r="J792" s="50"/>
      <c r="K792" s="119" t="s">
        <v>54</v>
      </c>
      <c r="L792" s="222" t="s">
        <v>54</v>
      </c>
      <c r="M792" s="223"/>
      <c r="N792" s="49"/>
      <c r="O792" s="50"/>
      <c r="P792" s="50"/>
      <c r="Q792" s="50"/>
      <c r="R792" s="50"/>
      <c r="S792" s="119" t="s">
        <v>54</v>
      </c>
      <c r="T792" s="222" t="s">
        <v>54</v>
      </c>
      <c r="U792" s="223"/>
      <c r="V792" s="119" t="s">
        <v>54</v>
      </c>
      <c r="W792" s="119" t="s">
        <v>54</v>
      </c>
      <c r="X792" s="119" t="s">
        <v>54</v>
      </c>
      <c r="Y792" s="119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2"/>
      <c r="C793" s="215"/>
      <c r="D793" s="218"/>
      <c r="E793" s="48" t="s">
        <v>55</v>
      </c>
      <c r="F793" s="49"/>
      <c r="G793" s="50"/>
      <c r="H793" s="50"/>
      <c r="I793" s="50"/>
      <c r="J793" s="50"/>
      <c r="K793" s="119" t="s">
        <v>54</v>
      </c>
      <c r="L793" s="222" t="s">
        <v>54</v>
      </c>
      <c r="M793" s="223"/>
      <c r="N793" s="49"/>
      <c r="O793" s="50"/>
      <c r="P793" s="50"/>
      <c r="Q793" s="50"/>
      <c r="R793" s="50"/>
      <c r="S793" s="119" t="s">
        <v>54</v>
      </c>
      <c r="T793" s="222" t="s">
        <v>54</v>
      </c>
      <c r="U793" s="223"/>
      <c r="V793" s="119" t="s">
        <v>54</v>
      </c>
      <c r="W793" s="119" t="s">
        <v>54</v>
      </c>
      <c r="X793" s="119" t="s">
        <v>54</v>
      </c>
      <c r="Y793" s="119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2"/>
      <c r="C794" s="215"/>
      <c r="D794" s="218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20" t="s">
        <v>54</v>
      </c>
      <c r="L794" s="224" t="s">
        <v>54</v>
      </c>
      <c r="M794" s="225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20" t="s">
        <v>54</v>
      </c>
      <c r="T794" s="224" t="s">
        <v>54</v>
      </c>
      <c r="U794" s="225"/>
      <c r="V794" s="119" t="s">
        <v>54</v>
      </c>
      <c r="W794" s="119" t="s">
        <v>54</v>
      </c>
      <c r="X794" s="119" t="s">
        <v>54</v>
      </c>
      <c r="Y794" s="119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3"/>
      <c r="C795" s="216"/>
      <c r="D795" s="219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1"/>
      <c r="C796" s="214"/>
      <c r="D796" s="217"/>
      <c r="E796" s="48" t="s">
        <v>53</v>
      </c>
      <c r="F796" s="49"/>
      <c r="G796" s="50"/>
      <c r="H796" s="50"/>
      <c r="I796" s="50"/>
      <c r="J796" s="50"/>
      <c r="K796" s="119" t="s">
        <v>54</v>
      </c>
      <c r="L796" s="222" t="s">
        <v>54</v>
      </c>
      <c r="M796" s="223"/>
      <c r="N796" s="49"/>
      <c r="O796" s="50"/>
      <c r="P796" s="50"/>
      <c r="Q796" s="50"/>
      <c r="R796" s="50"/>
      <c r="S796" s="119" t="s">
        <v>54</v>
      </c>
      <c r="T796" s="222" t="s">
        <v>54</v>
      </c>
      <c r="U796" s="223"/>
      <c r="V796" s="119" t="s">
        <v>54</v>
      </c>
      <c r="W796" s="119" t="s">
        <v>54</v>
      </c>
      <c r="X796" s="119" t="s">
        <v>54</v>
      </c>
      <c r="Y796" s="119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2"/>
      <c r="C797" s="215"/>
      <c r="D797" s="218"/>
      <c r="E797" s="48" t="s">
        <v>55</v>
      </c>
      <c r="F797" s="49"/>
      <c r="G797" s="50"/>
      <c r="H797" s="50"/>
      <c r="I797" s="50"/>
      <c r="J797" s="50"/>
      <c r="K797" s="119" t="s">
        <v>54</v>
      </c>
      <c r="L797" s="222" t="s">
        <v>54</v>
      </c>
      <c r="M797" s="223"/>
      <c r="N797" s="49"/>
      <c r="O797" s="50"/>
      <c r="P797" s="50"/>
      <c r="Q797" s="50"/>
      <c r="R797" s="50"/>
      <c r="S797" s="119" t="s">
        <v>54</v>
      </c>
      <c r="T797" s="222" t="s">
        <v>54</v>
      </c>
      <c r="U797" s="223"/>
      <c r="V797" s="119" t="s">
        <v>54</v>
      </c>
      <c r="W797" s="119" t="s">
        <v>54</v>
      </c>
      <c r="X797" s="119" t="s">
        <v>54</v>
      </c>
      <c r="Y797" s="119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2"/>
      <c r="C798" s="215"/>
      <c r="D798" s="218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20" t="s">
        <v>54</v>
      </c>
      <c r="L798" s="224" t="s">
        <v>54</v>
      </c>
      <c r="M798" s="225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20" t="s">
        <v>54</v>
      </c>
      <c r="T798" s="224" t="s">
        <v>54</v>
      </c>
      <c r="U798" s="225"/>
      <c r="V798" s="119" t="s">
        <v>54</v>
      </c>
      <c r="W798" s="119" t="s">
        <v>54</v>
      </c>
      <c r="X798" s="119" t="s">
        <v>54</v>
      </c>
      <c r="Y798" s="119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3"/>
      <c r="C799" s="216"/>
      <c r="D799" s="219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1"/>
      <c r="C800" s="214"/>
      <c r="D800" s="217"/>
      <c r="E800" s="48" t="s">
        <v>53</v>
      </c>
      <c r="F800" s="49"/>
      <c r="G800" s="50"/>
      <c r="H800" s="50"/>
      <c r="I800" s="50"/>
      <c r="J800" s="50"/>
      <c r="K800" s="119" t="s">
        <v>54</v>
      </c>
      <c r="L800" s="222" t="s">
        <v>54</v>
      </c>
      <c r="M800" s="223"/>
      <c r="N800" s="49"/>
      <c r="O800" s="50"/>
      <c r="P800" s="50"/>
      <c r="Q800" s="50"/>
      <c r="R800" s="50"/>
      <c r="S800" s="119" t="s">
        <v>54</v>
      </c>
      <c r="T800" s="222" t="s">
        <v>54</v>
      </c>
      <c r="U800" s="223"/>
      <c r="V800" s="119" t="s">
        <v>54</v>
      </c>
      <c r="W800" s="119" t="s">
        <v>54</v>
      </c>
      <c r="X800" s="119" t="s">
        <v>54</v>
      </c>
      <c r="Y800" s="119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2"/>
      <c r="C801" s="215"/>
      <c r="D801" s="218"/>
      <c r="E801" s="48" t="s">
        <v>55</v>
      </c>
      <c r="F801" s="49"/>
      <c r="G801" s="50"/>
      <c r="H801" s="50"/>
      <c r="I801" s="50"/>
      <c r="J801" s="50"/>
      <c r="K801" s="119" t="s">
        <v>54</v>
      </c>
      <c r="L801" s="222" t="s">
        <v>54</v>
      </c>
      <c r="M801" s="223"/>
      <c r="N801" s="49"/>
      <c r="O801" s="50"/>
      <c r="P801" s="50"/>
      <c r="Q801" s="50"/>
      <c r="R801" s="50"/>
      <c r="S801" s="119" t="s">
        <v>54</v>
      </c>
      <c r="T801" s="222" t="s">
        <v>54</v>
      </c>
      <c r="U801" s="223"/>
      <c r="V801" s="119" t="s">
        <v>54</v>
      </c>
      <c r="W801" s="119" t="s">
        <v>54</v>
      </c>
      <c r="X801" s="119" t="s">
        <v>54</v>
      </c>
      <c r="Y801" s="119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2"/>
      <c r="C802" s="215"/>
      <c r="D802" s="218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20" t="s">
        <v>54</v>
      </c>
      <c r="L802" s="224" t="s">
        <v>54</v>
      </c>
      <c r="M802" s="225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20" t="s">
        <v>54</v>
      </c>
      <c r="T802" s="224" t="s">
        <v>54</v>
      </c>
      <c r="U802" s="225"/>
      <c r="V802" s="119" t="s">
        <v>54</v>
      </c>
      <c r="W802" s="119" t="s">
        <v>54</v>
      </c>
      <c r="X802" s="119" t="s">
        <v>54</v>
      </c>
      <c r="Y802" s="119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3"/>
      <c r="C803" s="216"/>
      <c r="D803" s="219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1"/>
      <c r="C804" s="214"/>
      <c r="D804" s="217"/>
      <c r="E804" s="48" t="s">
        <v>53</v>
      </c>
      <c r="F804" s="49"/>
      <c r="G804" s="50"/>
      <c r="H804" s="50"/>
      <c r="I804" s="50"/>
      <c r="J804" s="50"/>
      <c r="K804" s="119" t="s">
        <v>54</v>
      </c>
      <c r="L804" s="222" t="s">
        <v>54</v>
      </c>
      <c r="M804" s="223"/>
      <c r="N804" s="49"/>
      <c r="O804" s="50"/>
      <c r="P804" s="50"/>
      <c r="Q804" s="50"/>
      <c r="R804" s="50"/>
      <c r="S804" s="119" t="s">
        <v>54</v>
      </c>
      <c r="T804" s="222" t="s">
        <v>54</v>
      </c>
      <c r="U804" s="223"/>
      <c r="V804" s="119" t="s">
        <v>54</v>
      </c>
      <c r="W804" s="119" t="s">
        <v>54</v>
      </c>
      <c r="X804" s="119" t="s">
        <v>54</v>
      </c>
      <c r="Y804" s="119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2"/>
      <c r="C805" s="215"/>
      <c r="D805" s="218"/>
      <c r="E805" s="48" t="s">
        <v>55</v>
      </c>
      <c r="F805" s="49"/>
      <c r="G805" s="50"/>
      <c r="H805" s="50"/>
      <c r="I805" s="50"/>
      <c r="J805" s="50"/>
      <c r="K805" s="119" t="s">
        <v>54</v>
      </c>
      <c r="L805" s="222" t="s">
        <v>54</v>
      </c>
      <c r="M805" s="223"/>
      <c r="N805" s="49"/>
      <c r="O805" s="50"/>
      <c r="P805" s="50"/>
      <c r="Q805" s="50"/>
      <c r="R805" s="50"/>
      <c r="S805" s="119" t="s">
        <v>54</v>
      </c>
      <c r="T805" s="222" t="s">
        <v>54</v>
      </c>
      <c r="U805" s="223"/>
      <c r="V805" s="119" t="s">
        <v>54</v>
      </c>
      <c r="W805" s="119" t="s">
        <v>54</v>
      </c>
      <c r="X805" s="119" t="s">
        <v>54</v>
      </c>
      <c r="Y805" s="119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2"/>
      <c r="C806" s="215"/>
      <c r="D806" s="218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20" t="s">
        <v>54</v>
      </c>
      <c r="L806" s="224" t="s">
        <v>54</v>
      </c>
      <c r="M806" s="225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20" t="s">
        <v>54</v>
      </c>
      <c r="T806" s="224" t="s">
        <v>54</v>
      </c>
      <c r="U806" s="225"/>
      <c r="V806" s="119" t="s">
        <v>54</v>
      </c>
      <c r="W806" s="119" t="s">
        <v>54</v>
      </c>
      <c r="X806" s="119" t="s">
        <v>54</v>
      </c>
      <c r="Y806" s="119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3"/>
      <c r="C807" s="216"/>
      <c r="D807" s="219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1"/>
      <c r="C808" s="214"/>
      <c r="D808" s="217"/>
      <c r="E808" s="48" t="s">
        <v>53</v>
      </c>
      <c r="F808" s="49"/>
      <c r="G808" s="50"/>
      <c r="H808" s="50"/>
      <c r="I808" s="50"/>
      <c r="J808" s="50"/>
      <c r="K808" s="119" t="s">
        <v>54</v>
      </c>
      <c r="L808" s="222" t="s">
        <v>54</v>
      </c>
      <c r="M808" s="223"/>
      <c r="N808" s="49"/>
      <c r="O808" s="50"/>
      <c r="P808" s="50"/>
      <c r="Q808" s="50"/>
      <c r="R808" s="50"/>
      <c r="S808" s="119" t="s">
        <v>54</v>
      </c>
      <c r="T808" s="222" t="s">
        <v>54</v>
      </c>
      <c r="U808" s="223"/>
      <c r="V808" s="119" t="s">
        <v>54</v>
      </c>
      <c r="W808" s="119" t="s">
        <v>54</v>
      </c>
      <c r="X808" s="119" t="s">
        <v>54</v>
      </c>
      <c r="Y808" s="119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2"/>
      <c r="C809" s="215"/>
      <c r="D809" s="218"/>
      <c r="E809" s="48" t="s">
        <v>55</v>
      </c>
      <c r="F809" s="49"/>
      <c r="G809" s="50"/>
      <c r="H809" s="50"/>
      <c r="I809" s="50"/>
      <c r="J809" s="50"/>
      <c r="K809" s="119" t="s">
        <v>54</v>
      </c>
      <c r="L809" s="222" t="s">
        <v>54</v>
      </c>
      <c r="M809" s="223"/>
      <c r="N809" s="49"/>
      <c r="O809" s="50"/>
      <c r="P809" s="50"/>
      <c r="Q809" s="50"/>
      <c r="R809" s="50"/>
      <c r="S809" s="119" t="s">
        <v>54</v>
      </c>
      <c r="T809" s="222" t="s">
        <v>54</v>
      </c>
      <c r="U809" s="223"/>
      <c r="V809" s="119" t="s">
        <v>54</v>
      </c>
      <c r="W809" s="119" t="s">
        <v>54</v>
      </c>
      <c r="X809" s="119" t="s">
        <v>54</v>
      </c>
      <c r="Y809" s="119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2"/>
      <c r="C810" s="215"/>
      <c r="D810" s="218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20" t="s">
        <v>54</v>
      </c>
      <c r="L810" s="224" t="s">
        <v>54</v>
      </c>
      <c r="M810" s="225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20" t="s">
        <v>54</v>
      </c>
      <c r="T810" s="224" t="s">
        <v>54</v>
      </c>
      <c r="U810" s="225"/>
      <c r="V810" s="119" t="s">
        <v>54</v>
      </c>
      <c r="W810" s="119" t="s">
        <v>54</v>
      </c>
      <c r="X810" s="119" t="s">
        <v>54</v>
      </c>
      <c r="Y810" s="119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3"/>
      <c r="C811" s="216"/>
      <c r="D811" s="219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1"/>
      <c r="C812" s="214"/>
      <c r="D812" s="217"/>
      <c r="E812" s="48" t="s">
        <v>53</v>
      </c>
      <c r="F812" s="49"/>
      <c r="G812" s="50"/>
      <c r="H812" s="50"/>
      <c r="I812" s="50"/>
      <c r="J812" s="50"/>
      <c r="K812" s="119" t="s">
        <v>54</v>
      </c>
      <c r="L812" s="222" t="s">
        <v>54</v>
      </c>
      <c r="M812" s="223"/>
      <c r="N812" s="49"/>
      <c r="O812" s="50"/>
      <c r="P812" s="50"/>
      <c r="Q812" s="50"/>
      <c r="R812" s="50"/>
      <c r="S812" s="119" t="s">
        <v>54</v>
      </c>
      <c r="T812" s="222" t="s">
        <v>54</v>
      </c>
      <c r="U812" s="223"/>
      <c r="V812" s="119" t="s">
        <v>54</v>
      </c>
      <c r="W812" s="119" t="s">
        <v>54</v>
      </c>
      <c r="X812" s="119" t="s">
        <v>54</v>
      </c>
      <c r="Y812" s="119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2"/>
      <c r="C813" s="215"/>
      <c r="D813" s="218"/>
      <c r="E813" s="48" t="s">
        <v>55</v>
      </c>
      <c r="F813" s="49"/>
      <c r="G813" s="50"/>
      <c r="H813" s="50"/>
      <c r="I813" s="50"/>
      <c r="J813" s="50"/>
      <c r="K813" s="119" t="s">
        <v>54</v>
      </c>
      <c r="L813" s="222" t="s">
        <v>54</v>
      </c>
      <c r="M813" s="223"/>
      <c r="N813" s="49"/>
      <c r="O813" s="50"/>
      <c r="P813" s="50"/>
      <c r="Q813" s="50"/>
      <c r="R813" s="50"/>
      <c r="S813" s="119" t="s">
        <v>54</v>
      </c>
      <c r="T813" s="222" t="s">
        <v>54</v>
      </c>
      <c r="U813" s="223"/>
      <c r="V813" s="119" t="s">
        <v>54</v>
      </c>
      <c r="W813" s="119" t="s">
        <v>54</v>
      </c>
      <c r="X813" s="119" t="s">
        <v>54</v>
      </c>
      <c r="Y813" s="119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2"/>
      <c r="C814" s="215"/>
      <c r="D814" s="218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20" t="s">
        <v>54</v>
      </c>
      <c r="L814" s="224" t="s">
        <v>54</v>
      </c>
      <c r="M814" s="225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20" t="s">
        <v>54</v>
      </c>
      <c r="T814" s="224" t="s">
        <v>54</v>
      </c>
      <c r="U814" s="225"/>
      <c r="V814" s="119" t="s">
        <v>54</v>
      </c>
      <c r="W814" s="119" t="s">
        <v>54</v>
      </c>
      <c r="X814" s="119" t="s">
        <v>54</v>
      </c>
      <c r="Y814" s="119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3"/>
      <c r="C815" s="216"/>
      <c r="D815" s="219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1"/>
      <c r="C816" s="214"/>
      <c r="D816" s="217"/>
      <c r="E816" s="48" t="s">
        <v>53</v>
      </c>
      <c r="F816" s="49"/>
      <c r="G816" s="50"/>
      <c r="H816" s="50"/>
      <c r="I816" s="50"/>
      <c r="J816" s="50"/>
      <c r="K816" s="119" t="s">
        <v>54</v>
      </c>
      <c r="L816" s="222" t="s">
        <v>54</v>
      </c>
      <c r="M816" s="223"/>
      <c r="N816" s="49"/>
      <c r="O816" s="50"/>
      <c r="P816" s="50"/>
      <c r="Q816" s="50"/>
      <c r="R816" s="50"/>
      <c r="S816" s="119" t="s">
        <v>54</v>
      </c>
      <c r="T816" s="222" t="s">
        <v>54</v>
      </c>
      <c r="U816" s="223"/>
      <c r="V816" s="119" t="s">
        <v>54</v>
      </c>
      <c r="W816" s="119" t="s">
        <v>54</v>
      </c>
      <c r="X816" s="119" t="s">
        <v>54</v>
      </c>
      <c r="Y816" s="119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2"/>
      <c r="C817" s="215"/>
      <c r="D817" s="218"/>
      <c r="E817" s="48" t="s">
        <v>55</v>
      </c>
      <c r="F817" s="49"/>
      <c r="G817" s="50"/>
      <c r="H817" s="50"/>
      <c r="I817" s="50"/>
      <c r="J817" s="50"/>
      <c r="K817" s="119" t="s">
        <v>54</v>
      </c>
      <c r="L817" s="222" t="s">
        <v>54</v>
      </c>
      <c r="M817" s="223"/>
      <c r="N817" s="49"/>
      <c r="O817" s="50"/>
      <c r="P817" s="50"/>
      <c r="Q817" s="50"/>
      <c r="R817" s="50"/>
      <c r="S817" s="119" t="s">
        <v>54</v>
      </c>
      <c r="T817" s="222" t="s">
        <v>54</v>
      </c>
      <c r="U817" s="223"/>
      <c r="V817" s="119" t="s">
        <v>54</v>
      </c>
      <c r="W817" s="119" t="s">
        <v>54</v>
      </c>
      <c r="X817" s="119" t="s">
        <v>54</v>
      </c>
      <c r="Y817" s="119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2"/>
      <c r="C818" s="215"/>
      <c r="D818" s="218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20" t="s">
        <v>54</v>
      </c>
      <c r="L818" s="224" t="s">
        <v>54</v>
      </c>
      <c r="M818" s="225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20" t="s">
        <v>54</v>
      </c>
      <c r="T818" s="224" t="s">
        <v>54</v>
      </c>
      <c r="U818" s="225"/>
      <c r="V818" s="119" t="s">
        <v>54</v>
      </c>
      <c r="W818" s="119" t="s">
        <v>54</v>
      </c>
      <c r="X818" s="119" t="s">
        <v>54</v>
      </c>
      <c r="Y818" s="119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3"/>
      <c r="C819" s="216"/>
      <c r="D819" s="219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1"/>
      <c r="C820" s="214"/>
      <c r="D820" s="217"/>
      <c r="E820" s="48" t="s">
        <v>53</v>
      </c>
      <c r="F820" s="49"/>
      <c r="G820" s="50"/>
      <c r="H820" s="50"/>
      <c r="I820" s="50"/>
      <c r="J820" s="50"/>
      <c r="K820" s="119" t="s">
        <v>54</v>
      </c>
      <c r="L820" s="222" t="s">
        <v>54</v>
      </c>
      <c r="M820" s="223"/>
      <c r="N820" s="49"/>
      <c r="O820" s="50"/>
      <c r="P820" s="50"/>
      <c r="Q820" s="50"/>
      <c r="R820" s="50"/>
      <c r="S820" s="119" t="s">
        <v>54</v>
      </c>
      <c r="T820" s="222" t="s">
        <v>54</v>
      </c>
      <c r="U820" s="223"/>
      <c r="V820" s="119" t="s">
        <v>54</v>
      </c>
      <c r="W820" s="119" t="s">
        <v>54</v>
      </c>
      <c r="X820" s="119" t="s">
        <v>54</v>
      </c>
      <c r="Y820" s="119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2"/>
      <c r="C821" s="215"/>
      <c r="D821" s="218"/>
      <c r="E821" s="48" t="s">
        <v>55</v>
      </c>
      <c r="F821" s="49"/>
      <c r="G821" s="50"/>
      <c r="H821" s="50"/>
      <c r="I821" s="50"/>
      <c r="J821" s="50"/>
      <c r="K821" s="119" t="s">
        <v>54</v>
      </c>
      <c r="L821" s="222" t="s">
        <v>54</v>
      </c>
      <c r="M821" s="223"/>
      <c r="N821" s="49"/>
      <c r="O821" s="50"/>
      <c r="P821" s="50"/>
      <c r="Q821" s="50"/>
      <c r="R821" s="50"/>
      <c r="S821" s="119" t="s">
        <v>54</v>
      </c>
      <c r="T821" s="222" t="s">
        <v>54</v>
      </c>
      <c r="U821" s="223"/>
      <c r="V821" s="119" t="s">
        <v>54</v>
      </c>
      <c r="W821" s="119" t="s">
        <v>54</v>
      </c>
      <c r="X821" s="119" t="s">
        <v>54</v>
      </c>
      <c r="Y821" s="119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2"/>
      <c r="C822" s="215"/>
      <c r="D822" s="218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20" t="s">
        <v>54</v>
      </c>
      <c r="L822" s="224" t="s">
        <v>54</v>
      </c>
      <c r="M822" s="225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20" t="s">
        <v>54</v>
      </c>
      <c r="T822" s="224" t="s">
        <v>54</v>
      </c>
      <c r="U822" s="225"/>
      <c r="V822" s="119" t="s">
        <v>54</v>
      </c>
      <c r="W822" s="119" t="s">
        <v>54</v>
      </c>
      <c r="X822" s="119" t="s">
        <v>54</v>
      </c>
      <c r="Y822" s="119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3"/>
      <c r="C823" s="216"/>
      <c r="D823" s="219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1"/>
      <c r="C824" s="214"/>
      <c r="D824" s="217"/>
      <c r="E824" s="48" t="s">
        <v>53</v>
      </c>
      <c r="F824" s="49"/>
      <c r="G824" s="50"/>
      <c r="H824" s="50"/>
      <c r="I824" s="50"/>
      <c r="J824" s="50"/>
      <c r="K824" s="119" t="s">
        <v>54</v>
      </c>
      <c r="L824" s="222" t="s">
        <v>54</v>
      </c>
      <c r="M824" s="223"/>
      <c r="N824" s="49"/>
      <c r="O824" s="50"/>
      <c r="P824" s="50"/>
      <c r="Q824" s="50"/>
      <c r="R824" s="50"/>
      <c r="S824" s="119" t="s">
        <v>54</v>
      </c>
      <c r="T824" s="222" t="s">
        <v>54</v>
      </c>
      <c r="U824" s="223"/>
      <c r="V824" s="119" t="s">
        <v>54</v>
      </c>
      <c r="W824" s="119" t="s">
        <v>54</v>
      </c>
      <c r="X824" s="119" t="s">
        <v>54</v>
      </c>
      <c r="Y824" s="119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2"/>
      <c r="C825" s="215"/>
      <c r="D825" s="218"/>
      <c r="E825" s="48" t="s">
        <v>55</v>
      </c>
      <c r="F825" s="49"/>
      <c r="G825" s="50"/>
      <c r="H825" s="50"/>
      <c r="I825" s="50"/>
      <c r="J825" s="50"/>
      <c r="K825" s="119" t="s">
        <v>54</v>
      </c>
      <c r="L825" s="222" t="s">
        <v>54</v>
      </c>
      <c r="M825" s="223"/>
      <c r="N825" s="49"/>
      <c r="O825" s="50"/>
      <c r="P825" s="50"/>
      <c r="Q825" s="50"/>
      <c r="R825" s="50"/>
      <c r="S825" s="119" t="s">
        <v>54</v>
      </c>
      <c r="T825" s="222" t="s">
        <v>54</v>
      </c>
      <c r="U825" s="223"/>
      <c r="V825" s="119" t="s">
        <v>54</v>
      </c>
      <c r="W825" s="119" t="s">
        <v>54</v>
      </c>
      <c r="X825" s="119" t="s">
        <v>54</v>
      </c>
      <c r="Y825" s="119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2"/>
      <c r="C826" s="215"/>
      <c r="D826" s="218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20" t="s">
        <v>54</v>
      </c>
      <c r="L826" s="224" t="s">
        <v>54</v>
      </c>
      <c r="M826" s="225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20" t="s">
        <v>54</v>
      </c>
      <c r="T826" s="224" t="s">
        <v>54</v>
      </c>
      <c r="U826" s="225"/>
      <c r="V826" s="119" t="s">
        <v>54</v>
      </c>
      <c r="W826" s="119" t="s">
        <v>54</v>
      </c>
      <c r="X826" s="119" t="s">
        <v>54</v>
      </c>
      <c r="Y826" s="119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3"/>
      <c r="C827" s="216"/>
      <c r="D827" s="219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1"/>
      <c r="C828" s="214"/>
      <c r="D828" s="217"/>
      <c r="E828" s="48" t="s">
        <v>53</v>
      </c>
      <c r="F828" s="49"/>
      <c r="G828" s="50"/>
      <c r="H828" s="50"/>
      <c r="I828" s="50"/>
      <c r="J828" s="50"/>
      <c r="K828" s="119" t="s">
        <v>54</v>
      </c>
      <c r="L828" s="222" t="s">
        <v>54</v>
      </c>
      <c r="M828" s="223"/>
      <c r="N828" s="49"/>
      <c r="O828" s="50"/>
      <c r="P828" s="50"/>
      <c r="Q828" s="50"/>
      <c r="R828" s="50"/>
      <c r="S828" s="119" t="s">
        <v>54</v>
      </c>
      <c r="T828" s="222" t="s">
        <v>54</v>
      </c>
      <c r="U828" s="223"/>
      <c r="V828" s="119" t="s">
        <v>54</v>
      </c>
      <c r="W828" s="119" t="s">
        <v>54</v>
      </c>
      <c r="X828" s="119" t="s">
        <v>54</v>
      </c>
      <c r="Y828" s="119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2"/>
      <c r="C829" s="215"/>
      <c r="D829" s="218"/>
      <c r="E829" s="48" t="s">
        <v>55</v>
      </c>
      <c r="F829" s="49"/>
      <c r="G829" s="50"/>
      <c r="H829" s="50"/>
      <c r="I829" s="50"/>
      <c r="J829" s="50"/>
      <c r="K829" s="119" t="s">
        <v>54</v>
      </c>
      <c r="L829" s="222" t="s">
        <v>54</v>
      </c>
      <c r="M829" s="223"/>
      <c r="N829" s="49"/>
      <c r="O829" s="50"/>
      <c r="P829" s="50"/>
      <c r="Q829" s="50"/>
      <c r="R829" s="50"/>
      <c r="S829" s="119" t="s">
        <v>54</v>
      </c>
      <c r="T829" s="222" t="s">
        <v>54</v>
      </c>
      <c r="U829" s="223"/>
      <c r="V829" s="119" t="s">
        <v>54</v>
      </c>
      <c r="W829" s="119" t="s">
        <v>54</v>
      </c>
      <c r="X829" s="119" t="s">
        <v>54</v>
      </c>
      <c r="Y829" s="119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2"/>
      <c r="C830" s="215"/>
      <c r="D830" s="218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20" t="s">
        <v>54</v>
      </c>
      <c r="L830" s="224" t="s">
        <v>54</v>
      </c>
      <c r="M830" s="225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20" t="s">
        <v>54</v>
      </c>
      <c r="T830" s="224" t="s">
        <v>54</v>
      </c>
      <c r="U830" s="225"/>
      <c r="V830" s="119" t="s">
        <v>54</v>
      </c>
      <c r="W830" s="119" t="s">
        <v>54</v>
      </c>
      <c r="X830" s="119" t="s">
        <v>54</v>
      </c>
      <c r="Y830" s="119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3"/>
      <c r="C831" s="216"/>
      <c r="D831" s="219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1"/>
      <c r="C832" s="214"/>
      <c r="D832" s="217"/>
      <c r="E832" s="48" t="s">
        <v>53</v>
      </c>
      <c r="F832" s="49"/>
      <c r="G832" s="50"/>
      <c r="H832" s="50"/>
      <c r="I832" s="50"/>
      <c r="J832" s="50"/>
      <c r="K832" s="119" t="s">
        <v>54</v>
      </c>
      <c r="L832" s="222" t="s">
        <v>54</v>
      </c>
      <c r="M832" s="223"/>
      <c r="N832" s="49"/>
      <c r="O832" s="50"/>
      <c r="P832" s="50"/>
      <c r="Q832" s="50"/>
      <c r="R832" s="50"/>
      <c r="S832" s="119" t="s">
        <v>54</v>
      </c>
      <c r="T832" s="222" t="s">
        <v>54</v>
      </c>
      <c r="U832" s="223"/>
      <c r="V832" s="119" t="s">
        <v>54</v>
      </c>
      <c r="W832" s="119" t="s">
        <v>54</v>
      </c>
      <c r="X832" s="119" t="s">
        <v>54</v>
      </c>
      <c r="Y832" s="119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2"/>
      <c r="C833" s="215"/>
      <c r="D833" s="218"/>
      <c r="E833" s="48" t="s">
        <v>55</v>
      </c>
      <c r="F833" s="49"/>
      <c r="G833" s="50"/>
      <c r="H833" s="50"/>
      <c r="I833" s="50"/>
      <c r="J833" s="50"/>
      <c r="K833" s="119" t="s">
        <v>54</v>
      </c>
      <c r="L833" s="222" t="s">
        <v>54</v>
      </c>
      <c r="M833" s="223"/>
      <c r="N833" s="49"/>
      <c r="O833" s="50"/>
      <c r="P833" s="50"/>
      <c r="Q833" s="50"/>
      <c r="R833" s="50"/>
      <c r="S833" s="119" t="s">
        <v>54</v>
      </c>
      <c r="T833" s="222" t="s">
        <v>54</v>
      </c>
      <c r="U833" s="223"/>
      <c r="V833" s="119" t="s">
        <v>54</v>
      </c>
      <c r="W833" s="119" t="s">
        <v>54</v>
      </c>
      <c r="X833" s="119" t="s">
        <v>54</v>
      </c>
      <c r="Y833" s="119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2"/>
      <c r="C834" s="215"/>
      <c r="D834" s="218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20" t="s">
        <v>54</v>
      </c>
      <c r="L834" s="224" t="s">
        <v>54</v>
      </c>
      <c r="M834" s="225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20" t="s">
        <v>54</v>
      </c>
      <c r="T834" s="224" t="s">
        <v>54</v>
      </c>
      <c r="U834" s="225"/>
      <c r="V834" s="119" t="s">
        <v>54</v>
      </c>
      <c r="W834" s="119" t="s">
        <v>54</v>
      </c>
      <c r="X834" s="119" t="s">
        <v>54</v>
      </c>
      <c r="Y834" s="119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3"/>
      <c r="C835" s="216"/>
      <c r="D835" s="219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1"/>
      <c r="C836" s="214"/>
      <c r="D836" s="217"/>
      <c r="E836" s="48" t="s">
        <v>53</v>
      </c>
      <c r="F836" s="49"/>
      <c r="G836" s="50"/>
      <c r="H836" s="50"/>
      <c r="I836" s="50"/>
      <c r="J836" s="50"/>
      <c r="K836" s="119" t="s">
        <v>54</v>
      </c>
      <c r="L836" s="222" t="s">
        <v>54</v>
      </c>
      <c r="M836" s="223"/>
      <c r="N836" s="49"/>
      <c r="O836" s="50"/>
      <c r="P836" s="50"/>
      <c r="Q836" s="50"/>
      <c r="R836" s="50"/>
      <c r="S836" s="119" t="s">
        <v>54</v>
      </c>
      <c r="T836" s="222" t="s">
        <v>54</v>
      </c>
      <c r="U836" s="223"/>
      <c r="V836" s="119" t="s">
        <v>54</v>
      </c>
      <c r="W836" s="119" t="s">
        <v>54</v>
      </c>
      <c r="X836" s="119" t="s">
        <v>54</v>
      </c>
      <c r="Y836" s="119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2"/>
      <c r="C837" s="215"/>
      <c r="D837" s="218"/>
      <c r="E837" s="48" t="s">
        <v>55</v>
      </c>
      <c r="F837" s="49"/>
      <c r="G837" s="50"/>
      <c r="H837" s="50"/>
      <c r="I837" s="50"/>
      <c r="J837" s="50"/>
      <c r="K837" s="119" t="s">
        <v>54</v>
      </c>
      <c r="L837" s="222" t="s">
        <v>54</v>
      </c>
      <c r="M837" s="223"/>
      <c r="N837" s="49"/>
      <c r="O837" s="50"/>
      <c r="P837" s="50"/>
      <c r="Q837" s="50"/>
      <c r="R837" s="50"/>
      <c r="S837" s="119" t="s">
        <v>54</v>
      </c>
      <c r="T837" s="222" t="s">
        <v>54</v>
      </c>
      <c r="U837" s="223"/>
      <c r="V837" s="119" t="s">
        <v>54</v>
      </c>
      <c r="W837" s="119" t="s">
        <v>54</v>
      </c>
      <c r="X837" s="119" t="s">
        <v>54</v>
      </c>
      <c r="Y837" s="119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2"/>
      <c r="C838" s="215"/>
      <c r="D838" s="218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20" t="s">
        <v>54</v>
      </c>
      <c r="L838" s="224" t="s">
        <v>54</v>
      </c>
      <c r="M838" s="225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20" t="s">
        <v>54</v>
      </c>
      <c r="T838" s="224" t="s">
        <v>54</v>
      </c>
      <c r="U838" s="225"/>
      <c r="V838" s="119" t="s">
        <v>54</v>
      </c>
      <c r="W838" s="119" t="s">
        <v>54</v>
      </c>
      <c r="X838" s="119" t="s">
        <v>54</v>
      </c>
      <c r="Y838" s="119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3"/>
      <c r="C839" s="216"/>
      <c r="D839" s="219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1"/>
      <c r="C840" s="214"/>
      <c r="D840" s="217"/>
      <c r="E840" s="48" t="s">
        <v>53</v>
      </c>
      <c r="F840" s="49"/>
      <c r="G840" s="50"/>
      <c r="H840" s="50"/>
      <c r="I840" s="50"/>
      <c r="J840" s="50"/>
      <c r="K840" s="119" t="s">
        <v>54</v>
      </c>
      <c r="L840" s="222" t="s">
        <v>54</v>
      </c>
      <c r="M840" s="223"/>
      <c r="N840" s="49"/>
      <c r="O840" s="50"/>
      <c r="P840" s="50"/>
      <c r="Q840" s="50"/>
      <c r="R840" s="50"/>
      <c r="S840" s="119" t="s">
        <v>54</v>
      </c>
      <c r="T840" s="222" t="s">
        <v>54</v>
      </c>
      <c r="U840" s="223"/>
      <c r="V840" s="119" t="s">
        <v>54</v>
      </c>
      <c r="W840" s="119" t="s">
        <v>54</v>
      </c>
      <c r="X840" s="119" t="s">
        <v>54</v>
      </c>
      <c r="Y840" s="119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2"/>
      <c r="C841" s="215"/>
      <c r="D841" s="218"/>
      <c r="E841" s="48" t="s">
        <v>55</v>
      </c>
      <c r="F841" s="49"/>
      <c r="G841" s="50"/>
      <c r="H841" s="50"/>
      <c r="I841" s="50"/>
      <c r="J841" s="50"/>
      <c r="K841" s="119" t="s">
        <v>54</v>
      </c>
      <c r="L841" s="222" t="s">
        <v>54</v>
      </c>
      <c r="M841" s="223"/>
      <c r="N841" s="49"/>
      <c r="O841" s="50"/>
      <c r="P841" s="50"/>
      <c r="Q841" s="50"/>
      <c r="R841" s="50"/>
      <c r="S841" s="119" t="s">
        <v>54</v>
      </c>
      <c r="T841" s="222" t="s">
        <v>54</v>
      </c>
      <c r="U841" s="223"/>
      <c r="V841" s="119" t="s">
        <v>54</v>
      </c>
      <c r="W841" s="119" t="s">
        <v>54</v>
      </c>
      <c r="X841" s="119" t="s">
        <v>54</v>
      </c>
      <c r="Y841" s="119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2"/>
      <c r="C842" s="215"/>
      <c r="D842" s="218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20" t="s">
        <v>54</v>
      </c>
      <c r="L842" s="224" t="s">
        <v>54</v>
      </c>
      <c r="M842" s="225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20" t="s">
        <v>54</v>
      </c>
      <c r="T842" s="224" t="s">
        <v>54</v>
      </c>
      <c r="U842" s="225"/>
      <c r="V842" s="119" t="s">
        <v>54</v>
      </c>
      <c r="W842" s="119" t="s">
        <v>54</v>
      </c>
      <c r="X842" s="119" t="s">
        <v>54</v>
      </c>
      <c r="Y842" s="119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3"/>
      <c r="C843" s="216"/>
      <c r="D843" s="219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1"/>
      <c r="C844" s="214"/>
      <c r="D844" s="217"/>
      <c r="E844" s="48" t="s">
        <v>53</v>
      </c>
      <c r="F844" s="49"/>
      <c r="G844" s="50"/>
      <c r="H844" s="50"/>
      <c r="I844" s="50"/>
      <c r="J844" s="50"/>
      <c r="K844" s="119" t="s">
        <v>54</v>
      </c>
      <c r="L844" s="222" t="s">
        <v>54</v>
      </c>
      <c r="M844" s="223"/>
      <c r="N844" s="49"/>
      <c r="O844" s="50"/>
      <c r="P844" s="50"/>
      <c r="Q844" s="50"/>
      <c r="R844" s="50"/>
      <c r="S844" s="119" t="s">
        <v>54</v>
      </c>
      <c r="T844" s="222" t="s">
        <v>54</v>
      </c>
      <c r="U844" s="223"/>
      <c r="V844" s="119" t="s">
        <v>54</v>
      </c>
      <c r="W844" s="119" t="s">
        <v>54</v>
      </c>
      <c r="X844" s="119" t="s">
        <v>54</v>
      </c>
      <c r="Y844" s="119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2"/>
      <c r="C845" s="215"/>
      <c r="D845" s="218"/>
      <c r="E845" s="48" t="s">
        <v>55</v>
      </c>
      <c r="F845" s="49"/>
      <c r="G845" s="50"/>
      <c r="H845" s="50"/>
      <c r="I845" s="50"/>
      <c r="J845" s="50"/>
      <c r="K845" s="119" t="s">
        <v>54</v>
      </c>
      <c r="L845" s="222" t="s">
        <v>54</v>
      </c>
      <c r="M845" s="223"/>
      <c r="N845" s="49"/>
      <c r="O845" s="50"/>
      <c r="P845" s="50"/>
      <c r="Q845" s="50"/>
      <c r="R845" s="50"/>
      <c r="S845" s="119" t="s">
        <v>54</v>
      </c>
      <c r="T845" s="222" t="s">
        <v>54</v>
      </c>
      <c r="U845" s="223"/>
      <c r="V845" s="119" t="s">
        <v>54</v>
      </c>
      <c r="W845" s="119" t="s">
        <v>54</v>
      </c>
      <c r="X845" s="119" t="s">
        <v>54</v>
      </c>
      <c r="Y845" s="119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2"/>
      <c r="C846" s="215"/>
      <c r="D846" s="218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20" t="s">
        <v>54</v>
      </c>
      <c r="L846" s="224" t="s">
        <v>54</v>
      </c>
      <c r="M846" s="225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20" t="s">
        <v>54</v>
      </c>
      <c r="T846" s="224" t="s">
        <v>54</v>
      </c>
      <c r="U846" s="225"/>
      <c r="V846" s="119" t="s">
        <v>54</v>
      </c>
      <c r="W846" s="119" t="s">
        <v>54</v>
      </c>
      <c r="X846" s="119" t="s">
        <v>54</v>
      </c>
      <c r="Y846" s="119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3"/>
      <c r="C847" s="216"/>
      <c r="D847" s="219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1"/>
      <c r="C848" s="214"/>
      <c r="D848" s="217"/>
      <c r="E848" s="48" t="s">
        <v>53</v>
      </c>
      <c r="F848" s="49"/>
      <c r="G848" s="50"/>
      <c r="H848" s="50"/>
      <c r="I848" s="50"/>
      <c r="J848" s="50"/>
      <c r="K848" s="119" t="s">
        <v>54</v>
      </c>
      <c r="L848" s="222" t="s">
        <v>54</v>
      </c>
      <c r="M848" s="223"/>
      <c r="N848" s="49"/>
      <c r="O848" s="50"/>
      <c r="P848" s="50"/>
      <c r="Q848" s="50"/>
      <c r="R848" s="50"/>
      <c r="S848" s="119" t="s">
        <v>54</v>
      </c>
      <c r="T848" s="222" t="s">
        <v>54</v>
      </c>
      <c r="U848" s="223"/>
      <c r="V848" s="119" t="s">
        <v>54</v>
      </c>
      <c r="W848" s="119" t="s">
        <v>54</v>
      </c>
      <c r="X848" s="119" t="s">
        <v>54</v>
      </c>
      <c r="Y848" s="119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2"/>
      <c r="C849" s="215"/>
      <c r="D849" s="218"/>
      <c r="E849" s="48" t="s">
        <v>55</v>
      </c>
      <c r="F849" s="49"/>
      <c r="G849" s="50"/>
      <c r="H849" s="50"/>
      <c r="I849" s="50"/>
      <c r="J849" s="50"/>
      <c r="K849" s="119" t="s">
        <v>54</v>
      </c>
      <c r="L849" s="222" t="s">
        <v>54</v>
      </c>
      <c r="M849" s="223"/>
      <c r="N849" s="49"/>
      <c r="O849" s="50"/>
      <c r="P849" s="50"/>
      <c r="Q849" s="50"/>
      <c r="R849" s="50"/>
      <c r="S849" s="119" t="s">
        <v>54</v>
      </c>
      <c r="T849" s="222" t="s">
        <v>54</v>
      </c>
      <c r="U849" s="223"/>
      <c r="V849" s="119" t="s">
        <v>54</v>
      </c>
      <c r="W849" s="119" t="s">
        <v>54</v>
      </c>
      <c r="X849" s="119" t="s">
        <v>54</v>
      </c>
      <c r="Y849" s="119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2"/>
      <c r="C850" s="215"/>
      <c r="D850" s="218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20" t="s">
        <v>54</v>
      </c>
      <c r="L850" s="224" t="s">
        <v>54</v>
      </c>
      <c r="M850" s="225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20" t="s">
        <v>54</v>
      </c>
      <c r="T850" s="224" t="s">
        <v>54</v>
      </c>
      <c r="U850" s="225"/>
      <c r="V850" s="119" t="s">
        <v>54</v>
      </c>
      <c r="W850" s="119" t="s">
        <v>54</v>
      </c>
      <c r="X850" s="119" t="s">
        <v>54</v>
      </c>
      <c r="Y850" s="119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3"/>
      <c r="C851" s="216"/>
      <c r="D851" s="219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1"/>
      <c r="C852" s="214"/>
      <c r="D852" s="217"/>
      <c r="E852" s="48" t="s">
        <v>53</v>
      </c>
      <c r="F852" s="49"/>
      <c r="G852" s="50"/>
      <c r="H852" s="50"/>
      <c r="I852" s="50"/>
      <c r="J852" s="50"/>
      <c r="K852" s="119" t="s">
        <v>54</v>
      </c>
      <c r="L852" s="222" t="s">
        <v>54</v>
      </c>
      <c r="M852" s="223"/>
      <c r="N852" s="49"/>
      <c r="O852" s="50"/>
      <c r="P852" s="50"/>
      <c r="Q852" s="50"/>
      <c r="R852" s="50"/>
      <c r="S852" s="119" t="s">
        <v>54</v>
      </c>
      <c r="T852" s="222" t="s">
        <v>54</v>
      </c>
      <c r="U852" s="223"/>
      <c r="V852" s="119" t="s">
        <v>54</v>
      </c>
      <c r="W852" s="119" t="s">
        <v>54</v>
      </c>
      <c r="X852" s="119" t="s">
        <v>54</v>
      </c>
      <c r="Y852" s="119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2"/>
      <c r="C853" s="215"/>
      <c r="D853" s="218"/>
      <c r="E853" s="48" t="s">
        <v>55</v>
      </c>
      <c r="F853" s="49"/>
      <c r="G853" s="50"/>
      <c r="H853" s="50"/>
      <c r="I853" s="50"/>
      <c r="J853" s="50"/>
      <c r="K853" s="119" t="s">
        <v>54</v>
      </c>
      <c r="L853" s="222" t="s">
        <v>54</v>
      </c>
      <c r="M853" s="223"/>
      <c r="N853" s="49"/>
      <c r="O853" s="50"/>
      <c r="P853" s="50"/>
      <c r="Q853" s="50"/>
      <c r="R853" s="50"/>
      <c r="S853" s="119" t="s">
        <v>54</v>
      </c>
      <c r="T853" s="222" t="s">
        <v>54</v>
      </c>
      <c r="U853" s="223"/>
      <c r="V853" s="119" t="s">
        <v>54</v>
      </c>
      <c r="W853" s="119" t="s">
        <v>54</v>
      </c>
      <c r="X853" s="119" t="s">
        <v>54</v>
      </c>
      <c r="Y853" s="119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2"/>
      <c r="C854" s="215"/>
      <c r="D854" s="218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20" t="s">
        <v>54</v>
      </c>
      <c r="L854" s="224" t="s">
        <v>54</v>
      </c>
      <c r="M854" s="225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20" t="s">
        <v>54</v>
      </c>
      <c r="T854" s="224" t="s">
        <v>54</v>
      </c>
      <c r="U854" s="225"/>
      <c r="V854" s="119" t="s">
        <v>54</v>
      </c>
      <c r="W854" s="119" t="s">
        <v>54</v>
      </c>
      <c r="X854" s="119" t="s">
        <v>54</v>
      </c>
      <c r="Y854" s="119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3"/>
      <c r="C855" s="216"/>
      <c r="D855" s="219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1"/>
      <c r="C856" s="214"/>
      <c r="D856" s="217"/>
      <c r="E856" s="48" t="s">
        <v>53</v>
      </c>
      <c r="F856" s="49"/>
      <c r="G856" s="50"/>
      <c r="H856" s="50"/>
      <c r="I856" s="50"/>
      <c r="J856" s="50"/>
      <c r="K856" s="119" t="s">
        <v>54</v>
      </c>
      <c r="L856" s="222" t="s">
        <v>54</v>
      </c>
      <c r="M856" s="223"/>
      <c r="N856" s="49"/>
      <c r="O856" s="50"/>
      <c r="P856" s="50"/>
      <c r="Q856" s="50"/>
      <c r="R856" s="50"/>
      <c r="S856" s="119" t="s">
        <v>54</v>
      </c>
      <c r="T856" s="222" t="s">
        <v>54</v>
      </c>
      <c r="U856" s="223"/>
      <c r="V856" s="119" t="s">
        <v>54</v>
      </c>
      <c r="W856" s="119" t="s">
        <v>54</v>
      </c>
      <c r="X856" s="119" t="s">
        <v>54</v>
      </c>
      <c r="Y856" s="119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2"/>
      <c r="C857" s="215"/>
      <c r="D857" s="218"/>
      <c r="E857" s="48" t="s">
        <v>55</v>
      </c>
      <c r="F857" s="49"/>
      <c r="G857" s="50"/>
      <c r="H857" s="50"/>
      <c r="I857" s="50"/>
      <c r="J857" s="50"/>
      <c r="K857" s="119" t="s">
        <v>54</v>
      </c>
      <c r="L857" s="222" t="s">
        <v>54</v>
      </c>
      <c r="M857" s="223"/>
      <c r="N857" s="49"/>
      <c r="O857" s="50"/>
      <c r="P857" s="50"/>
      <c r="Q857" s="50"/>
      <c r="R857" s="50"/>
      <c r="S857" s="119" t="s">
        <v>54</v>
      </c>
      <c r="T857" s="222" t="s">
        <v>54</v>
      </c>
      <c r="U857" s="223"/>
      <c r="V857" s="119" t="s">
        <v>54</v>
      </c>
      <c r="W857" s="119" t="s">
        <v>54</v>
      </c>
      <c r="X857" s="119" t="s">
        <v>54</v>
      </c>
      <c r="Y857" s="119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2"/>
      <c r="C858" s="215"/>
      <c r="D858" s="218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20" t="s">
        <v>54</v>
      </c>
      <c r="L858" s="224" t="s">
        <v>54</v>
      </c>
      <c r="M858" s="225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20" t="s">
        <v>54</v>
      </c>
      <c r="T858" s="224" t="s">
        <v>54</v>
      </c>
      <c r="U858" s="225"/>
      <c r="V858" s="119" t="s">
        <v>54</v>
      </c>
      <c r="W858" s="119" t="s">
        <v>54</v>
      </c>
      <c r="X858" s="119" t="s">
        <v>54</v>
      </c>
      <c r="Y858" s="119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3"/>
      <c r="C859" s="216"/>
      <c r="D859" s="219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1"/>
      <c r="C860" s="214"/>
      <c r="D860" s="217"/>
      <c r="E860" s="48" t="s">
        <v>53</v>
      </c>
      <c r="F860" s="49"/>
      <c r="G860" s="50"/>
      <c r="H860" s="50"/>
      <c r="I860" s="50"/>
      <c r="J860" s="50"/>
      <c r="K860" s="119" t="s">
        <v>54</v>
      </c>
      <c r="L860" s="222" t="s">
        <v>54</v>
      </c>
      <c r="M860" s="223"/>
      <c r="N860" s="49"/>
      <c r="O860" s="50"/>
      <c r="P860" s="50"/>
      <c r="Q860" s="50"/>
      <c r="R860" s="50"/>
      <c r="S860" s="119" t="s">
        <v>54</v>
      </c>
      <c r="T860" s="222" t="s">
        <v>54</v>
      </c>
      <c r="U860" s="223"/>
      <c r="V860" s="119" t="s">
        <v>54</v>
      </c>
      <c r="W860" s="119" t="s">
        <v>54</v>
      </c>
      <c r="X860" s="119" t="s">
        <v>54</v>
      </c>
      <c r="Y860" s="119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2"/>
      <c r="C861" s="215"/>
      <c r="D861" s="218"/>
      <c r="E861" s="48" t="s">
        <v>55</v>
      </c>
      <c r="F861" s="49"/>
      <c r="G861" s="50"/>
      <c r="H861" s="50"/>
      <c r="I861" s="50"/>
      <c r="J861" s="50"/>
      <c r="K861" s="119" t="s">
        <v>54</v>
      </c>
      <c r="L861" s="222" t="s">
        <v>54</v>
      </c>
      <c r="M861" s="223"/>
      <c r="N861" s="49"/>
      <c r="O861" s="50"/>
      <c r="P861" s="50"/>
      <c r="Q861" s="50"/>
      <c r="R861" s="50"/>
      <c r="S861" s="119" t="s">
        <v>54</v>
      </c>
      <c r="T861" s="222" t="s">
        <v>54</v>
      </c>
      <c r="U861" s="223"/>
      <c r="V861" s="119" t="s">
        <v>54</v>
      </c>
      <c r="W861" s="119" t="s">
        <v>54</v>
      </c>
      <c r="X861" s="119" t="s">
        <v>54</v>
      </c>
      <c r="Y861" s="119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2"/>
      <c r="C862" s="215"/>
      <c r="D862" s="218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20" t="s">
        <v>54</v>
      </c>
      <c r="L862" s="224" t="s">
        <v>54</v>
      </c>
      <c r="M862" s="225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20" t="s">
        <v>54</v>
      </c>
      <c r="T862" s="224" t="s">
        <v>54</v>
      </c>
      <c r="U862" s="225"/>
      <c r="V862" s="119" t="s">
        <v>54</v>
      </c>
      <c r="W862" s="119" t="s">
        <v>54</v>
      </c>
      <c r="X862" s="119" t="s">
        <v>54</v>
      </c>
      <c r="Y862" s="119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3"/>
      <c r="C863" s="216"/>
      <c r="D863" s="219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1"/>
      <c r="C864" s="214"/>
      <c r="D864" s="217"/>
      <c r="E864" s="48" t="s">
        <v>53</v>
      </c>
      <c r="F864" s="49"/>
      <c r="G864" s="50"/>
      <c r="H864" s="50"/>
      <c r="I864" s="50"/>
      <c r="J864" s="50"/>
      <c r="K864" s="119" t="s">
        <v>54</v>
      </c>
      <c r="L864" s="222" t="s">
        <v>54</v>
      </c>
      <c r="M864" s="223"/>
      <c r="N864" s="49"/>
      <c r="O864" s="50"/>
      <c r="P864" s="50"/>
      <c r="Q864" s="50"/>
      <c r="R864" s="50"/>
      <c r="S864" s="119" t="s">
        <v>54</v>
      </c>
      <c r="T864" s="222" t="s">
        <v>54</v>
      </c>
      <c r="U864" s="223"/>
      <c r="V864" s="119" t="s">
        <v>54</v>
      </c>
      <c r="W864" s="119" t="s">
        <v>54</v>
      </c>
      <c r="X864" s="119" t="s">
        <v>54</v>
      </c>
      <c r="Y864" s="119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2"/>
      <c r="C865" s="215"/>
      <c r="D865" s="218"/>
      <c r="E865" s="48" t="s">
        <v>55</v>
      </c>
      <c r="F865" s="49"/>
      <c r="G865" s="50"/>
      <c r="H865" s="50"/>
      <c r="I865" s="50"/>
      <c r="J865" s="50"/>
      <c r="K865" s="119" t="s">
        <v>54</v>
      </c>
      <c r="L865" s="222" t="s">
        <v>54</v>
      </c>
      <c r="M865" s="223"/>
      <c r="N865" s="49"/>
      <c r="O865" s="50"/>
      <c r="P865" s="50"/>
      <c r="Q865" s="50"/>
      <c r="R865" s="50"/>
      <c r="S865" s="119" t="s">
        <v>54</v>
      </c>
      <c r="T865" s="222" t="s">
        <v>54</v>
      </c>
      <c r="U865" s="223"/>
      <c r="V865" s="119" t="s">
        <v>54</v>
      </c>
      <c r="W865" s="119" t="s">
        <v>54</v>
      </c>
      <c r="X865" s="119" t="s">
        <v>54</v>
      </c>
      <c r="Y865" s="119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2"/>
      <c r="C866" s="215"/>
      <c r="D866" s="218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20" t="s">
        <v>54</v>
      </c>
      <c r="L866" s="224" t="s">
        <v>54</v>
      </c>
      <c r="M866" s="225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20" t="s">
        <v>54</v>
      </c>
      <c r="T866" s="224" t="s">
        <v>54</v>
      </c>
      <c r="U866" s="225"/>
      <c r="V866" s="119" t="s">
        <v>54</v>
      </c>
      <c r="W866" s="119" t="s">
        <v>54</v>
      </c>
      <c r="X866" s="119" t="s">
        <v>54</v>
      </c>
      <c r="Y866" s="119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3"/>
      <c r="C867" s="216"/>
      <c r="D867" s="219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1"/>
      <c r="C868" s="214"/>
      <c r="D868" s="217"/>
      <c r="E868" s="48" t="s">
        <v>53</v>
      </c>
      <c r="F868" s="49"/>
      <c r="G868" s="50"/>
      <c r="H868" s="50"/>
      <c r="I868" s="50"/>
      <c r="J868" s="50"/>
      <c r="K868" s="119" t="s">
        <v>54</v>
      </c>
      <c r="L868" s="222" t="s">
        <v>54</v>
      </c>
      <c r="M868" s="223"/>
      <c r="N868" s="49"/>
      <c r="O868" s="50"/>
      <c r="P868" s="50"/>
      <c r="Q868" s="50"/>
      <c r="R868" s="50"/>
      <c r="S868" s="119" t="s">
        <v>54</v>
      </c>
      <c r="T868" s="222" t="s">
        <v>54</v>
      </c>
      <c r="U868" s="223"/>
      <c r="V868" s="119" t="s">
        <v>54</v>
      </c>
      <c r="W868" s="119" t="s">
        <v>54</v>
      </c>
      <c r="X868" s="119" t="s">
        <v>54</v>
      </c>
      <c r="Y868" s="119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2"/>
      <c r="C869" s="215"/>
      <c r="D869" s="218"/>
      <c r="E869" s="48" t="s">
        <v>55</v>
      </c>
      <c r="F869" s="49"/>
      <c r="G869" s="50"/>
      <c r="H869" s="50"/>
      <c r="I869" s="50"/>
      <c r="J869" s="50"/>
      <c r="K869" s="119" t="s">
        <v>54</v>
      </c>
      <c r="L869" s="222" t="s">
        <v>54</v>
      </c>
      <c r="M869" s="223"/>
      <c r="N869" s="49"/>
      <c r="O869" s="50"/>
      <c r="P869" s="50"/>
      <c r="Q869" s="50"/>
      <c r="R869" s="50"/>
      <c r="S869" s="119" t="s">
        <v>54</v>
      </c>
      <c r="T869" s="222" t="s">
        <v>54</v>
      </c>
      <c r="U869" s="223"/>
      <c r="V869" s="119" t="s">
        <v>54</v>
      </c>
      <c r="W869" s="119" t="s">
        <v>54</v>
      </c>
      <c r="X869" s="119" t="s">
        <v>54</v>
      </c>
      <c r="Y869" s="119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2"/>
      <c r="C870" s="215"/>
      <c r="D870" s="218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20" t="s">
        <v>54</v>
      </c>
      <c r="L870" s="224" t="s">
        <v>54</v>
      </c>
      <c r="M870" s="225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20" t="s">
        <v>54</v>
      </c>
      <c r="T870" s="224" t="s">
        <v>54</v>
      </c>
      <c r="U870" s="225"/>
      <c r="V870" s="119" t="s">
        <v>54</v>
      </c>
      <c r="W870" s="119" t="s">
        <v>54</v>
      </c>
      <c r="X870" s="119" t="s">
        <v>54</v>
      </c>
      <c r="Y870" s="119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3"/>
      <c r="C871" s="216"/>
      <c r="D871" s="219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1"/>
      <c r="C872" s="214"/>
      <c r="D872" s="217"/>
      <c r="E872" s="48" t="s">
        <v>53</v>
      </c>
      <c r="F872" s="49"/>
      <c r="G872" s="50"/>
      <c r="H872" s="50"/>
      <c r="I872" s="50"/>
      <c r="J872" s="50"/>
      <c r="K872" s="119" t="s">
        <v>54</v>
      </c>
      <c r="L872" s="222" t="s">
        <v>54</v>
      </c>
      <c r="M872" s="223"/>
      <c r="N872" s="49"/>
      <c r="O872" s="50"/>
      <c r="P872" s="50"/>
      <c r="Q872" s="50"/>
      <c r="R872" s="50"/>
      <c r="S872" s="119" t="s">
        <v>54</v>
      </c>
      <c r="T872" s="222" t="s">
        <v>54</v>
      </c>
      <c r="U872" s="223"/>
      <c r="V872" s="119" t="s">
        <v>54</v>
      </c>
      <c r="W872" s="119" t="s">
        <v>54</v>
      </c>
      <c r="X872" s="119" t="s">
        <v>54</v>
      </c>
      <c r="Y872" s="119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2"/>
      <c r="C873" s="215"/>
      <c r="D873" s="218"/>
      <c r="E873" s="48" t="s">
        <v>55</v>
      </c>
      <c r="F873" s="49"/>
      <c r="G873" s="50"/>
      <c r="H873" s="50"/>
      <c r="I873" s="50"/>
      <c r="J873" s="50"/>
      <c r="K873" s="119" t="s">
        <v>54</v>
      </c>
      <c r="L873" s="222" t="s">
        <v>54</v>
      </c>
      <c r="M873" s="223"/>
      <c r="N873" s="49"/>
      <c r="O873" s="50"/>
      <c r="P873" s="50"/>
      <c r="Q873" s="50"/>
      <c r="R873" s="50"/>
      <c r="S873" s="119" t="s">
        <v>54</v>
      </c>
      <c r="T873" s="222" t="s">
        <v>54</v>
      </c>
      <c r="U873" s="223"/>
      <c r="V873" s="119" t="s">
        <v>54</v>
      </c>
      <c r="W873" s="119" t="s">
        <v>54</v>
      </c>
      <c r="X873" s="119" t="s">
        <v>54</v>
      </c>
      <c r="Y873" s="119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2"/>
      <c r="C874" s="215"/>
      <c r="D874" s="218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20" t="s">
        <v>54</v>
      </c>
      <c r="L874" s="224" t="s">
        <v>54</v>
      </c>
      <c r="M874" s="225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20" t="s">
        <v>54</v>
      </c>
      <c r="T874" s="224" t="s">
        <v>54</v>
      </c>
      <c r="U874" s="225"/>
      <c r="V874" s="119" t="s">
        <v>54</v>
      </c>
      <c r="W874" s="119" t="s">
        <v>54</v>
      </c>
      <c r="X874" s="119" t="s">
        <v>54</v>
      </c>
      <c r="Y874" s="119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3"/>
      <c r="C875" s="216"/>
      <c r="D875" s="219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1"/>
      <c r="C876" s="214"/>
      <c r="D876" s="217"/>
      <c r="E876" s="48" t="s">
        <v>53</v>
      </c>
      <c r="F876" s="49"/>
      <c r="G876" s="50"/>
      <c r="H876" s="50"/>
      <c r="I876" s="50"/>
      <c r="J876" s="50"/>
      <c r="K876" s="119" t="s">
        <v>54</v>
      </c>
      <c r="L876" s="222" t="s">
        <v>54</v>
      </c>
      <c r="M876" s="223"/>
      <c r="N876" s="49"/>
      <c r="O876" s="50"/>
      <c r="P876" s="50"/>
      <c r="Q876" s="50"/>
      <c r="R876" s="50"/>
      <c r="S876" s="119" t="s">
        <v>54</v>
      </c>
      <c r="T876" s="222" t="s">
        <v>54</v>
      </c>
      <c r="U876" s="223"/>
      <c r="V876" s="119" t="s">
        <v>54</v>
      </c>
      <c r="W876" s="119" t="s">
        <v>54</v>
      </c>
      <c r="X876" s="119" t="s">
        <v>54</v>
      </c>
      <c r="Y876" s="119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2"/>
      <c r="C877" s="215"/>
      <c r="D877" s="218"/>
      <c r="E877" s="48" t="s">
        <v>55</v>
      </c>
      <c r="F877" s="49"/>
      <c r="G877" s="50"/>
      <c r="H877" s="50"/>
      <c r="I877" s="50"/>
      <c r="J877" s="50"/>
      <c r="K877" s="119" t="s">
        <v>54</v>
      </c>
      <c r="L877" s="222" t="s">
        <v>54</v>
      </c>
      <c r="M877" s="223"/>
      <c r="N877" s="49"/>
      <c r="O877" s="50"/>
      <c r="P877" s="50"/>
      <c r="Q877" s="50"/>
      <c r="R877" s="50"/>
      <c r="S877" s="119" t="s">
        <v>54</v>
      </c>
      <c r="T877" s="222" t="s">
        <v>54</v>
      </c>
      <c r="U877" s="223"/>
      <c r="V877" s="119" t="s">
        <v>54</v>
      </c>
      <c r="W877" s="119" t="s">
        <v>54</v>
      </c>
      <c r="X877" s="119" t="s">
        <v>54</v>
      </c>
      <c r="Y877" s="119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2"/>
      <c r="C878" s="215"/>
      <c r="D878" s="218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20" t="s">
        <v>54</v>
      </c>
      <c r="L878" s="224" t="s">
        <v>54</v>
      </c>
      <c r="M878" s="225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20" t="s">
        <v>54</v>
      </c>
      <c r="T878" s="224" t="s">
        <v>54</v>
      </c>
      <c r="U878" s="225"/>
      <c r="V878" s="119" t="s">
        <v>54</v>
      </c>
      <c r="W878" s="119" t="s">
        <v>54</v>
      </c>
      <c r="X878" s="119" t="s">
        <v>54</v>
      </c>
      <c r="Y878" s="119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3"/>
      <c r="C879" s="216"/>
      <c r="D879" s="219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1"/>
      <c r="C880" s="214"/>
      <c r="D880" s="217"/>
      <c r="E880" s="48" t="s">
        <v>53</v>
      </c>
      <c r="F880" s="49"/>
      <c r="G880" s="50"/>
      <c r="H880" s="50"/>
      <c r="I880" s="50"/>
      <c r="J880" s="50"/>
      <c r="K880" s="119" t="s">
        <v>54</v>
      </c>
      <c r="L880" s="222" t="s">
        <v>54</v>
      </c>
      <c r="M880" s="223"/>
      <c r="N880" s="49"/>
      <c r="O880" s="50"/>
      <c r="P880" s="50"/>
      <c r="Q880" s="50"/>
      <c r="R880" s="50"/>
      <c r="S880" s="119" t="s">
        <v>54</v>
      </c>
      <c r="T880" s="222" t="s">
        <v>54</v>
      </c>
      <c r="U880" s="223"/>
      <c r="V880" s="119" t="s">
        <v>54</v>
      </c>
      <c r="W880" s="119" t="s">
        <v>54</v>
      </c>
      <c r="X880" s="119" t="s">
        <v>54</v>
      </c>
      <c r="Y880" s="119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2"/>
      <c r="C881" s="215"/>
      <c r="D881" s="218"/>
      <c r="E881" s="48" t="s">
        <v>55</v>
      </c>
      <c r="F881" s="49"/>
      <c r="G881" s="50"/>
      <c r="H881" s="50"/>
      <c r="I881" s="50"/>
      <c r="J881" s="50"/>
      <c r="K881" s="119" t="s">
        <v>54</v>
      </c>
      <c r="L881" s="222" t="s">
        <v>54</v>
      </c>
      <c r="M881" s="223"/>
      <c r="N881" s="49"/>
      <c r="O881" s="50"/>
      <c r="P881" s="50"/>
      <c r="Q881" s="50"/>
      <c r="R881" s="50"/>
      <c r="S881" s="119" t="s">
        <v>54</v>
      </c>
      <c r="T881" s="222" t="s">
        <v>54</v>
      </c>
      <c r="U881" s="223"/>
      <c r="V881" s="119" t="s">
        <v>54</v>
      </c>
      <c r="W881" s="119" t="s">
        <v>54</v>
      </c>
      <c r="X881" s="119" t="s">
        <v>54</v>
      </c>
      <c r="Y881" s="119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2"/>
      <c r="C882" s="215"/>
      <c r="D882" s="218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20" t="s">
        <v>54</v>
      </c>
      <c r="L882" s="224" t="s">
        <v>54</v>
      </c>
      <c r="M882" s="225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20" t="s">
        <v>54</v>
      </c>
      <c r="T882" s="224" t="s">
        <v>54</v>
      </c>
      <c r="U882" s="225"/>
      <c r="V882" s="119" t="s">
        <v>54</v>
      </c>
      <c r="W882" s="119" t="s">
        <v>54</v>
      </c>
      <c r="X882" s="119" t="s">
        <v>54</v>
      </c>
      <c r="Y882" s="119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3"/>
      <c r="C883" s="216"/>
      <c r="D883" s="219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1"/>
      <c r="C884" s="214"/>
      <c r="D884" s="217"/>
      <c r="E884" s="48" t="s">
        <v>53</v>
      </c>
      <c r="F884" s="49"/>
      <c r="G884" s="50"/>
      <c r="H884" s="50"/>
      <c r="I884" s="50"/>
      <c r="J884" s="50"/>
      <c r="K884" s="119" t="s">
        <v>54</v>
      </c>
      <c r="L884" s="222" t="s">
        <v>54</v>
      </c>
      <c r="M884" s="223"/>
      <c r="N884" s="49"/>
      <c r="O884" s="50"/>
      <c r="P884" s="50"/>
      <c r="Q884" s="50"/>
      <c r="R884" s="50"/>
      <c r="S884" s="119" t="s">
        <v>54</v>
      </c>
      <c r="T884" s="222" t="s">
        <v>54</v>
      </c>
      <c r="U884" s="223"/>
      <c r="V884" s="119" t="s">
        <v>54</v>
      </c>
      <c r="W884" s="119" t="s">
        <v>54</v>
      </c>
      <c r="X884" s="119" t="s">
        <v>54</v>
      </c>
      <c r="Y884" s="119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2"/>
      <c r="C885" s="215"/>
      <c r="D885" s="218"/>
      <c r="E885" s="48" t="s">
        <v>55</v>
      </c>
      <c r="F885" s="49"/>
      <c r="G885" s="50"/>
      <c r="H885" s="50"/>
      <c r="I885" s="50"/>
      <c r="J885" s="50"/>
      <c r="K885" s="119" t="s">
        <v>54</v>
      </c>
      <c r="L885" s="222" t="s">
        <v>54</v>
      </c>
      <c r="M885" s="223"/>
      <c r="N885" s="49"/>
      <c r="O885" s="50"/>
      <c r="P885" s="50"/>
      <c r="Q885" s="50"/>
      <c r="R885" s="50"/>
      <c r="S885" s="119" t="s">
        <v>54</v>
      </c>
      <c r="T885" s="222" t="s">
        <v>54</v>
      </c>
      <c r="U885" s="223"/>
      <c r="V885" s="119" t="s">
        <v>54</v>
      </c>
      <c r="W885" s="119" t="s">
        <v>54</v>
      </c>
      <c r="X885" s="119" t="s">
        <v>54</v>
      </c>
      <c r="Y885" s="119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2"/>
      <c r="C886" s="215"/>
      <c r="D886" s="218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20" t="s">
        <v>54</v>
      </c>
      <c r="L886" s="224" t="s">
        <v>54</v>
      </c>
      <c r="M886" s="225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20" t="s">
        <v>54</v>
      </c>
      <c r="T886" s="224" t="s">
        <v>54</v>
      </c>
      <c r="U886" s="225"/>
      <c r="V886" s="119" t="s">
        <v>54</v>
      </c>
      <c r="W886" s="119" t="s">
        <v>54</v>
      </c>
      <c r="X886" s="119" t="s">
        <v>54</v>
      </c>
      <c r="Y886" s="119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3"/>
      <c r="C887" s="216"/>
      <c r="D887" s="219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1"/>
      <c r="C888" s="214"/>
      <c r="D888" s="217"/>
      <c r="E888" s="48" t="s">
        <v>53</v>
      </c>
      <c r="F888" s="49"/>
      <c r="G888" s="50"/>
      <c r="H888" s="50"/>
      <c r="I888" s="50"/>
      <c r="J888" s="50"/>
      <c r="K888" s="119" t="s">
        <v>54</v>
      </c>
      <c r="L888" s="222" t="s">
        <v>54</v>
      </c>
      <c r="M888" s="223"/>
      <c r="N888" s="49"/>
      <c r="O888" s="50"/>
      <c r="P888" s="50"/>
      <c r="Q888" s="50"/>
      <c r="R888" s="50"/>
      <c r="S888" s="119" t="s">
        <v>54</v>
      </c>
      <c r="T888" s="222" t="s">
        <v>54</v>
      </c>
      <c r="U888" s="223"/>
      <c r="V888" s="119" t="s">
        <v>54</v>
      </c>
      <c r="W888" s="119" t="s">
        <v>54</v>
      </c>
      <c r="X888" s="119" t="s">
        <v>54</v>
      </c>
      <c r="Y888" s="119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2"/>
      <c r="C889" s="215"/>
      <c r="D889" s="218"/>
      <c r="E889" s="48" t="s">
        <v>55</v>
      </c>
      <c r="F889" s="49"/>
      <c r="G889" s="50"/>
      <c r="H889" s="50"/>
      <c r="I889" s="50"/>
      <c r="J889" s="50"/>
      <c r="K889" s="119" t="s">
        <v>54</v>
      </c>
      <c r="L889" s="222" t="s">
        <v>54</v>
      </c>
      <c r="M889" s="223"/>
      <c r="N889" s="49"/>
      <c r="O889" s="50"/>
      <c r="P889" s="50"/>
      <c r="Q889" s="50"/>
      <c r="R889" s="50"/>
      <c r="S889" s="119" t="s">
        <v>54</v>
      </c>
      <c r="T889" s="222" t="s">
        <v>54</v>
      </c>
      <c r="U889" s="223"/>
      <c r="V889" s="119" t="s">
        <v>54</v>
      </c>
      <c r="W889" s="119" t="s">
        <v>54</v>
      </c>
      <c r="X889" s="119" t="s">
        <v>54</v>
      </c>
      <c r="Y889" s="119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2"/>
      <c r="C890" s="215"/>
      <c r="D890" s="218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20" t="s">
        <v>54</v>
      </c>
      <c r="L890" s="224" t="s">
        <v>54</v>
      </c>
      <c r="M890" s="225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20" t="s">
        <v>54</v>
      </c>
      <c r="T890" s="224" t="s">
        <v>54</v>
      </c>
      <c r="U890" s="225"/>
      <c r="V890" s="119" t="s">
        <v>54</v>
      </c>
      <c r="W890" s="119" t="s">
        <v>54</v>
      </c>
      <c r="X890" s="119" t="s">
        <v>54</v>
      </c>
      <c r="Y890" s="119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3"/>
      <c r="C891" s="216"/>
      <c r="D891" s="219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1"/>
      <c r="C892" s="214"/>
      <c r="D892" s="217"/>
      <c r="E892" s="48" t="s">
        <v>53</v>
      </c>
      <c r="F892" s="49"/>
      <c r="G892" s="50"/>
      <c r="H892" s="50"/>
      <c r="I892" s="50"/>
      <c r="J892" s="50"/>
      <c r="K892" s="119" t="s">
        <v>54</v>
      </c>
      <c r="L892" s="222" t="s">
        <v>54</v>
      </c>
      <c r="M892" s="223"/>
      <c r="N892" s="49"/>
      <c r="O892" s="50"/>
      <c r="P892" s="50"/>
      <c r="Q892" s="50"/>
      <c r="R892" s="50"/>
      <c r="S892" s="119" t="s">
        <v>54</v>
      </c>
      <c r="T892" s="222" t="s">
        <v>54</v>
      </c>
      <c r="U892" s="223"/>
      <c r="V892" s="119" t="s">
        <v>54</v>
      </c>
      <c r="W892" s="119" t="s">
        <v>54</v>
      </c>
      <c r="X892" s="119" t="s">
        <v>54</v>
      </c>
      <c r="Y892" s="119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2"/>
      <c r="C893" s="215"/>
      <c r="D893" s="218"/>
      <c r="E893" s="48" t="s">
        <v>55</v>
      </c>
      <c r="F893" s="49"/>
      <c r="G893" s="50"/>
      <c r="H893" s="50"/>
      <c r="I893" s="50"/>
      <c r="J893" s="50"/>
      <c r="K893" s="119" t="s">
        <v>54</v>
      </c>
      <c r="L893" s="222" t="s">
        <v>54</v>
      </c>
      <c r="M893" s="223"/>
      <c r="N893" s="49"/>
      <c r="O893" s="50"/>
      <c r="P893" s="50"/>
      <c r="Q893" s="50"/>
      <c r="R893" s="50"/>
      <c r="S893" s="119" t="s">
        <v>54</v>
      </c>
      <c r="T893" s="222" t="s">
        <v>54</v>
      </c>
      <c r="U893" s="223"/>
      <c r="V893" s="119" t="s">
        <v>54</v>
      </c>
      <c r="W893" s="119" t="s">
        <v>54</v>
      </c>
      <c r="X893" s="119" t="s">
        <v>54</v>
      </c>
      <c r="Y893" s="119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2"/>
      <c r="C894" s="215"/>
      <c r="D894" s="218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20" t="s">
        <v>54</v>
      </c>
      <c r="L894" s="224" t="s">
        <v>54</v>
      </c>
      <c r="M894" s="225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20" t="s">
        <v>54</v>
      </c>
      <c r="T894" s="224" t="s">
        <v>54</v>
      </c>
      <c r="U894" s="225"/>
      <c r="V894" s="119" t="s">
        <v>54</v>
      </c>
      <c r="W894" s="119" t="s">
        <v>54</v>
      </c>
      <c r="X894" s="119" t="s">
        <v>54</v>
      </c>
      <c r="Y894" s="119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3"/>
      <c r="C895" s="216"/>
      <c r="D895" s="219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1"/>
      <c r="C896" s="214"/>
      <c r="D896" s="217"/>
      <c r="E896" s="48" t="s">
        <v>53</v>
      </c>
      <c r="F896" s="49"/>
      <c r="G896" s="50"/>
      <c r="H896" s="50"/>
      <c r="I896" s="50"/>
      <c r="J896" s="50"/>
      <c r="K896" s="119" t="s">
        <v>54</v>
      </c>
      <c r="L896" s="222" t="s">
        <v>54</v>
      </c>
      <c r="M896" s="223"/>
      <c r="N896" s="49"/>
      <c r="O896" s="50"/>
      <c r="P896" s="50"/>
      <c r="Q896" s="50"/>
      <c r="R896" s="50"/>
      <c r="S896" s="119" t="s">
        <v>54</v>
      </c>
      <c r="T896" s="222" t="s">
        <v>54</v>
      </c>
      <c r="U896" s="223"/>
      <c r="V896" s="119" t="s">
        <v>54</v>
      </c>
      <c r="W896" s="119" t="s">
        <v>54</v>
      </c>
      <c r="X896" s="119" t="s">
        <v>54</v>
      </c>
      <c r="Y896" s="119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2"/>
      <c r="C897" s="215"/>
      <c r="D897" s="218"/>
      <c r="E897" s="48" t="s">
        <v>55</v>
      </c>
      <c r="F897" s="49"/>
      <c r="G897" s="50"/>
      <c r="H897" s="50"/>
      <c r="I897" s="50"/>
      <c r="J897" s="50"/>
      <c r="K897" s="119" t="s">
        <v>54</v>
      </c>
      <c r="L897" s="222" t="s">
        <v>54</v>
      </c>
      <c r="M897" s="223"/>
      <c r="N897" s="49"/>
      <c r="O897" s="50"/>
      <c r="P897" s="50"/>
      <c r="Q897" s="50"/>
      <c r="R897" s="50"/>
      <c r="S897" s="119" t="s">
        <v>54</v>
      </c>
      <c r="T897" s="222" t="s">
        <v>54</v>
      </c>
      <c r="U897" s="223"/>
      <c r="V897" s="119" t="s">
        <v>54</v>
      </c>
      <c r="W897" s="119" t="s">
        <v>54</v>
      </c>
      <c r="X897" s="119" t="s">
        <v>54</v>
      </c>
      <c r="Y897" s="119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2"/>
      <c r="C898" s="215"/>
      <c r="D898" s="218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20" t="s">
        <v>54</v>
      </c>
      <c r="L898" s="224" t="s">
        <v>54</v>
      </c>
      <c r="M898" s="225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20" t="s">
        <v>54</v>
      </c>
      <c r="T898" s="224" t="s">
        <v>54</v>
      </c>
      <c r="U898" s="225"/>
      <c r="V898" s="119" t="s">
        <v>54</v>
      </c>
      <c r="W898" s="119" t="s">
        <v>54</v>
      </c>
      <c r="X898" s="119" t="s">
        <v>54</v>
      </c>
      <c r="Y898" s="119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3"/>
      <c r="C899" s="216"/>
      <c r="D899" s="219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1"/>
      <c r="C900" s="214"/>
      <c r="D900" s="217"/>
      <c r="E900" s="48" t="s">
        <v>53</v>
      </c>
      <c r="F900" s="49"/>
      <c r="G900" s="50"/>
      <c r="H900" s="50"/>
      <c r="I900" s="50"/>
      <c r="J900" s="50"/>
      <c r="K900" s="119" t="s">
        <v>54</v>
      </c>
      <c r="L900" s="222" t="s">
        <v>54</v>
      </c>
      <c r="M900" s="223"/>
      <c r="N900" s="49"/>
      <c r="O900" s="50"/>
      <c r="P900" s="50"/>
      <c r="Q900" s="50"/>
      <c r="R900" s="50"/>
      <c r="S900" s="119" t="s">
        <v>54</v>
      </c>
      <c r="T900" s="222" t="s">
        <v>54</v>
      </c>
      <c r="U900" s="223"/>
      <c r="V900" s="119" t="s">
        <v>54</v>
      </c>
      <c r="W900" s="119" t="s">
        <v>54</v>
      </c>
      <c r="X900" s="119" t="s">
        <v>54</v>
      </c>
      <c r="Y900" s="119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2"/>
      <c r="C901" s="215"/>
      <c r="D901" s="218"/>
      <c r="E901" s="48" t="s">
        <v>55</v>
      </c>
      <c r="F901" s="49"/>
      <c r="G901" s="50"/>
      <c r="H901" s="50"/>
      <c r="I901" s="50"/>
      <c r="J901" s="50"/>
      <c r="K901" s="119" t="s">
        <v>54</v>
      </c>
      <c r="L901" s="222" t="s">
        <v>54</v>
      </c>
      <c r="M901" s="223"/>
      <c r="N901" s="49"/>
      <c r="O901" s="50"/>
      <c r="P901" s="50"/>
      <c r="Q901" s="50"/>
      <c r="R901" s="50"/>
      <c r="S901" s="119" t="s">
        <v>54</v>
      </c>
      <c r="T901" s="222" t="s">
        <v>54</v>
      </c>
      <c r="U901" s="223"/>
      <c r="V901" s="119" t="s">
        <v>54</v>
      </c>
      <c r="W901" s="119" t="s">
        <v>54</v>
      </c>
      <c r="X901" s="119" t="s">
        <v>54</v>
      </c>
      <c r="Y901" s="119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2"/>
      <c r="C902" s="215"/>
      <c r="D902" s="218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20" t="s">
        <v>54</v>
      </c>
      <c r="L902" s="224" t="s">
        <v>54</v>
      </c>
      <c r="M902" s="225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20" t="s">
        <v>54</v>
      </c>
      <c r="T902" s="224" t="s">
        <v>54</v>
      </c>
      <c r="U902" s="225"/>
      <c r="V902" s="119" t="s">
        <v>54</v>
      </c>
      <c r="W902" s="119" t="s">
        <v>54</v>
      </c>
      <c r="X902" s="119" t="s">
        <v>54</v>
      </c>
      <c r="Y902" s="119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3"/>
      <c r="C903" s="216"/>
      <c r="D903" s="219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1"/>
      <c r="C904" s="214"/>
      <c r="D904" s="217"/>
      <c r="E904" s="48" t="s">
        <v>53</v>
      </c>
      <c r="F904" s="49"/>
      <c r="G904" s="50"/>
      <c r="H904" s="50"/>
      <c r="I904" s="50"/>
      <c r="J904" s="50"/>
      <c r="K904" s="119" t="s">
        <v>54</v>
      </c>
      <c r="L904" s="222" t="s">
        <v>54</v>
      </c>
      <c r="M904" s="223"/>
      <c r="N904" s="49"/>
      <c r="O904" s="50"/>
      <c r="P904" s="50"/>
      <c r="Q904" s="50"/>
      <c r="R904" s="50"/>
      <c r="S904" s="119" t="s">
        <v>54</v>
      </c>
      <c r="T904" s="222" t="s">
        <v>54</v>
      </c>
      <c r="U904" s="223"/>
      <c r="V904" s="119" t="s">
        <v>54</v>
      </c>
      <c r="W904" s="119" t="s">
        <v>54</v>
      </c>
      <c r="X904" s="119" t="s">
        <v>54</v>
      </c>
      <c r="Y904" s="119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2"/>
      <c r="C905" s="215"/>
      <c r="D905" s="218"/>
      <c r="E905" s="48" t="s">
        <v>55</v>
      </c>
      <c r="F905" s="49"/>
      <c r="G905" s="50"/>
      <c r="H905" s="50"/>
      <c r="I905" s="50"/>
      <c r="J905" s="50"/>
      <c r="K905" s="119" t="s">
        <v>54</v>
      </c>
      <c r="L905" s="222" t="s">
        <v>54</v>
      </c>
      <c r="M905" s="223"/>
      <c r="N905" s="49"/>
      <c r="O905" s="50"/>
      <c r="P905" s="50"/>
      <c r="Q905" s="50"/>
      <c r="R905" s="50"/>
      <c r="S905" s="119" t="s">
        <v>54</v>
      </c>
      <c r="T905" s="222" t="s">
        <v>54</v>
      </c>
      <c r="U905" s="223"/>
      <c r="V905" s="119" t="s">
        <v>54</v>
      </c>
      <c r="W905" s="119" t="s">
        <v>54</v>
      </c>
      <c r="X905" s="119" t="s">
        <v>54</v>
      </c>
      <c r="Y905" s="119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2"/>
      <c r="C906" s="215"/>
      <c r="D906" s="218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20" t="s">
        <v>54</v>
      </c>
      <c r="L906" s="224" t="s">
        <v>54</v>
      </c>
      <c r="M906" s="225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20" t="s">
        <v>54</v>
      </c>
      <c r="T906" s="224" t="s">
        <v>54</v>
      </c>
      <c r="U906" s="225"/>
      <c r="V906" s="119" t="s">
        <v>54</v>
      </c>
      <c r="W906" s="119" t="s">
        <v>54</v>
      </c>
      <c r="X906" s="119" t="s">
        <v>54</v>
      </c>
      <c r="Y906" s="119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3"/>
      <c r="C907" s="216"/>
      <c r="D907" s="219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1"/>
      <c r="C908" s="214"/>
      <c r="D908" s="217"/>
      <c r="E908" s="48" t="s">
        <v>53</v>
      </c>
      <c r="F908" s="49"/>
      <c r="G908" s="50"/>
      <c r="H908" s="50"/>
      <c r="I908" s="50"/>
      <c r="J908" s="50"/>
      <c r="K908" s="119" t="s">
        <v>54</v>
      </c>
      <c r="L908" s="222" t="s">
        <v>54</v>
      </c>
      <c r="M908" s="223"/>
      <c r="N908" s="49"/>
      <c r="O908" s="50"/>
      <c r="P908" s="50"/>
      <c r="Q908" s="50"/>
      <c r="R908" s="50"/>
      <c r="S908" s="119" t="s">
        <v>54</v>
      </c>
      <c r="T908" s="222" t="s">
        <v>54</v>
      </c>
      <c r="U908" s="223"/>
      <c r="V908" s="119" t="s">
        <v>54</v>
      </c>
      <c r="W908" s="119" t="s">
        <v>54</v>
      </c>
      <c r="X908" s="119" t="s">
        <v>54</v>
      </c>
      <c r="Y908" s="119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2"/>
      <c r="C909" s="215"/>
      <c r="D909" s="218"/>
      <c r="E909" s="48" t="s">
        <v>55</v>
      </c>
      <c r="F909" s="49"/>
      <c r="G909" s="50"/>
      <c r="H909" s="50"/>
      <c r="I909" s="50"/>
      <c r="J909" s="50"/>
      <c r="K909" s="119" t="s">
        <v>54</v>
      </c>
      <c r="L909" s="222" t="s">
        <v>54</v>
      </c>
      <c r="M909" s="223"/>
      <c r="N909" s="49"/>
      <c r="O909" s="50"/>
      <c r="P909" s="50"/>
      <c r="Q909" s="50"/>
      <c r="R909" s="50"/>
      <c r="S909" s="119" t="s">
        <v>54</v>
      </c>
      <c r="T909" s="222" t="s">
        <v>54</v>
      </c>
      <c r="U909" s="223"/>
      <c r="V909" s="119" t="s">
        <v>54</v>
      </c>
      <c r="W909" s="119" t="s">
        <v>54</v>
      </c>
      <c r="X909" s="119" t="s">
        <v>54</v>
      </c>
      <c r="Y909" s="119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2"/>
      <c r="C910" s="215"/>
      <c r="D910" s="218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20" t="s">
        <v>54</v>
      </c>
      <c r="L910" s="224" t="s">
        <v>54</v>
      </c>
      <c r="M910" s="225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20" t="s">
        <v>54</v>
      </c>
      <c r="T910" s="224" t="s">
        <v>54</v>
      </c>
      <c r="U910" s="225"/>
      <c r="V910" s="119" t="s">
        <v>54</v>
      </c>
      <c r="W910" s="119" t="s">
        <v>54</v>
      </c>
      <c r="X910" s="119" t="s">
        <v>54</v>
      </c>
      <c r="Y910" s="119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3"/>
      <c r="C911" s="216"/>
      <c r="D911" s="219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1"/>
      <c r="C912" s="214"/>
      <c r="D912" s="217"/>
      <c r="E912" s="48" t="s">
        <v>53</v>
      </c>
      <c r="F912" s="49"/>
      <c r="G912" s="50"/>
      <c r="H912" s="50"/>
      <c r="I912" s="50"/>
      <c r="J912" s="50"/>
      <c r="K912" s="119" t="s">
        <v>54</v>
      </c>
      <c r="L912" s="222" t="s">
        <v>54</v>
      </c>
      <c r="M912" s="223"/>
      <c r="N912" s="49"/>
      <c r="O912" s="50"/>
      <c r="P912" s="50"/>
      <c r="Q912" s="50"/>
      <c r="R912" s="50"/>
      <c r="S912" s="119" t="s">
        <v>54</v>
      </c>
      <c r="T912" s="222" t="s">
        <v>54</v>
      </c>
      <c r="U912" s="223"/>
      <c r="V912" s="119" t="s">
        <v>54</v>
      </c>
      <c r="W912" s="119" t="s">
        <v>54</v>
      </c>
      <c r="X912" s="119" t="s">
        <v>54</v>
      </c>
      <c r="Y912" s="119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2"/>
      <c r="C913" s="215"/>
      <c r="D913" s="218"/>
      <c r="E913" s="48" t="s">
        <v>55</v>
      </c>
      <c r="F913" s="49"/>
      <c r="G913" s="50"/>
      <c r="H913" s="50"/>
      <c r="I913" s="50"/>
      <c r="J913" s="50"/>
      <c r="K913" s="119" t="s">
        <v>54</v>
      </c>
      <c r="L913" s="222" t="s">
        <v>54</v>
      </c>
      <c r="M913" s="223"/>
      <c r="N913" s="49"/>
      <c r="O913" s="50"/>
      <c r="P913" s="50"/>
      <c r="Q913" s="50"/>
      <c r="R913" s="50"/>
      <c r="S913" s="119" t="s">
        <v>54</v>
      </c>
      <c r="T913" s="222" t="s">
        <v>54</v>
      </c>
      <c r="U913" s="223"/>
      <c r="V913" s="119" t="s">
        <v>54</v>
      </c>
      <c r="W913" s="119" t="s">
        <v>54</v>
      </c>
      <c r="X913" s="119" t="s">
        <v>54</v>
      </c>
      <c r="Y913" s="119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2"/>
      <c r="C914" s="215"/>
      <c r="D914" s="218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20" t="s">
        <v>54</v>
      </c>
      <c r="L914" s="224" t="s">
        <v>54</v>
      </c>
      <c r="M914" s="225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20" t="s">
        <v>54</v>
      </c>
      <c r="T914" s="224" t="s">
        <v>54</v>
      </c>
      <c r="U914" s="225"/>
      <c r="V914" s="119" t="s">
        <v>54</v>
      </c>
      <c r="W914" s="119" t="s">
        <v>54</v>
      </c>
      <c r="X914" s="119" t="s">
        <v>54</v>
      </c>
      <c r="Y914" s="119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3"/>
      <c r="C915" s="216"/>
      <c r="D915" s="219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1"/>
      <c r="C916" s="214"/>
      <c r="D916" s="217"/>
      <c r="E916" s="48" t="s">
        <v>53</v>
      </c>
      <c r="F916" s="49"/>
      <c r="G916" s="50"/>
      <c r="H916" s="50"/>
      <c r="I916" s="50"/>
      <c r="J916" s="50"/>
      <c r="K916" s="119" t="s">
        <v>54</v>
      </c>
      <c r="L916" s="222" t="s">
        <v>54</v>
      </c>
      <c r="M916" s="223"/>
      <c r="N916" s="49"/>
      <c r="O916" s="50"/>
      <c r="P916" s="50"/>
      <c r="Q916" s="50"/>
      <c r="R916" s="50"/>
      <c r="S916" s="119" t="s">
        <v>54</v>
      </c>
      <c r="T916" s="222" t="s">
        <v>54</v>
      </c>
      <c r="U916" s="223"/>
      <c r="V916" s="119" t="s">
        <v>54</v>
      </c>
      <c r="W916" s="119" t="s">
        <v>54</v>
      </c>
      <c r="X916" s="119" t="s">
        <v>54</v>
      </c>
      <c r="Y916" s="119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2"/>
      <c r="C917" s="215"/>
      <c r="D917" s="218"/>
      <c r="E917" s="48" t="s">
        <v>55</v>
      </c>
      <c r="F917" s="49"/>
      <c r="G917" s="50"/>
      <c r="H917" s="50"/>
      <c r="I917" s="50"/>
      <c r="J917" s="50"/>
      <c r="K917" s="119" t="s">
        <v>54</v>
      </c>
      <c r="L917" s="222" t="s">
        <v>54</v>
      </c>
      <c r="M917" s="223"/>
      <c r="N917" s="49"/>
      <c r="O917" s="50"/>
      <c r="P917" s="50"/>
      <c r="Q917" s="50"/>
      <c r="R917" s="50"/>
      <c r="S917" s="119" t="s">
        <v>54</v>
      </c>
      <c r="T917" s="222" t="s">
        <v>54</v>
      </c>
      <c r="U917" s="223"/>
      <c r="V917" s="119" t="s">
        <v>54</v>
      </c>
      <c r="W917" s="119" t="s">
        <v>54</v>
      </c>
      <c r="X917" s="119" t="s">
        <v>54</v>
      </c>
      <c r="Y917" s="119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2"/>
      <c r="C918" s="215"/>
      <c r="D918" s="218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20" t="s">
        <v>54</v>
      </c>
      <c r="L918" s="224" t="s">
        <v>54</v>
      </c>
      <c r="M918" s="225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20" t="s">
        <v>54</v>
      </c>
      <c r="T918" s="224" t="s">
        <v>54</v>
      </c>
      <c r="U918" s="225"/>
      <c r="V918" s="119" t="s">
        <v>54</v>
      </c>
      <c r="W918" s="119" t="s">
        <v>54</v>
      </c>
      <c r="X918" s="119" t="s">
        <v>54</v>
      </c>
      <c r="Y918" s="119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3"/>
      <c r="C919" s="216"/>
      <c r="D919" s="219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1"/>
      <c r="C920" s="214"/>
      <c r="D920" s="217"/>
      <c r="E920" s="48" t="s">
        <v>53</v>
      </c>
      <c r="F920" s="49"/>
      <c r="G920" s="50"/>
      <c r="H920" s="50"/>
      <c r="I920" s="50"/>
      <c r="J920" s="50"/>
      <c r="K920" s="119" t="s">
        <v>54</v>
      </c>
      <c r="L920" s="222" t="s">
        <v>54</v>
      </c>
      <c r="M920" s="223"/>
      <c r="N920" s="49"/>
      <c r="O920" s="50"/>
      <c r="P920" s="50"/>
      <c r="Q920" s="50"/>
      <c r="R920" s="50"/>
      <c r="S920" s="119" t="s">
        <v>54</v>
      </c>
      <c r="T920" s="222" t="s">
        <v>54</v>
      </c>
      <c r="U920" s="223"/>
      <c r="V920" s="119" t="s">
        <v>54</v>
      </c>
      <c r="W920" s="119" t="s">
        <v>54</v>
      </c>
      <c r="X920" s="119" t="s">
        <v>54</v>
      </c>
      <c r="Y920" s="119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2"/>
      <c r="C921" s="215"/>
      <c r="D921" s="218"/>
      <c r="E921" s="48" t="s">
        <v>55</v>
      </c>
      <c r="F921" s="49"/>
      <c r="G921" s="50"/>
      <c r="H921" s="50"/>
      <c r="I921" s="50"/>
      <c r="J921" s="50"/>
      <c r="K921" s="119" t="s">
        <v>54</v>
      </c>
      <c r="L921" s="222" t="s">
        <v>54</v>
      </c>
      <c r="M921" s="223"/>
      <c r="N921" s="49"/>
      <c r="O921" s="50"/>
      <c r="P921" s="50"/>
      <c r="Q921" s="50"/>
      <c r="R921" s="50"/>
      <c r="S921" s="119" t="s">
        <v>54</v>
      </c>
      <c r="T921" s="222" t="s">
        <v>54</v>
      </c>
      <c r="U921" s="223"/>
      <c r="V921" s="119" t="s">
        <v>54</v>
      </c>
      <c r="W921" s="119" t="s">
        <v>54</v>
      </c>
      <c r="X921" s="119" t="s">
        <v>54</v>
      </c>
      <c r="Y921" s="119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2"/>
      <c r="C922" s="215"/>
      <c r="D922" s="218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20" t="s">
        <v>54</v>
      </c>
      <c r="L922" s="224" t="s">
        <v>54</v>
      </c>
      <c r="M922" s="225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20" t="s">
        <v>54</v>
      </c>
      <c r="T922" s="224" t="s">
        <v>54</v>
      </c>
      <c r="U922" s="225"/>
      <c r="V922" s="119" t="s">
        <v>54</v>
      </c>
      <c r="W922" s="119" t="s">
        <v>54</v>
      </c>
      <c r="X922" s="119" t="s">
        <v>54</v>
      </c>
      <c r="Y922" s="119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3"/>
      <c r="C923" s="216"/>
      <c r="D923" s="219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1"/>
      <c r="C924" s="214"/>
      <c r="D924" s="217"/>
      <c r="E924" s="48" t="s">
        <v>53</v>
      </c>
      <c r="F924" s="49"/>
      <c r="G924" s="50"/>
      <c r="H924" s="50"/>
      <c r="I924" s="50"/>
      <c r="J924" s="50"/>
      <c r="K924" s="119" t="s">
        <v>54</v>
      </c>
      <c r="L924" s="222" t="s">
        <v>54</v>
      </c>
      <c r="M924" s="223"/>
      <c r="N924" s="49"/>
      <c r="O924" s="50"/>
      <c r="P924" s="50"/>
      <c r="Q924" s="50"/>
      <c r="R924" s="50"/>
      <c r="S924" s="119" t="s">
        <v>54</v>
      </c>
      <c r="T924" s="222" t="s">
        <v>54</v>
      </c>
      <c r="U924" s="223"/>
      <c r="V924" s="119" t="s">
        <v>54</v>
      </c>
      <c r="W924" s="119" t="s">
        <v>54</v>
      </c>
      <c r="X924" s="119" t="s">
        <v>54</v>
      </c>
      <c r="Y924" s="119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2"/>
      <c r="C925" s="215"/>
      <c r="D925" s="218"/>
      <c r="E925" s="48" t="s">
        <v>55</v>
      </c>
      <c r="F925" s="49"/>
      <c r="G925" s="50"/>
      <c r="H925" s="50"/>
      <c r="I925" s="50"/>
      <c r="J925" s="50"/>
      <c r="K925" s="119" t="s">
        <v>54</v>
      </c>
      <c r="L925" s="222" t="s">
        <v>54</v>
      </c>
      <c r="M925" s="223"/>
      <c r="N925" s="49"/>
      <c r="O925" s="50"/>
      <c r="P925" s="50"/>
      <c r="Q925" s="50"/>
      <c r="R925" s="50"/>
      <c r="S925" s="119" t="s">
        <v>54</v>
      </c>
      <c r="T925" s="222" t="s">
        <v>54</v>
      </c>
      <c r="U925" s="223"/>
      <c r="V925" s="119" t="s">
        <v>54</v>
      </c>
      <c r="W925" s="119" t="s">
        <v>54</v>
      </c>
      <c r="X925" s="119" t="s">
        <v>54</v>
      </c>
      <c r="Y925" s="119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2"/>
      <c r="C926" s="215"/>
      <c r="D926" s="218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20" t="s">
        <v>54</v>
      </c>
      <c r="L926" s="224" t="s">
        <v>54</v>
      </c>
      <c r="M926" s="225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20" t="s">
        <v>54</v>
      </c>
      <c r="T926" s="224" t="s">
        <v>54</v>
      </c>
      <c r="U926" s="225"/>
      <c r="V926" s="119" t="s">
        <v>54</v>
      </c>
      <c r="W926" s="119" t="s">
        <v>54</v>
      </c>
      <c r="X926" s="119" t="s">
        <v>54</v>
      </c>
      <c r="Y926" s="119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3"/>
      <c r="C927" s="216"/>
      <c r="D927" s="219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1"/>
      <c r="C928" s="214"/>
      <c r="D928" s="217"/>
      <c r="E928" s="48" t="s">
        <v>53</v>
      </c>
      <c r="F928" s="49"/>
      <c r="G928" s="50"/>
      <c r="H928" s="50"/>
      <c r="I928" s="50"/>
      <c r="J928" s="50"/>
      <c r="K928" s="119" t="s">
        <v>54</v>
      </c>
      <c r="L928" s="222" t="s">
        <v>54</v>
      </c>
      <c r="M928" s="223"/>
      <c r="N928" s="49"/>
      <c r="O928" s="50"/>
      <c r="P928" s="50"/>
      <c r="Q928" s="50"/>
      <c r="R928" s="50"/>
      <c r="S928" s="119" t="s">
        <v>54</v>
      </c>
      <c r="T928" s="222" t="s">
        <v>54</v>
      </c>
      <c r="U928" s="223"/>
      <c r="V928" s="119" t="s">
        <v>54</v>
      </c>
      <c r="W928" s="119" t="s">
        <v>54</v>
      </c>
      <c r="X928" s="119" t="s">
        <v>54</v>
      </c>
      <c r="Y928" s="119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2"/>
      <c r="C929" s="215"/>
      <c r="D929" s="218"/>
      <c r="E929" s="48" t="s">
        <v>55</v>
      </c>
      <c r="F929" s="49"/>
      <c r="G929" s="50"/>
      <c r="H929" s="50"/>
      <c r="I929" s="50"/>
      <c r="J929" s="50"/>
      <c r="K929" s="119" t="s">
        <v>54</v>
      </c>
      <c r="L929" s="222" t="s">
        <v>54</v>
      </c>
      <c r="M929" s="223"/>
      <c r="N929" s="49"/>
      <c r="O929" s="50"/>
      <c r="P929" s="50"/>
      <c r="Q929" s="50"/>
      <c r="R929" s="50"/>
      <c r="S929" s="119" t="s">
        <v>54</v>
      </c>
      <c r="T929" s="222" t="s">
        <v>54</v>
      </c>
      <c r="U929" s="223"/>
      <c r="V929" s="119" t="s">
        <v>54</v>
      </c>
      <c r="W929" s="119" t="s">
        <v>54</v>
      </c>
      <c r="X929" s="119" t="s">
        <v>54</v>
      </c>
      <c r="Y929" s="119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2"/>
      <c r="C930" s="215"/>
      <c r="D930" s="218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20" t="s">
        <v>54</v>
      </c>
      <c r="L930" s="224" t="s">
        <v>54</v>
      </c>
      <c r="M930" s="225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20" t="s">
        <v>54</v>
      </c>
      <c r="T930" s="224" t="s">
        <v>54</v>
      </c>
      <c r="U930" s="225"/>
      <c r="V930" s="119" t="s">
        <v>54</v>
      </c>
      <c r="W930" s="119" t="s">
        <v>54</v>
      </c>
      <c r="X930" s="119" t="s">
        <v>54</v>
      </c>
      <c r="Y930" s="119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3"/>
      <c r="C931" s="216"/>
      <c r="D931" s="219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1"/>
      <c r="C932" s="214"/>
      <c r="D932" s="217"/>
      <c r="E932" s="48" t="s">
        <v>53</v>
      </c>
      <c r="F932" s="49"/>
      <c r="G932" s="50"/>
      <c r="H932" s="50"/>
      <c r="I932" s="50"/>
      <c r="J932" s="50"/>
      <c r="K932" s="119" t="s">
        <v>54</v>
      </c>
      <c r="L932" s="222" t="s">
        <v>54</v>
      </c>
      <c r="M932" s="223"/>
      <c r="N932" s="49"/>
      <c r="O932" s="50"/>
      <c r="P932" s="50"/>
      <c r="Q932" s="50"/>
      <c r="R932" s="50"/>
      <c r="S932" s="119" t="s">
        <v>54</v>
      </c>
      <c r="T932" s="222" t="s">
        <v>54</v>
      </c>
      <c r="U932" s="223"/>
      <c r="V932" s="119" t="s">
        <v>54</v>
      </c>
      <c r="W932" s="119" t="s">
        <v>54</v>
      </c>
      <c r="X932" s="119" t="s">
        <v>54</v>
      </c>
      <c r="Y932" s="119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2"/>
      <c r="C933" s="215"/>
      <c r="D933" s="218"/>
      <c r="E933" s="48" t="s">
        <v>55</v>
      </c>
      <c r="F933" s="49"/>
      <c r="G933" s="50"/>
      <c r="H933" s="50"/>
      <c r="I933" s="50"/>
      <c r="J933" s="50"/>
      <c r="K933" s="119" t="s">
        <v>54</v>
      </c>
      <c r="L933" s="222" t="s">
        <v>54</v>
      </c>
      <c r="M933" s="223"/>
      <c r="N933" s="49"/>
      <c r="O933" s="50"/>
      <c r="P933" s="50"/>
      <c r="Q933" s="50"/>
      <c r="R933" s="50"/>
      <c r="S933" s="119" t="s">
        <v>54</v>
      </c>
      <c r="T933" s="222" t="s">
        <v>54</v>
      </c>
      <c r="U933" s="223"/>
      <c r="V933" s="119" t="s">
        <v>54</v>
      </c>
      <c r="W933" s="119" t="s">
        <v>54</v>
      </c>
      <c r="X933" s="119" t="s">
        <v>54</v>
      </c>
      <c r="Y933" s="119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2"/>
      <c r="C934" s="215"/>
      <c r="D934" s="218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20" t="s">
        <v>54</v>
      </c>
      <c r="L934" s="224" t="s">
        <v>54</v>
      </c>
      <c r="M934" s="225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20" t="s">
        <v>54</v>
      </c>
      <c r="T934" s="224" t="s">
        <v>54</v>
      </c>
      <c r="U934" s="225"/>
      <c r="V934" s="119" t="s">
        <v>54</v>
      </c>
      <c r="W934" s="119" t="s">
        <v>54</v>
      </c>
      <c r="X934" s="119" t="s">
        <v>54</v>
      </c>
      <c r="Y934" s="119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3"/>
      <c r="C935" s="216"/>
      <c r="D935" s="219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1"/>
      <c r="C936" s="214"/>
      <c r="D936" s="217"/>
      <c r="E936" s="48" t="s">
        <v>53</v>
      </c>
      <c r="F936" s="49"/>
      <c r="G936" s="50"/>
      <c r="H936" s="50"/>
      <c r="I936" s="50"/>
      <c r="J936" s="50"/>
      <c r="K936" s="119" t="s">
        <v>54</v>
      </c>
      <c r="L936" s="222" t="s">
        <v>54</v>
      </c>
      <c r="M936" s="223"/>
      <c r="N936" s="49"/>
      <c r="O936" s="50"/>
      <c r="P936" s="50"/>
      <c r="Q936" s="50"/>
      <c r="R936" s="50"/>
      <c r="S936" s="119" t="s">
        <v>54</v>
      </c>
      <c r="T936" s="222" t="s">
        <v>54</v>
      </c>
      <c r="U936" s="223"/>
      <c r="V936" s="119" t="s">
        <v>54</v>
      </c>
      <c r="W936" s="119" t="s">
        <v>54</v>
      </c>
      <c r="X936" s="119" t="s">
        <v>54</v>
      </c>
      <c r="Y936" s="119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2"/>
      <c r="C937" s="215"/>
      <c r="D937" s="218"/>
      <c r="E937" s="48" t="s">
        <v>55</v>
      </c>
      <c r="F937" s="49"/>
      <c r="G937" s="50"/>
      <c r="H937" s="50"/>
      <c r="I937" s="50"/>
      <c r="J937" s="50"/>
      <c r="K937" s="119" t="s">
        <v>54</v>
      </c>
      <c r="L937" s="222" t="s">
        <v>54</v>
      </c>
      <c r="M937" s="223"/>
      <c r="N937" s="49"/>
      <c r="O937" s="50"/>
      <c r="P937" s="50"/>
      <c r="Q937" s="50"/>
      <c r="R937" s="50"/>
      <c r="S937" s="119" t="s">
        <v>54</v>
      </c>
      <c r="T937" s="222" t="s">
        <v>54</v>
      </c>
      <c r="U937" s="223"/>
      <c r="V937" s="119" t="s">
        <v>54</v>
      </c>
      <c r="W937" s="119" t="s">
        <v>54</v>
      </c>
      <c r="X937" s="119" t="s">
        <v>54</v>
      </c>
      <c r="Y937" s="119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2"/>
      <c r="C938" s="215"/>
      <c r="D938" s="218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20" t="s">
        <v>54</v>
      </c>
      <c r="L938" s="224" t="s">
        <v>54</v>
      </c>
      <c r="M938" s="225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20" t="s">
        <v>54</v>
      </c>
      <c r="T938" s="224" t="s">
        <v>54</v>
      </c>
      <c r="U938" s="225"/>
      <c r="V938" s="119" t="s">
        <v>54</v>
      </c>
      <c r="W938" s="119" t="s">
        <v>54</v>
      </c>
      <c r="X938" s="119" t="s">
        <v>54</v>
      </c>
      <c r="Y938" s="119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3"/>
      <c r="C939" s="216"/>
      <c r="D939" s="219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1"/>
      <c r="C940" s="214"/>
      <c r="D940" s="217"/>
      <c r="E940" s="48" t="s">
        <v>53</v>
      </c>
      <c r="F940" s="49"/>
      <c r="G940" s="50"/>
      <c r="H940" s="50"/>
      <c r="I940" s="50"/>
      <c r="J940" s="50"/>
      <c r="K940" s="119" t="s">
        <v>54</v>
      </c>
      <c r="L940" s="222" t="s">
        <v>54</v>
      </c>
      <c r="M940" s="223"/>
      <c r="N940" s="49"/>
      <c r="O940" s="50"/>
      <c r="P940" s="50"/>
      <c r="Q940" s="50"/>
      <c r="R940" s="50"/>
      <c r="S940" s="119" t="s">
        <v>54</v>
      </c>
      <c r="T940" s="222" t="s">
        <v>54</v>
      </c>
      <c r="U940" s="223"/>
      <c r="V940" s="119" t="s">
        <v>54</v>
      </c>
      <c r="W940" s="119" t="s">
        <v>54</v>
      </c>
      <c r="X940" s="119" t="s">
        <v>54</v>
      </c>
      <c r="Y940" s="119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2"/>
      <c r="C941" s="215"/>
      <c r="D941" s="218"/>
      <c r="E941" s="48" t="s">
        <v>55</v>
      </c>
      <c r="F941" s="49"/>
      <c r="G941" s="50"/>
      <c r="H941" s="50"/>
      <c r="I941" s="50"/>
      <c r="J941" s="50"/>
      <c r="K941" s="119" t="s">
        <v>54</v>
      </c>
      <c r="L941" s="222" t="s">
        <v>54</v>
      </c>
      <c r="M941" s="223"/>
      <c r="N941" s="49"/>
      <c r="O941" s="50"/>
      <c r="P941" s="50"/>
      <c r="Q941" s="50"/>
      <c r="R941" s="50"/>
      <c r="S941" s="119" t="s">
        <v>54</v>
      </c>
      <c r="T941" s="222" t="s">
        <v>54</v>
      </c>
      <c r="U941" s="223"/>
      <c r="V941" s="119" t="s">
        <v>54</v>
      </c>
      <c r="W941" s="119" t="s">
        <v>54</v>
      </c>
      <c r="X941" s="119" t="s">
        <v>54</v>
      </c>
      <c r="Y941" s="119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2"/>
      <c r="C942" s="215"/>
      <c r="D942" s="218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20" t="s">
        <v>54</v>
      </c>
      <c r="L942" s="224" t="s">
        <v>54</v>
      </c>
      <c r="M942" s="225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20" t="s">
        <v>54</v>
      </c>
      <c r="T942" s="224" t="s">
        <v>54</v>
      </c>
      <c r="U942" s="225"/>
      <c r="V942" s="119" t="s">
        <v>54</v>
      </c>
      <c r="W942" s="119" t="s">
        <v>54</v>
      </c>
      <c r="X942" s="119" t="s">
        <v>54</v>
      </c>
      <c r="Y942" s="119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3"/>
      <c r="C943" s="216"/>
      <c r="D943" s="219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1"/>
      <c r="C944" s="214"/>
      <c r="D944" s="217"/>
      <c r="E944" s="48" t="s">
        <v>53</v>
      </c>
      <c r="F944" s="49"/>
      <c r="G944" s="50"/>
      <c r="H944" s="50"/>
      <c r="I944" s="50"/>
      <c r="J944" s="50"/>
      <c r="K944" s="119" t="s">
        <v>54</v>
      </c>
      <c r="L944" s="222" t="s">
        <v>54</v>
      </c>
      <c r="M944" s="223"/>
      <c r="N944" s="49"/>
      <c r="O944" s="50"/>
      <c r="P944" s="50"/>
      <c r="Q944" s="50"/>
      <c r="R944" s="50"/>
      <c r="S944" s="119" t="s">
        <v>54</v>
      </c>
      <c r="T944" s="222" t="s">
        <v>54</v>
      </c>
      <c r="U944" s="223"/>
      <c r="V944" s="119" t="s">
        <v>54</v>
      </c>
      <c r="W944" s="119" t="s">
        <v>54</v>
      </c>
      <c r="X944" s="119" t="s">
        <v>54</v>
      </c>
      <c r="Y944" s="119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2"/>
      <c r="C945" s="215"/>
      <c r="D945" s="218"/>
      <c r="E945" s="48" t="s">
        <v>55</v>
      </c>
      <c r="F945" s="49"/>
      <c r="G945" s="50"/>
      <c r="H945" s="50"/>
      <c r="I945" s="50"/>
      <c r="J945" s="50"/>
      <c r="K945" s="119" t="s">
        <v>54</v>
      </c>
      <c r="L945" s="222" t="s">
        <v>54</v>
      </c>
      <c r="M945" s="223"/>
      <c r="N945" s="49"/>
      <c r="O945" s="50"/>
      <c r="P945" s="50"/>
      <c r="Q945" s="50"/>
      <c r="R945" s="50"/>
      <c r="S945" s="119" t="s">
        <v>54</v>
      </c>
      <c r="T945" s="222" t="s">
        <v>54</v>
      </c>
      <c r="U945" s="223"/>
      <c r="V945" s="119" t="s">
        <v>54</v>
      </c>
      <c r="W945" s="119" t="s">
        <v>54</v>
      </c>
      <c r="X945" s="119" t="s">
        <v>54</v>
      </c>
      <c r="Y945" s="119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2"/>
      <c r="C946" s="215"/>
      <c r="D946" s="218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20" t="s">
        <v>54</v>
      </c>
      <c r="L946" s="224" t="s">
        <v>54</v>
      </c>
      <c r="M946" s="225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20" t="s">
        <v>54</v>
      </c>
      <c r="T946" s="224" t="s">
        <v>54</v>
      </c>
      <c r="U946" s="225"/>
      <c r="V946" s="119" t="s">
        <v>54</v>
      </c>
      <c r="W946" s="119" t="s">
        <v>54</v>
      </c>
      <c r="X946" s="119" t="s">
        <v>54</v>
      </c>
      <c r="Y946" s="119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3"/>
      <c r="C947" s="216"/>
      <c r="D947" s="219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1"/>
      <c r="C948" s="214"/>
      <c r="D948" s="217"/>
      <c r="E948" s="48" t="s">
        <v>53</v>
      </c>
      <c r="F948" s="49"/>
      <c r="G948" s="50"/>
      <c r="H948" s="50"/>
      <c r="I948" s="50"/>
      <c r="J948" s="50"/>
      <c r="K948" s="119" t="s">
        <v>54</v>
      </c>
      <c r="L948" s="222" t="s">
        <v>54</v>
      </c>
      <c r="M948" s="223"/>
      <c r="N948" s="49"/>
      <c r="O948" s="50"/>
      <c r="P948" s="50"/>
      <c r="Q948" s="50"/>
      <c r="R948" s="50"/>
      <c r="S948" s="119" t="s">
        <v>54</v>
      </c>
      <c r="T948" s="222" t="s">
        <v>54</v>
      </c>
      <c r="U948" s="223"/>
      <c r="V948" s="119" t="s">
        <v>54</v>
      </c>
      <c r="W948" s="119" t="s">
        <v>54</v>
      </c>
      <c r="X948" s="119" t="s">
        <v>54</v>
      </c>
      <c r="Y948" s="119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2"/>
      <c r="C949" s="215"/>
      <c r="D949" s="218"/>
      <c r="E949" s="48" t="s">
        <v>55</v>
      </c>
      <c r="F949" s="49"/>
      <c r="G949" s="50"/>
      <c r="H949" s="50"/>
      <c r="I949" s="50"/>
      <c r="J949" s="50"/>
      <c r="K949" s="119" t="s">
        <v>54</v>
      </c>
      <c r="L949" s="222" t="s">
        <v>54</v>
      </c>
      <c r="M949" s="223"/>
      <c r="N949" s="49"/>
      <c r="O949" s="50"/>
      <c r="P949" s="50"/>
      <c r="Q949" s="50"/>
      <c r="R949" s="50"/>
      <c r="S949" s="119" t="s">
        <v>54</v>
      </c>
      <c r="T949" s="222" t="s">
        <v>54</v>
      </c>
      <c r="U949" s="223"/>
      <c r="V949" s="119" t="s">
        <v>54</v>
      </c>
      <c r="W949" s="119" t="s">
        <v>54</v>
      </c>
      <c r="X949" s="119" t="s">
        <v>54</v>
      </c>
      <c r="Y949" s="119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2"/>
      <c r="C950" s="215"/>
      <c r="D950" s="218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20" t="s">
        <v>54</v>
      </c>
      <c r="L950" s="224" t="s">
        <v>54</v>
      </c>
      <c r="M950" s="225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20" t="s">
        <v>54</v>
      </c>
      <c r="T950" s="224" t="s">
        <v>54</v>
      </c>
      <c r="U950" s="225"/>
      <c r="V950" s="119" t="s">
        <v>54</v>
      </c>
      <c r="W950" s="119" t="s">
        <v>54</v>
      </c>
      <c r="X950" s="119" t="s">
        <v>54</v>
      </c>
      <c r="Y950" s="119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3"/>
      <c r="C951" s="216"/>
      <c r="D951" s="219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1"/>
      <c r="C952" s="214"/>
      <c r="D952" s="217"/>
      <c r="E952" s="48" t="s">
        <v>53</v>
      </c>
      <c r="F952" s="49"/>
      <c r="G952" s="50"/>
      <c r="H952" s="50"/>
      <c r="I952" s="50"/>
      <c r="J952" s="50"/>
      <c r="K952" s="119" t="s">
        <v>54</v>
      </c>
      <c r="L952" s="222" t="s">
        <v>54</v>
      </c>
      <c r="M952" s="223"/>
      <c r="N952" s="49"/>
      <c r="O952" s="50"/>
      <c r="P952" s="50"/>
      <c r="Q952" s="50"/>
      <c r="R952" s="50"/>
      <c r="S952" s="119" t="s">
        <v>54</v>
      </c>
      <c r="T952" s="222" t="s">
        <v>54</v>
      </c>
      <c r="U952" s="223"/>
      <c r="V952" s="119" t="s">
        <v>54</v>
      </c>
      <c r="W952" s="119" t="s">
        <v>54</v>
      </c>
      <c r="X952" s="119" t="s">
        <v>54</v>
      </c>
      <c r="Y952" s="119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2"/>
      <c r="C953" s="215"/>
      <c r="D953" s="218"/>
      <c r="E953" s="48" t="s">
        <v>55</v>
      </c>
      <c r="F953" s="49"/>
      <c r="G953" s="50"/>
      <c r="H953" s="50"/>
      <c r="I953" s="50"/>
      <c r="J953" s="50"/>
      <c r="K953" s="119" t="s">
        <v>54</v>
      </c>
      <c r="L953" s="222" t="s">
        <v>54</v>
      </c>
      <c r="M953" s="223"/>
      <c r="N953" s="49"/>
      <c r="O953" s="50"/>
      <c r="P953" s="50"/>
      <c r="Q953" s="50"/>
      <c r="R953" s="50"/>
      <c r="S953" s="119" t="s">
        <v>54</v>
      </c>
      <c r="T953" s="222" t="s">
        <v>54</v>
      </c>
      <c r="U953" s="223"/>
      <c r="V953" s="119" t="s">
        <v>54</v>
      </c>
      <c r="W953" s="119" t="s">
        <v>54</v>
      </c>
      <c r="X953" s="119" t="s">
        <v>54</v>
      </c>
      <c r="Y953" s="119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2"/>
      <c r="C954" s="215"/>
      <c r="D954" s="218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20" t="s">
        <v>54</v>
      </c>
      <c r="L954" s="224" t="s">
        <v>54</v>
      </c>
      <c r="M954" s="225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20" t="s">
        <v>54</v>
      </c>
      <c r="T954" s="224" t="s">
        <v>54</v>
      </c>
      <c r="U954" s="225"/>
      <c r="V954" s="119" t="s">
        <v>54</v>
      </c>
      <c r="W954" s="119" t="s">
        <v>54</v>
      </c>
      <c r="X954" s="119" t="s">
        <v>54</v>
      </c>
      <c r="Y954" s="119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3"/>
      <c r="C955" s="216"/>
      <c r="D955" s="219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1"/>
      <c r="C956" s="214"/>
      <c r="D956" s="217"/>
      <c r="E956" s="48" t="s">
        <v>53</v>
      </c>
      <c r="F956" s="49"/>
      <c r="G956" s="50"/>
      <c r="H956" s="50"/>
      <c r="I956" s="50"/>
      <c r="J956" s="50"/>
      <c r="K956" s="119" t="s">
        <v>54</v>
      </c>
      <c r="L956" s="222" t="s">
        <v>54</v>
      </c>
      <c r="M956" s="223"/>
      <c r="N956" s="49"/>
      <c r="O956" s="50"/>
      <c r="P956" s="50"/>
      <c r="Q956" s="50"/>
      <c r="R956" s="50"/>
      <c r="S956" s="119" t="s">
        <v>54</v>
      </c>
      <c r="T956" s="222" t="s">
        <v>54</v>
      </c>
      <c r="U956" s="223"/>
      <c r="V956" s="119" t="s">
        <v>54</v>
      </c>
      <c r="W956" s="119" t="s">
        <v>54</v>
      </c>
      <c r="X956" s="119" t="s">
        <v>54</v>
      </c>
      <c r="Y956" s="119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2"/>
      <c r="C957" s="215"/>
      <c r="D957" s="218"/>
      <c r="E957" s="48" t="s">
        <v>55</v>
      </c>
      <c r="F957" s="49"/>
      <c r="G957" s="50"/>
      <c r="H957" s="50"/>
      <c r="I957" s="50"/>
      <c r="J957" s="50"/>
      <c r="K957" s="119" t="s">
        <v>54</v>
      </c>
      <c r="L957" s="222" t="s">
        <v>54</v>
      </c>
      <c r="M957" s="223"/>
      <c r="N957" s="49"/>
      <c r="O957" s="50"/>
      <c r="P957" s="50"/>
      <c r="Q957" s="50"/>
      <c r="R957" s="50"/>
      <c r="S957" s="119" t="s">
        <v>54</v>
      </c>
      <c r="T957" s="222" t="s">
        <v>54</v>
      </c>
      <c r="U957" s="223"/>
      <c r="V957" s="119" t="s">
        <v>54</v>
      </c>
      <c r="W957" s="119" t="s">
        <v>54</v>
      </c>
      <c r="X957" s="119" t="s">
        <v>54</v>
      </c>
      <c r="Y957" s="119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2"/>
      <c r="C958" s="215"/>
      <c r="D958" s="218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20" t="s">
        <v>54</v>
      </c>
      <c r="L958" s="224" t="s">
        <v>54</v>
      </c>
      <c r="M958" s="225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20" t="s">
        <v>54</v>
      </c>
      <c r="T958" s="224" t="s">
        <v>54</v>
      </c>
      <c r="U958" s="225"/>
      <c r="V958" s="119" t="s">
        <v>54</v>
      </c>
      <c r="W958" s="119" t="s">
        <v>54</v>
      </c>
      <c r="X958" s="119" t="s">
        <v>54</v>
      </c>
      <c r="Y958" s="119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3"/>
      <c r="C959" s="216"/>
      <c r="D959" s="219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1"/>
      <c r="C960" s="214"/>
      <c r="D960" s="217"/>
      <c r="E960" s="48" t="s">
        <v>53</v>
      </c>
      <c r="F960" s="49"/>
      <c r="G960" s="50"/>
      <c r="H960" s="50"/>
      <c r="I960" s="50"/>
      <c r="J960" s="50"/>
      <c r="K960" s="119" t="s">
        <v>54</v>
      </c>
      <c r="L960" s="222" t="s">
        <v>54</v>
      </c>
      <c r="M960" s="223"/>
      <c r="N960" s="49"/>
      <c r="O960" s="50"/>
      <c r="P960" s="50"/>
      <c r="Q960" s="50"/>
      <c r="R960" s="50"/>
      <c r="S960" s="119" t="s">
        <v>54</v>
      </c>
      <c r="T960" s="222" t="s">
        <v>54</v>
      </c>
      <c r="U960" s="223"/>
      <c r="V960" s="119" t="s">
        <v>54</v>
      </c>
      <c r="W960" s="119" t="s">
        <v>54</v>
      </c>
      <c r="X960" s="119" t="s">
        <v>54</v>
      </c>
      <c r="Y960" s="119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2"/>
      <c r="C961" s="215"/>
      <c r="D961" s="218"/>
      <c r="E961" s="48" t="s">
        <v>55</v>
      </c>
      <c r="F961" s="49"/>
      <c r="G961" s="50"/>
      <c r="H961" s="50"/>
      <c r="I961" s="50"/>
      <c r="J961" s="50"/>
      <c r="K961" s="119" t="s">
        <v>54</v>
      </c>
      <c r="L961" s="222" t="s">
        <v>54</v>
      </c>
      <c r="M961" s="223"/>
      <c r="N961" s="49"/>
      <c r="O961" s="50"/>
      <c r="P961" s="50"/>
      <c r="Q961" s="50"/>
      <c r="R961" s="50"/>
      <c r="S961" s="119" t="s">
        <v>54</v>
      </c>
      <c r="T961" s="222" t="s">
        <v>54</v>
      </c>
      <c r="U961" s="223"/>
      <c r="V961" s="119" t="s">
        <v>54</v>
      </c>
      <c r="W961" s="119" t="s">
        <v>54</v>
      </c>
      <c r="X961" s="119" t="s">
        <v>54</v>
      </c>
      <c r="Y961" s="119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2"/>
      <c r="C962" s="215"/>
      <c r="D962" s="218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20" t="s">
        <v>54</v>
      </c>
      <c r="L962" s="224" t="s">
        <v>54</v>
      </c>
      <c r="M962" s="225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20" t="s">
        <v>54</v>
      </c>
      <c r="T962" s="224" t="s">
        <v>54</v>
      </c>
      <c r="U962" s="225"/>
      <c r="V962" s="119" t="s">
        <v>54</v>
      </c>
      <c r="W962" s="119" t="s">
        <v>54</v>
      </c>
      <c r="X962" s="119" t="s">
        <v>54</v>
      </c>
      <c r="Y962" s="119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3"/>
      <c r="C963" s="216"/>
      <c r="D963" s="219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1"/>
      <c r="C964" s="214"/>
      <c r="D964" s="217"/>
      <c r="E964" s="48" t="s">
        <v>53</v>
      </c>
      <c r="F964" s="49"/>
      <c r="G964" s="50"/>
      <c r="H964" s="50"/>
      <c r="I964" s="50"/>
      <c r="J964" s="50"/>
      <c r="K964" s="119" t="s">
        <v>54</v>
      </c>
      <c r="L964" s="222" t="s">
        <v>54</v>
      </c>
      <c r="M964" s="223"/>
      <c r="N964" s="49"/>
      <c r="O964" s="50"/>
      <c r="P964" s="50"/>
      <c r="Q964" s="50"/>
      <c r="R964" s="50"/>
      <c r="S964" s="119" t="s">
        <v>54</v>
      </c>
      <c r="T964" s="222" t="s">
        <v>54</v>
      </c>
      <c r="U964" s="223"/>
      <c r="V964" s="119" t="s">
        <v>54</v>
      </c>
      <c r="W964" s="119" t="s">
        <v>54</v>
      </c>
      <c r="X964" s="119" t="s">
        <v>54</v>
      </c>
      <c r="Y964" s="119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2"/>
      <c r="C965" s="215"/>
      <c r="D965" s="218"/>
      <c r="E965" s="48" t="s">
        <v>55</v>
      </c>
      <c r="F965" s="49"/>
      <c r="G965" s="50"/>
      <c r="H965" s="50"/>
      <c r="I965" s="50"/>
      <c r="J965" s="50"/>
      <c r="K965" s="119" t="s">
        <v>54</v>
      </c>
      <c r="L965" s="222" t="s">
        <v>54</v>
      </c>
      <c r="M965" s="223"/>
      <c r="N965" s="49"/>
      <c r="O965" s="50"/>
      <c r="P965" s="50"/>
      <c r="Q965" s="50"/>
      <c r="R965" s="50"/>
      <c r="S965" s="119" t="s">
        <v>54</v>
      </c>
      <c r="T965" s="222" t="s">
        <v>54</v>
      </c>
      <c r="U965" s="223"/>
      <c r="V965" s="119" t="s">
        <v>54</v>
      </c>
      <c r="W965" s="119" t="s">
        <v>54</v>
      </c>
      <c r="X965" s="119" t="s">
        <v>54</v>
      </c>
      <c r="Y965" s="119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2"/>
      <c r="C966" s="215"/>
      <c r="D966" s="218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20" t="s">
        <v>54</v>
      </c>
      <c r="L966" s="224" t="s">
        <v>54</v>
      </c>
      <c r="M966" s="225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20" t="s">
        <v>54</v>
      </c>
      <c r="T966" s="224" t="s">
        <v>54</v>
      </c>
      <c r="U966" s="225"/>
      <c r="V966" s="119" t="s">
        <v>54</v>
      </c>
      <c r="W966" s="119" t="s">
        <v>54</v>
      </c>
      <c r="X966" s="119" t="s">
        <v>54</v>
      </c>
      <c r="Y966" s="119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3"/>
      <c r="C967" s="216"/>
      <c r="D967" s="219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1"/>
      <c r="C968" s="214"/>
      <c r="D968" s="217"/>
      <c r="E968" s="48" t="s">
        <v>53</v>
      </c>
      <c r="F968" s="49"/>
      <c r="G968" s="50"/>
      <c r="H968" s="50"/>
      <c r="I968" s="50"/>
      <c r="J968" s="50"/>
      <c r="K968" s="119" t="s">
        <v>54</v>
      </c>
      <c r="L968" s="222" t="s">
        <v>54</v>
      </c>
      <c r="M968" s="223"/>
      <c r="N968" s="49"/>
      <c r="O968" s="50"/>
      <c r="P968" s="50"/>
      <c r="Q968" s="50"/>
      <c r="R968" s="50"/>
      <c r="S968" s="119" t="s">
        <v>54</v>
      </c>
      <c r="T968" s="222" t="s">
        <v>54</v>
      </c>
      <c r="U968" s="223"/>
      <c r="V968" s="119" t="s">
        <v>54</v>
      </c>
      <c r="W968" s="119" t="s">
        <v>54</v>
      </c>
      <c r="X968" s="119" t="s">
        <v>54</v>
      </c>
      <c r="Y968" s="119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2"/>
      <c r="C969" s="215"/>
      <c r="D969" s="218"/>
      <c r="E969" s="48" t="s">
        <v>55</v>
      </c>
      <c r="F969" s="49"/>
      <c r="G969" s="50"/>
      <c r="H969" s="50"/>
      <c r="I969" s="50"/>
      <c r="J969" s="50"/>
      <c r="K969" s="119" t="s">
        <v>54</v>
      </c>
      <c r="L969" s="222" t="s">
        <v>54</v>
      </c>
      <c r="M969" s="223"/>
      <c r="N969" s="49"/>
      <c r="O969" s="50"/>
      <c r="P969" s="50"/>
      <c r="Q969" s="50"/>
      <c r="R969" s="50"/>
      <c r="S969" s="119" t="s">
        <v>54</v>
      </c>
      <c r="T969" s="222" t="s">
        <v>54</v>
      </c>
      <c r="U969" s="223"/>
      <c r="V969" s="119" t="s">
        <v>54</v>
      </c>
      <c r="W969" s="119" t="s">
        <v>54</v>
      </c>
      <c r="X969" s="119" t="s">
        <v>54</v>
      </c>
      <c r="Y969" s="119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2"/>
      <c r="C970" s="215"/>
      <c r="D970" s="218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20" t="s">
        <v>54</v>
      </c>
      <c r="L970" s="224" t="s">
        <v>54</v>
      </c>
      <c r="M970" s="225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20" t="s">
        <v>54</v>
      </c>
      <c r="T970" s="224" t="s">
        <v>54</v>
      </c>
      <c r="U970" s="225"/>
      <c r="V970" s="119" t="s">
        <v>54</v>
      </c>
      <c r="W970" s="119" t="s">
        <v>54</v>
      </c>
      <c r="X970" s="119" t="s">
        <v>54</v>
      </c>
      <c r="Y970" s="119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3"/>
      <c r="C971" s="216"/>
      <c r="D971" s="219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1"/>
      <c r="C972" s="214"/>
      <c r="D972" s="217"/>
      <c r="E972" s="48" t="s">
        <v>53</v>
      </c>
      <c r="F972" s="49"/>
      <c r="G972" s="50"/>
      <c r="H972" s="50"/>
      <c r="I972" s="50"/>
      <c r="J972" s="50"/>
      <c r="K972" s="119" t="s">
        <v>54</v>
      </c>
      <c r="L972" s="222" t="s">
        <v>54</v>
      </c>
      <c r="M972" s="223"/>
      <c r="N972" s="49"/>
      <c r="O972" s="50"/>
      <c r="P972" s="50"/>
      <c r="Q972" s="50"/>
      <c r="R972" s="50"/>
      <c r="S972" s="119" t="s">
        <v>54</v>
      </c>
      <c r="T972" s="222" t="s">
        <v>54</v>
      </c>
      <c r="U972" s="223"/>
      <c r="V972" s="119" t="s">
        <v>54</v>
      </c>
      <c r="W972" s="119" t="s">
        <v>54</v>
      </c>
      <c r="X972" s="119" t="s">
        <v>54</v>
      </c>
      <c r="Y972" s="119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2"/>
      <c r="C973" s="215"/>
      <c r="D973" s="218"/>
      <c r="E973" s="48" t="s">
        <v>55</v>
      </c>
      <c r="F973" s="49"/>
      <c r="G973" s="50"/>
      <c r="H973" s="50"/>
      <c r="I973" s="50"/>
      <c r="J973" s="50"/>
      <c r="K973" s="119" t="s">
        <v>54</v>
      </c>
      <c r="L973" s="222" t="s">
        <v>54</v>
      </c>
      <c r="M973" s="223"/>
      <c r="N973" s="49"/>
      <c r="O973" s="50"/>
      <c r="P973" s="50"/>
      <c r="Q973" s="50"/>
      <c r="R973" s="50"/>
      <c r="S973" s="119" t="s">
        <v>54</v>
      </c>
      <c r="T973" s="222" t="s">
        <v>54</v>
      </c>
      <c r="U973" s="223"/>
      <c r="V973" s="119" t="s">
        <v>54</v>
      </c>
      <c r="W973" s="119" t="s">
        <v>54</v>
      </c>
      <c r="X973" s="119" t="s">
        <v>54</v>
      </c>
      <c r="Y973" s="119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2"/>
      <c r="C974" s="215"/>
      <c r="D974" s="218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20" t="s">
        <v>54</v>
      </c>
      <c r="L974" s="224" t="s">
        <v>54</v>
      </c>
      <c r="M974" s="225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20" t="s">
        <v>54</v>
      </c>
      <c r="T974" s="224" t="s">
        <v>54</v>
      </c>
      <c r="U974" s="225"/>
      <c r="V974" s="119" t="s">
        <v>54</v>
      </c>
      <c r="W974" s="119" t="s">
        <v>54</v>
      </c>
      <c r="X974" s="119" t="s">
        <v>54</v>
      </c>
      <c r="Y974" s="119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3"/>
      <c r="C975" s="216"/>
      <c r="D975" s="219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1"/>
      <c r="C976" s="214"/>
      <c r="D976" s="217"/>
      <c r="E976" s="48" t="s">
        <v>53</v>
      </c>
      <c r="F976" s="49"/>
      <c r="G976" s="50"/>
      <c r="H976" s="50"/>
      <c r="I976" s="50"/>
      <c r="J976" s="50"/>
      <c r="K976" s="119" t="s">
        <v>54</v>
      </c>
      <c r="L976" s="222" t="s">
        <v>54</v>
      </c>
      <c r="M976" s="223"/>
      <c r="N976" s="49"/>
      <c r="O976" s="50"/>
      <c r="P976" s="50"/>
      <c r="Q976" s="50"/>
      <c r="R976" s="50"/>
      <c r="S976" s="119" t="s">
        <v>54</v>
      </c>
      <c r="T976" s="222" t="s">
        <v>54</v>
      </c>
      <c r="U976" s="223"/>
      <c r="V976" s="119" t="s">
        <v>54</v>
      </c>
      <c r="W976" s="119" t="s">
        <v>54</v>
      </c>
      <c r="X976" s="119" t="s">
        <v>54</v>
      </c>
      <c r="Y976" s="119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2"/>
      <c r="C977" s="215"/>
      <c r="D977" s="218"/>
      <c r="E977" s="48" t="s">
        <v>55</v>
      </c>
      <c r="F977" s="49"/>
      <c r="G977" s="50"/>
      <c r="H977" s="50"/>
      <c r="I977" s="50"/>
      <c r="J977" s="50"/>
      <c r="K977" s="119" t="s">
        <v>54</v>
      </c>
      <c r="L977" s="222" t="s">
        <v>54</v>
      </c>
      <c r="M977" s="223"/>
      <c r="N977" s="49"/>
      <c r="O977" s="50"/>
      <c r="P977" s="50"/>
      <c r="Q977" s="50"/>
      <c r="R977" s="50"/>
      <c r="S977" s="119" t="s">
        <v>54</v>
      </c>
      <c r="T977" s="222" t="s">
        <v>54</v>
      </c>
      <c r="U977" s="223"/>
      <c r="V977" s="119" t="s">
        <v>54</v>
      </c>
      <c r="W977" s="119" t="s">
        <v>54</v>
      </c>
      <c r="X977" s="119" t="s">
        <v>54</v>
      </c>
      <c r="Y977" s="119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2"/>
      <c r="C978" s="215"/>
      <c r="D978" s="218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20" t="s">
        <v>54</v>
      </c>
      <c r="L978" s="224" t="s">
        <v>54</v>
      </c>
      <c r="M978" s="225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20" t="s">
        <v>54</v>
      </c>
      <c r="T978" s="224" t="s">
        <v>54</v>
      </c>
      <c r="U978" s="225"/>
      <c r="V978" s="119" t="s">
        <v>54</v>
      </c>
      <c r="W978" s="119" t="s">
        <v>54</v>
      </c>
      <c r="X978" s="119" t="s">
        <v>54</v>
      </c>
      <c r="Y978" s="119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3"/>
      <c r="C979" s="216"/>
      <c r="D979" s="219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1"/>
      <c r="C980" s="214"/>
      <c r="D980" s="217"/>
      <c r="E980" s="48" t="s">
        <v>53</v>
      </c>
      <c r="F980" s="49"/>
      <c r="G980" s="50"/>
      <c r="H980" s="50"/>
      <c r="I980" s="50"/>
      <c r="J980" s="50"/>
      <c r="K980" s="119" t="s">
        <v>54</v>
      </c>
      <c r="L980" s="222" t="s">
        <v>54</v>
      </c>
      <c r="M980" s="223"/>
      <c r="N980" s="49"/>
      <c r="O980" s="50"/>
      <c r="P980" s="50"/>
      <c r="Q980" s="50"/>
      <c r="R980" s="50"/>
      <c r="S980" s="119" t="s">
        <v>54</v>
      </c>
      <c r="T980" s="222" t="s">
        <v>54</v>
      </c>
      <c r="U980" s="223"/>
      <c r="V980" s="119" t="s">
        <v>54</v>
      </c>
      <c r="W980" s="119" t="s">
        <v>54</v>
      </c>
      <c r="X980" s="119" t="s">
        <v>54</v>
      </c>
      <c r="Y980" s="119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2"/>
      <c r="C981" s="215"/>
      <c r="D981" s="218"/>
      <c r="E981" s="48" t="s">
        <v>55</v>
      </c>
      <c r="F981" s="49"/>
      <c r="G981" s="50"/>
      <c r="H981" s="50"/>
      <c r="I981" s="50"/>
      <c r="J981" s="50"/>
      <c r="K981" s="119" t="s">
        <v>54</v>
      </c>
      <c r="L981" s="222" t="s">
        <v>54</v>
      </c>
      <c r="M981" s="223"/>
      <c r="N981" s="49"/>
      <c r="O981" s="50"/>
      <c r="P981" s="50"/>
      <c r="Q981" s="50"/>
      <c r="R981" s="50"/>
      <c r="S981" s="119" t="s">
        <v>54</v>
      </c>
      <c r="T981" s="222" t="s">
        <v>54</v>
      </c>
      <c r="U981" s="223"/>
      <c r="V981" s="119" t="s">
        <v>54</v>
      </c>
      <c r="W981" s="119" t="s">
        <v>54</v>
      </c>
      <c r="X981" s="119" t="s">
        <v>54</v>
      </c>
      <c r="Y981" s="119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2"/>
      <c r="C982" s="215"/>
      <c r="D982" s="218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20" t="s">
        <v>54</v>
      </c>
      <c r="L982" s="224" t="s">
        <v>54</v>
      </c>
      <c r="M982" s="225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20" t="s">
        <v>54</v>
      </c>
      <c r="T982" s="224" t="s">
        <v>54</v>
      </c>
      <c r="U982" s="225"/>
      <c r="V982" s="119" t="s">
        <v>54</v>
      </c>
      <c r="W982" s="119" t="s">
        <v>54</v>
      </c>
      <c r="X982" s="119" t="s">
        <v>54</v>
      </c>
      <c r="Y982" s="119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3"/>
      <c r="C983" s="216"/>
      <c r="D983" s="219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1"/>
      <c r="C984" s="214"/>
      <c r="D984" s="217"/>
      <c r="E984" s="48" t="s">
        <v>53</v>
      </c>
      <c r="F984" s="49"/>
      <c r="G984" s="50"/>
      <c r="H984" s="50"/>
      <c r="I984" s="50"/>
      <c r="J984" s="50"/>
      <c r="K984" s="119" t="s">
        <v>54</v>
      </c>
      <c r="L984" s="222" t="s">
        <v>54</v>
      </c>
      <c r="M984" s="223"/>
      <c r="N984" s="49"/>
      <c r="O984" s="50"/>
      <c r="P984" s="50"/>
      <c r="Q984" s="50"/>
      <c r="R984" s="50"/>
      <c r="S984" s="119" t="s">
        <v>54</v>
      </c>
      <c r="T984" s="222" t="s">
        <v>54</v>
      </c>
      <c r="U984" s="223"/>
      <c r="V984" s="119" t="s">
        <v>54</v>
      </c>
      <c r="W984" s="119" t="s">
        <v>54</v>
      </c>
      <c r="X984" s="119" t="s">
        <v>54</v>
      </c>
      <c r="Y984" s="119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2"/>
      <c r="C985" s="215"/>
      <c r="D985" s="218"/>
      <c r="E985" s="48" t="s">
        <v>55</v>
      </c>
      <c r="F985" s="49"/>
      <c r="G985" s="50"/>
      <c r="H985" s="50"/>
      <c r="I985" s="50"/>
      <c r="J985" s="50"/>
      <c r="K985" s="119" t="s">
        <v>54</v>
      </c>
      <c r="L985" s="222" t="s">
        <v>54</v>
      </c>
      <c r="M985" s="223"/>
      <c r="N985" s="49"/>
      <c r="O985" s="50"/>
      <c r="P985" s="50"/>
      <c r="Q985" s="50"/>
      <c r="R985" s="50"/>
      <c r="S985" s="119" t="s">
        <v>54</v>
      </c>
      <c r="T985" s="222" t="s">
        <v>54</v>
      </c>
      <c r="U985" s="223"/>
      <c r="V985" s="119" t="s">
        <v>54</v>
      </c>
      <c r="W985" s="119" t="s">
        <v>54</v>
      </c>
      <c r="X985" s="119" t="s">
        <v>54</v>
      </c>
      <c r="Y985" s="119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2"/>
      <c r="C986" s="215"/>
      <c r="D986" s="218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20" t="s">
        <v>54</v>
      </c>
      <c r="L986" s="224" t="s">
        <v>54</v>
      </c>
      <c r="M986" s="225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20" t="s">
        <v>54</v>
      </c>
      <c r="T986" s="224" t="s">
        <v>54</v>
      </c>
      <c r="U986" s="225"/>
      <c r="V986" s="119" t="s">
        <v>54</v>
      </c>
      <c r="W986" s="119" t="s">
        <v>54</v>
      </c>
      <c r="X986" s="119" t="s">
        <v>54</v>
      </c>
      <c r="Y986" s="119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3"/>
      <c r="C987" s="216"/>
      <c r="D987" s="219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1"/>
      <c r="C988" s="214"/>
      <c r="D988" s="217"/>
      <c r="E988" s="48" t="s">
        <v>53</v>
      </c>
      <c r="F988" s="49"/>
      <c r="G988" s="50"/>
      <c r="H988" s="50"/>
      <c r="I988" s="50"/>
      <c r="J988" s="50"/>
      <c r="K988" s="119" t="s">
        <v>54</v>
      </c>
      <c r="L988" s="222" t="s">
        <v>54</v>
      </c>
      <c r="M988" s="223"/>
      <c r="N988" s="49"/>
      <c r="O988" s="50"/>
      <c r="P988" s="50"/>
      <c r="Q988" s="50"/>
      <c r="R988" s="50"/>
      <c r="S988" s="119" t="s">
        <v>54</v>
      </c>
      <c r="T988" s="222" t="s">
        <v>54</v>
      </c>
      <c r="U988" s="223"/>
      <c r="V988" s="119" t="s">
        <v>54</v>
      </c>
      <c r="W988" s="119" t="s">
        <v>54</v>
      </c>
      <c r="X988" s="119" t="s">
        <v>54</v>
      </c>
      <c r="Y988" s="119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2"/>
      <c r="C989" s="215"/>
      <c r="D989" s="218"/>
      <c r="E989" s="48" t="s">
        <v>55</v>
      </c>
      <c r="F989" s="49"/>
      <c r="G989" s="50"/>
      <c r="H989" s="50"/>
      <c r="I989" s="50"/>
      <c r="J989" s="50"/>
      <c r="K989" s="119" t="s">
        <v>54</v>
      </c>
      <c r="L989" s="222" t="s">
        <v>54</v>
      </c>
      <c r="M989" s="223"/>
      <c r="N989" s="49"/>
      <c r="O989" s="50"/>
      <c r="P989" s="50"/>
      <c r="Q989" s="50"/>
      <c r="R989" s="50"/>
      <c r="S989" s="119" t="s">
        <v>54</v>
      </c>
      <c r="T989" s="222" t="s">
        <v>54</v>
      </c>
      <c r="U989" s="223"/>
      <c r="V989" s="119" t="s">
        <v>54</v>
      </c>
      <c r="W989" s="119" t="s">
        <v>54</v>
      </c>
      <c r="X989" s="119" t="s">
        <v>54</v>
      </c>
      <c r="Y989" s="119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2"/>
      <c r="C990" s="215"/>
      <c r="D990" s="218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20" t="s">
        <v>54</v>
      </c>
      <c r="L990" s="224" t="s">
        <v>54</v>
      </c>
      <c r="M990" s="225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20" t="s">
        <v>54</v>
      </c>
      <c r="T990" s="224" t="s">
        <v>54</v>
      </c>
      <c r="U990" s="225"/>
      <c r="V990" s="119" t="s">
        <v>54</v>
      </c>
      <c r="W990" s="119" t="s">
        <v>54</v>
      </c>
      <c r="X990" s="119" t="s">
        <v>54</v>
      </c>
      <c r="Y990" s="119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3"/>
      <c r="C991" s="216"/>
      <c r="D991" s="219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1"/>
      <c r="C992" s="214"/>
      <c r="D992" s="217"/>
      <c r="E992" s="48" t="s">
        <v>53</v>
      </c>
      <c r="F992" s="49"/>
      <c r="G992" s="50"/>
      <c r="H992" s="50"/>
      <c r="I992" s="50"/>
      <c r="J992" s="50"/>
      <c r="K992" s="119" t="s">
        <v>54</v>
      </c>
      <c r="L992" s="222" t="s">
        <v>54</v>
      </c>
      <c r="M992" s="223"/>
      <c r="N992" s="49"/>
      <c r="O992" s="50"/>
      <c r="P992" s="50"/>
      <c r="Q992" s="50"/>
      <c r="R992" s="50"/>
      <c r="S992" s="119" t="s">
        <v>54</v>
      </c>
      <c r="T992" s="222" t="s">
        <v>54</v>
      </c>
      <c r="U992" s="223"/>
      <c r="V992" s="119" t="s">
        <v>54</v>
      </c>
      <c r="W992" s="119" t="s">
        <v>54</v>
      </c>
      <c r="X992" s="119" t="s">
        <v>54</v>
      </c>
      <c r="Y992" s="119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2"/>
      <c r="C993" s="215"/>
      <c r="D993" s="218"/>
      <c r="E993" s="48" t="s">
        <v>55</v>
      </c>
      <c r="F993" s="49"/>
      <c r="G993" s="50"/>
      <c r="H993" s="50"/>
      <c r="I993" s="50"/>
      <c r="J993" s="50"/>
      <c r="K993" s="119" t="s">
        <v>54</v>
      </c>
      <c r="L993" s="222" t="s">
        <v>54</v>
      </c>
      <c r="M993" s="223"/>
      <c r="N993" s="49"/>
      <c r="O993" s="50"/>
      <c r="P993" s="50"/>
      <c r="Q993" s="50"/>
      <c r="R993" s="50"/>
      <c r="S993" s="119" t="s">
        <v>54</v>
      </c>
      <c r="T993" s="222" t="s">
        <v>54</v>
      </c>
      <c r="U993" s="223"/>
      <c r="V993" s="119" t="s">
        <v>54</v>
      </c>
      <c r="W993" s="119" t="s">
        <v>54</v>
      </c>
      <c r="X993" s="119" t="s">
        <v>54</v>
      </c>
      <c r="Y993" s="119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2"/>
      <c r="C994" s="215"/>
      <c r="D994" s="218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20" t="s">
        <v>54</v>
      </c>
      <c r="L994" s="224" t="s">
        <v>54</v>
      </c>
      <c r="M994" s="225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20" t="s">
        <v>54</v>
      </c>
      <c r="T994" s="224" t="s">
        <v>54</v>
      </c>
      <c r="U994" s="225"/>
      <c r="V994" s="119" t="s">
        <v>54</v>
      </c>
      <c r="W994" s="119" t="s">
        <v>54</v>
      </c>
      <c r="X994" s="119" t="s">
        <v>54</v>
      </c>
      <c r="Y994" s="119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3"/>
      <c r="C995" s="216"/>
      <c r="D995" s="219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1"/>
      <c r="C996" s="214"/>
      <c r="D996" s="217"/>
      <c r="E996" s="48" t="s">
        <v>53</v>
      </c>
      <c r="F996" s="49"/>
      <c r="G996" s="50"/>
      <c r="H996" s="50"/>
      <c r="I996" s="50"/>
      <c r="J996" s="50"/>
      <c r="K996" s="119" t="s">
        <v>54</v>
      </c>
      <c r="L996" s="222" t="s">
        <v>54</v>
      </c>
      <c r="M996" s="223"/>
      <c r="N996" s="49"/>
      <c r="O996" s="50"/>
      <c r="P996" s="50"/>
      <c r="Q996" s="50"/>
      <c r="R996" s="50"/>
      <c r="S996" s="119" t="s">
        <v>54</v>
      </c>
      <c r="T996" s="222" t="s">
        <v>54</v>
      </c>
      <c r="U996" s="223"/>
      <c r="V996" s="119" t="s">
        <v>54</v>
      </c>
      <c r="W996" s="119" t="s">
        <v>54</v>
      </c>
      <c r="X996" s="119" t="s">
        <v>54</v>
      </c>
      <c r="Y996" s="119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2"/>
      <c r="C997" s="215"/>
      <c r="D997" s="218"/>
      <c r="E997" s="48" t="s">
        <v>55</v>
      </c>
      <c r="F997" s="49"/>
      <c r="G997" s="50"/>
      <c r="H997" s="50"/>
      <c r="I997" s="50"/>
      <c r="J997" s="50"/>
      <c r="K997" s="119" t="s">
        <v>54</v>
      </c>
      <c r="L997" s="222" t="s">
        <v>54</v>
      </c>
      <c r="M997" s="223"/>
      <c r="N997" s="49"/>
      <c r="O997" s="50"/>
      <c r="P997" s="50"/>
      <c r="Q997" s="50"/>
      <c r="R997" s="50"/>
      <c r="S997" s="119" t="s">
        <v>54</v>
      </c>
      <c r="T997" s="222" t="s">
        <v>54</v>
      </c>
      <c r="U997" s="223"/>
      <c r="V997" s="119" t="s">
        <v>54</v>
      </c>
      <c r="W997" s="119" t="s">
        <v>54</v>
      </c>
      <c r="X997" s="119" t="s">
        <v>54</v>
      </c>
      <c r="Y997" s="119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2"/>
      <c r="C998" s="215"/>
      <c r="D998" s="218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20" t="s">
        <v>54</v>
      </c>
      <c r="L998" s="224" t="s">
        <v>54</v>
      </c>
      <c r="M998" s="225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20" t="s">
        <v>54</v>
      </c>
      <c r="T998" s="224" t="s">
        <v>54</v>
      </c>
      <c r="U998" s="225"/>
      <c r="V998" s="119" t="s">
        <v>54</v>
      </c>
      <c r="W998" s="119" t="s">
        <v>54</v>
      </c>
      <c r="X998" s="119" t="s">
        <v>54</v>
      </c>
      <c r="Y998" s="119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3"/>
      <c r="C999" s="216"/>
      <c r="D999" s="219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1"/>
      <c r="C1000" s="214"/>
      <c r="D1000" s="217"/>
      <c r="E1000" s="48" t="s">
        <v>53</v>
      </c>
      <c r="F1000" s="49"/>
      <c r="G1000" s="50"/>
      <c r="H1000" s="50"/>
      <c r="I1000" s="50"/>
      <c r="J1000" s="50"/>
      <c r="K1000" s="119" t="s">
        <v>54</v>
      </c>
      <c r="L1000" s="222" t="s">
        <v>54</v>
      </c>
      <c r="M1000" s="223"/>
      <c r="N1000" s="49"/>
      <c r="O1000" s="50"/>
      <c r="P1000" s="50"/>
      <c r="Q1000" s="50"/>
      <c r="R1000" s="50"/>
      <c r="S1000" s="119" t="s">
        <v>54</v>
      </c>
      <c r="T1000" s="222" t="s">
        <v>54</v>
      </c>
      <c r="U1000" s="223"/>
      <c r="V1000" s="119" t="s">
        <v>54</v>
      </c>
      <c r="W1000" s="119" t="s">
        <v>54</v>
      </c>
      <c r="X1000" s="119" t="s">
        <v>54</v>
      </c>
      <c r="Y1000" s="119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2"/>
      <c r="C1001" s="215"/>
      <c r="D1001" s="218"/>
      <c r="E1001" s="48" t="s">
        <v>55</v>
      </c>
      <c r="F1001" s="49"/>
      <c r="G1001" s="50"/>
      <c r="H1001" s="50"/>
      <c r="I1001" s="50"/>
      <c r="J1001" s="50"/>
      <c r="K1001" s="119" t="s">
        <v>54</v>
      </c>
      <c r="L1001" s="222" t="s">
        <v>54</v>
      </c>
      <c r="M1001" s="223"/>
      <c r="N1001" s="49"/>
      <c r="O1001" s="50"/>
      <c r="P1001" s="50"/>
      <c r="Q1001" s="50"/>
      <c r="R1001" s="50"/>
      <c r="S1001" s="119" t="s">
        <v>54</v>
      </c>
      <c r="T1001" s="222" t="s">
        <v>54</v>
      </c>
      <c r="U1001" s="223"/>
      <c r="V1001" s="119" t="s">
        <v>54</v>
      </c>
      <c r="W1001" s="119" t="s">
        <v>54</v>
      </c>
      <c r="X1001" s="119" t="s">
        <v>54</v>
      </c>
      <c r="Y1001" s="119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2"/>
      <c r="C1002" s="215"/>
      <c r="D1002" s="218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20" t="s">
        <v>54</v>
      </c>
      <c r="L1002" s="224" t="s">
        <v>54</v>
      </c>
      <c r="M1002" s="225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20" t="s">
        <v>54</v>
      </c>
      <c r="T1002" s="224" t="s">
        <v>54</v>
      </c>
      <c r="U1002" s="225"/>
      <c r="V1002" s="119" t="s">
        <v>54</v>
      </c>
      <c r="W1002" s="119" t="s">
        <v>54</v>
      </c>
      <c r="X1002" s="119" t="s">
        <v>54</v>
      </c>
      <c r="Y1002" s="119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3"/>
      <c r="C1003" s="216"/>
      <c r="D1003" s="219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1"/>
      <c r="C1004" s="214"/>
      <c r="D1004" s="217"/>
      <c r="E1004" s="48" t="s">
        <v>53</v>
      </c>
      <c r="F1004" s="49"/>
      <c r="G1004" s="50"/>
      <c r="H1004" s="50"/>
      <c r="I1004" s="50"/>
      <c r="J1004" s="50"/>
      <c r="K1004" s="119" t="s">
        <v>54</v>
      </c>
      <c r="L1004" s="222" t="s">
        <v>54</v>
      </c>
      <c r="M1004" s="223"/>
      <c r="N1004" s="49"/>
      <c r="O1004" s="50"/>
      <c r="P1004" s="50"/>
      <c r="Q1004" s="50"/>
      <c r="R1004" s="50"/>
      <c r="S1004" s="119" t="s">
        <v>54</v>
      </c>
      <c r="T1004" s="222" t="s">
        <v>54</v>
      </c>
      <c r="U1004" s="223"/>
      <c r="V1004" s="119" t="s">
        <v>54</v>
      </c>
      <c r="W1004" s="119" t="s">
        <v>54</v>
      </c>
      <c r="X1004" s="119" t="s">
        <v>54</v>
      </c>
      <c r="Y1004" s="119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2"/>
      <c r="C1005" s="215"/>
      <c r="D1005" s="218"/>
      <c r="E1005" s="48" t="s">
        <v>55</v>
      </c>
      <c r="F1005" s="49"/>
      <c r="G1005" s="50"/>
      <c r="H1005" s="50"/>
      <c r="I1005" s="50"/>
      <c r="J1005" s="50"/>
      <c r="K1005" s="119" t="s">
        <v>54</v>
      </c>
      <c r="L1005" s="222" t="s">
        <v>54</v>
      </c>
      <c r="M1005" s="223"/>
      <c r="N1005" s="49"/>
      <c r="O1005" s="50"/>
      <c r="P1005" s="50"/>
      <c r="Q1005" s="50"/>
      <c r="R1005" s="50"/>
      <c r="S1005" s="119" t="s">
        <v>54</v>
      </c>
      <c r="T1005" s="222" t="s">
        <v>54</v>
      </c>
      <c r="U1005" s="223"/>
      <c r="V1005" s="119" t="s">
        <v>54</v>
      </c>
      <c r="W1005" s="119" t="s">
        <v>54</v>
      </c>
      <c r="X1005" s="119" t="s">
        <v>54</v>
      </c>
      <c r="Y1005" s="119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2"/>
      <c r="C1006" s="215"/>
      <c r="D1006" s="218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20" t="s">
        <v>54</v>
      </c>
      <c r="L1006" s="224" t="s">
        <v>54</v>
      </c>
      <c r="M1006" s="225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20" t="s">
        <v>54</v>
      </c>
      <c r="T1006" s="224" t="s">
        <v>54</v>
      </c>
      <c r="U1006" s="225"/>
      <c r="V1006" s="119" t="s">
        <v>54</v>
      </c>
      <c r="W1006" s="119" t="s">
        <v>54</v>
      </c>
      <c r="X1006" s="119" t="s">
        <v>54</v>
      </c>
      <c r="Y1006" s="119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3"/>
      <c r="C1007" s="216"/>
      <c r="D1007" s="219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1"/>
      <c r="C1008" s="214"/>
      <c r="D1008" s="217"/>
      <c r="E1008" s="48" t="s">
        <v>53</v>
      </c>
      <c r="F1008" s="49"/>
      <c r="G1008" s="50"/>
      <c r="H1008" s="50"/>
      <c r="I1008" s="50"/>
      <c r="J1008" s="50"/>
      <c r="K1008" s="119" t="s">
        <v>54</v>
      </c>
      <c r="L1008" s="222" t="s">
        <v>54</v>
      </c>
      <c r="M1008" s="223"/>
      <c r="N1008" s="49"/>
      <c r="O1008" s="50"/>
      <c r="P1008" s="50"/>
      <c r="Q1008" s="50"/>
      <c r="R1008" s="50"/>
      <c r="S1008" s="119" t="s">
        <v>54</v>
      </c>
      <c r="T1008" s="222" t="s">
        <v>54</v>
      </c>
      <c r="U1008" s="223"/>
      <c r="V1008" s="119" t="s">
        <v>54</v>
      </c>
      <c r="W1008" s="119" t="s">
        <v>54</v>
      </c>
      <c r="X1008" s="119" t="s">
        <v>54</v>
      </c>
      <c r="Y1008" s="119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2"/>
      <c r="C1009" s="215"/>
      <c r="D1009" s="218"/>
      <c r="E1009" s="48" t="s">
        <v>55</v>
      </c>
      <c r="F1009" s="49"/>
      <c r="G1009" s="50"/>
      <c r="H1009" s="50"/>
      <c r="I1009" s="50"/>
      <c r="J1009" s="50"/>
      <c r="K1009" s="119" t="s">
        <v>54</v>
      </c>
      <c r="L1009" s="222" t="s">
        <v>54</v>
      </c>
      <c r="M1009" s="223"/>
      <c r="N1009" s="49"/>
      <c r="O1009" s="50"/>
      <c r="P1009" s="50"/>
      <c r="Q1009" s="50"/>
      <c r="R1009" s="50"/>
      <c r="S1009" s="119" t="s">
        <v>54</v>
      </c>
      <c r="T1009" s="222" t="s">
        <v>54</v>
      </c>
      <c r="U1009" s="223"/>
      <c r="V1009" s="119" t="s">
        <v>54</v>
      </c>
      <c r="W1009" s="119" t="s">
        <v>54</v>
      </c>
      <c r="X1009" s="119" t="s">
        <v>54</v>
      </c>
      <c r="Y1009" s="119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2"/>
      <c r="C1010" s="215"/>
      <c r="D1010" s="218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20" t="s">
        <v>54</v>
      </c>
      <c r="L1010" s="224" t="s">
        <v>54</v>
      </c>
      <c r="M1010" s="225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20" t="s">
        <v>54</v>
      </c>
      <c r="T1010" s="224" t="s">
        <v>54</v>
      </c>
      <c r="U1010" s="225"/>
      <c r="V1010" s="119" t="s">
        <v>54</v>
      </c>
      <c r="W1010" s="119" t="s">
        <v>54</v>
      </c>
      <c r="X1010" s="119" t="s">
        <v>54</v>
      </c>
      <c r="Y1010" s="119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3"/>
      <c r="C1011" s="216"/>
      <c r="D1011" s="219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1"/>
      <c r="C1012" s="214"/>
      <c r="D1012" s="217"/>
      <c r="E1012" s="48" t="s">
        <v>53</v>
      </c>
      <c r="F1012" s="49"/>
      <c r="G1012" s="50"/>
      <c r="H1012" s="50"/>
      <c r="I1012" s="50"/>
      <c r="J1012" s="50"/>
      <c r="K1012" s="119" t="s">
        <v>54</v>
      </c>
      <c r="L1012" s="222" t="s">
        <v>54</v>
      </c>
      <c r="M1012" s="223"/>
      <c r="N1012" s="49"/>
      <c r="O1012" s="50"/>
      <c r="P1012" s="50"/>
      <c r="Q1012" s="50"/>
      <c r="R1012" s="50"/>
      <c r="S1012" s="119" t="s">
        <v>54</v>
      </c>
      <c r="T1012" s="222" t="s">
        <v>54</v>
      </c>
      <c r="U1012" s="223"/>
      <c r="V1012" s="119" t="s">
        <v>54</v>
      </c>
      <c r="W1012" s="119" t="s">
        <v>54</v>
      </c>
      <c r="X1012" s="119" t="s">
        <v>54</v>
      </c>
      <c r="Y1012" s="119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2"/>
      <c r="C1013" s="215"/>
      <c r="D1013" s="218"/>
      <c r="E1013" s="48" t="s">
        <v>55</v>
      </c>
      <c r="F1013" s="49"/>
      <c r="G1013" s="50"/>
      <c r="H1013" s="50"/>
      <c r="I1013" s="50"/>
      <c r="J1013" s="50"/>
      <c r="K1013" s="119" t="s">
        <v>54</v>
      </c>
      <c r="L1013" s="222" t="s">
        <v>54</v>
      </c>
      <c r="M1013" s="223"/>
      <c r="N1013" s="49"/>
      <c r="O1013" s="50"/>
      <c r="P1013" s="50"/>
      <c r="Q1013" s="50"/>
      <c r="R1013" s="50"/>
      <c r="S1013" s="119" t="s">
        <v>54</v>
      </c>
      <c r="T1013" s="222" t="s">
        <v>54</v>
      </c>
      <c r="U1013" s="223"/>
      <c r="V1013" s="119" t="s">
        <v>54</v>
      </c>
      <c r="W1013" s="119" t="s">
        <v>54</v>
      </c>
      <c r="X1013" s="119" t="s">
        <v>54</v>
      </c>
      <c r="Y1013" s="119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2"/>
      <c r="C1014" s="215"/>
      <c r="D1014" s="218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20" t="s">
        <v>54</v>
      </c>
      <c r="L1014" s="224" t="s">
        <v>54</v>
      </c>
      <c r="M1014" s="225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20" t="s">
        <v>54</v>
      </c>
      <c r="T1014" s="224" t="s">
        <v>54</v>
      </c>
      <c r="U1014" s="225"/>
      <c r="V1014" s="119" t="s">
        <v>54</v>
      </c>
      <c r="W1014" s="119" t="s">
        <v>54</v>
      </c>
      <c r="X1014" s="119" t="s">
        <v>54</v>
      </c>
      <c r="Y1014" s="119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3"/>
      <c r="C1015" s="216"/>
      <c r="D1015" s="219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1"/>
      <c r="C1016" s="214"/>
      <c r="D1016" s="217"/>
      <c r="E1016" s="48" t="s">
        <v>53</v>
      </c>
      <c r="F1016" s="49"/>
      <c r="G1016" s="50"/>
      <c r="H1016" s="50"/>
      <c r="I1016" s="50"/>
      <c r="J1016" s="50"/>
      <c r="K1016" s="119" t="s">
        <v>54</v>
      </c>
      <c r="L1016" s="222" t="s">
        <v>54</v>
      </c>
      <c r="M1016" s="223"/>
      <c r="N1016" s="49"/>
      <c r="O1016" s="50"/>
      <c r="P1016" s="50"/>
      <c r="Q1016" s="50"/>
      <c r="R1016" s="50"/>
      <c r="S1016" s="119" t="s">
        <v>54</v>
      </c>
      <c r="T1016" s="222" t="s">
        <v>54</v>
      </c>
      <c r="U1016" s="223"/>
      <c r="V1016" s="119" t="s">
        <v>54</v>
      </c>
      <c r="W1016" s="119" t="s">
        <v>54</v>
      </c>
      <c r="X1016" s="119" t="s">
        <v>54</v>
      </c>
      <c r="Y1016" s="119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2"/>
      <c r="C1017" s="215"/>
      <c r="D1017" s="218"/>
      <c r="E1017" s="48" t="s">
        <v>55</v>
      </c>
      <c r="F1017" s="49"/>
      <c r="G1017" s="50"/>
      <c r="H1017" s="50"/>
      <c r="I1017" s="50"/>
      <c r="J1017" s="50"/>
      <c r="K1017" s="119" t="s">
        <v>54</v>
      </c>
      <c r="L1017" s="222" t="s">
        <v>54</v>
      </c>
      <c r="M1017" s="223"/>
      <c r="N1017" s="49"/>
      <c r="O1017" s="50"/>
      <c r="P1017" s="50"/>
      <c r="Q1017" s="50"/>
      <c r="R1017" s="50"/>
      <c r="S1017" s="119" t="s">
        <v>54</v>
      </c>
      <c r="T1017" s="222" t="s">
        <v>54</v>
      </c>
      <c r="U1017" s="223"/>
      <c r="V1017" s="119" t="s">
        <v>54</v>
      </c>
      <c r="W1017" s="119" t="s">
        <v>54</v>
      </c>
      <c r="X1017" s="119" t="s">
        <v>54</v>
      </c>
      <c r="Y1017" s="119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2"/>
      <c r="C1018" s="215"/>
      <c r="D1018" s="218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20" t="s">
        <v>54</v>
      </c>
      <c r="L1018" s="224" t="s">
        <v>54</v>
      </c>
      <c r="M1018" s="225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20" t="s">
        <v>54</v>
      </c>
      <c r="T1018" s="224" t="s">
        <v>54</v>
      </c>
      <c r="U1018" s="225"/>
      <c r="V1018" s="119" t="s">
        <v>54</v>
      </c>
      <c r="W1018" s="119" t="s">
        <v>54</v>
      </c>
      <c r="X1018" s="119" t="s">
        <v>54</v>
      </c>
      <c r="Y1018" s="119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3"/>
      <c r="C1019" s="216"/>
      <c r="D1019" s="219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1"/>
      <c r="C1020" s="214"/>
      <c r="D1020" s="217"/>
      <c r="E1020" s="48" t="s">
        <v>53</v>
      </c>
      <c r="F1020" s="49"/>
      <c r="G1020" s="50"/>
      <c r="H1020" s="50"/>
      <c r="I1020" s="50"/>
      <c r="J1020" s="50"/>
      <c r="K1020" s="119" t="s">
        <v>54</v>
      </c>
      <c r="L1020" s="222" t="s">
        <v>54</v>
      </c>
      <c r="M1020" s="223"/>
      <c r="N1020" s="49"/>
      <c r="O1020" s="50"/>
      <c r="P1020" s="50"/>
      <c r="Q1020" s="50"/>
      <c r="R1020" s="50"/>
      <c r="S1020" s="119" t="s">
        <v>54</v>
      </c>
      <c r="T1020" s="222" t="s">
        <v>54</v>
      </c>
      <c r="U1020" s="223"/>
      <c r="V1020" s="119" t="s">
        <v>54</v>
      </c>
      <c r="W1020" s="119" t="s">
        <v>54</v>
      </c>
      <c r="X1020" s="119" t="s">
        <v>54</v>
      </c>
      <c r="Y1020" s="119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2"/>
      <c r="C1021" s="215"/>
      <c r="D1021" s="218"/>
      <c r="E1021" s="48" t="s">
        <v>55</v>
      </c>
      <c r="F1021" s="49"/>
      <c r="G1021" s="50"/>
      <c r="H1021" s="50"/>
      <c r="I1021" s="50"/>
      <c r="J1021" s="50"/>
      <c r="K1021" s="119" t="s">
        <v>54</v>
      </c>
      <c r="L1021" s="222" t="s">
        <v>54</v>
      </c>
      <c r="M1021" s="223"/>
      <c r="N1021" s="49"/>
      <c r="O1021" s="50"/>
      <c r="P1021" s="50"/>
      <c r="Q1021" s="50"/>
      <c r="R1021" s="50"/>
      <c r="S1021" s="119" t="s">
        <v>54</v>
      </c>
      <c r="T1021" s="222" t="s">
        <v>54</v>
      </c>
      <c r="U1021" s="223"/>
      <c r="V1021" s="119" t="s">
        <v>54</v>
      </c>
      <c r="W1021" s="119" t="s">
        <v>54</v>
      </c>
      <c r="X1021" s="119" t="s">
        <v>54</v>
      </c>
      <c r="Y1021" s="119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2"/>
      <c r="C1022" s="215"/>
      <c r="D1022" s="218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20" t="s">
        <v>54</v>
      </c>
      <c r="L1022" s="224" t="s">
        <v>54</v>
      </c>
      <c r="M1022" s="225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20" t="s">
        <v>54</v>
      </c>
      <c r="T1022" s="224" t="s">
        <v>54</v>
      </c>
      <c r="U1022" s="225"/>
      <c r="V1022" s="119" t="s">
        <v>54</v>
      </c>
      <c r="W1022" s="119" t="s">
        <v>54</v>
      </c>
      <c r="X1022" s="119" t="s">
        <v>54</v>
      </c>
      <c r="Y1022" s="119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3"/>
      <c r="C1023" s="216"/>
      <c r="D1023" s="219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1"/>
      <c r="C1024" s="214"/>
      <c r="D1024" s="217"/>
      <c r="E1024" s="48" t="s">
        <v>53</v>
      </c>
      <c r="F1024" s="49"/>
      <c r="G1024" s="50"/>
      <c r="H1024" s="50"/>
      <c r="I1024" s="50"/>
      <c r="J1024" s="50"/>
      <c r="K1024" s="119" t="s">
        <v>54</v>
      </c>
      <c r="L1024" s="222" t="s">
        <v>54</v>
      </c>
      <c r="M1024" s="223"/>
      <c r="N1024" s="49"/>
      <c r="O1024" s="50"/>
      <c r="P1024" s="50"/>
      <c r="Q1024" s="50"/>
      <c r="R1024" s="50"/>
      <c r="S1024" s="119" t="s">
        <v>54</v>
      </c>
      <c r="T1024" s="222" t="s">
        <v>54</v>
      </c>
      <c r="U1024" s="223"/>
      <c r="V1024" s="119" t="s">
        <v>54</v>
      </c>
      <c r="W1024" s="119" t="s">
        <v>54</v>
      </c>
      <c r="X1024" s="119" t="s">
        <v>54</v>
      </c>
      <c r="Y1024" s="119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2"/>
      <c r="C1025" s="215"/>
      <c r="D1025" s="218"/>
      <c r="E1025" s="48" t="s">
        <v>55</v>
      </c>
      <c r="F1025" s="49"/>
      <c r="G1025" s="50"/>
      <c r="H1025" s="50"/>
      <c r="I1025" s="50"/>
      <c r="J1025" s="50"/>
      <c r="K1025" s="119" t="s">
        <v>54</v>
      </c>
      <c r="L1025" s="222" t="s">
        <v>54</v>
      </c>
      <c r="M1025" s="223"/>
      <c r="N1025" s="49"/>
      <c r="O1025" s="50"/>
      <c r="P1025" s="50"/>
      <c r="Q1025" s="50"/>
      <c r="R1025" s="50"/>
      <c r="S1025" s="119" t="s">
        <v>54</v>
      </c>
      <c r="T1025" s="222" t="s">
        <v>54</v>
      </c>
      <c r="U1025" s="223"/>
      <c r="V1025" s="119" t="s">
        <v>54</v>
      </c>
      <c r="W1025" s="119" t="s">
        <v>54</v>
      </c>
      <c r="X1025" s="119" t="s">
        <v>54</v>
      </c>
      <c r="Y1025" s="119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2"/>
      <c r="C1026" s="215"/>
      <c r="D1026" s="218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20" t="s">
        <v>54</v>
      </c>
      <c r="L1026" s="224" t="s">
        <v>54</v>
      </c>
      <c r="M1026" s="225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20" t="s">
        <v>54</v>
      </c>
      <c r="T1026" s="224" t="s">
        <v>54</v>
      </c>
      <c r="U1026" s="225"/>
      <c r="V1026" s="119" t="s">
        <v>54</v>
      </c>
      <c r="W1026" s="119" t="s">
        <v>54</v>
      </c>
      <c r="X1026" s="119" t="s">
        <v>54</v>
      </c>
      <c r="Y1026" s="119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3"/>
      <c r="C1027" s="216"/>
      <c r="D1027" s="219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1"/>
      <c r="C1028" s="214"/>
      <c r="D1028" s="217"/>
      <c r="E1028" s="48" t="s">
        <v>53</v>
      </c>
      <c r="F1028" s="49"/>
      <c r="G1028" s="50"/>
      <c r="H1028" s="50"/>
      <c r="I1028" s="50"/>
      <c r="J1028" s="50"/>
      <c r="K1028" s="119" t="s">
        <v>54</v>
      </c>
      <c r="L1028" s="222" t="s">
        <v>54</v>
      </c>
      <c r="M1028" s="223"/>
      <c r="N1028" s="49"/>
      <c r="O1028" s="50"/>
      <c r="P1028" s="50"/>
      <c r="Q1028" s="50"/>
      <c r="R1028" s="50"/>
      <c r="S1028" s="119" t="s">
        <v>54</v>
      </c>
      <c r="T1028" s="222" t="s">
        <v>54</v>
      </c>
      <c r="U1028" s="223"/>
      <c r="V1028" s="119" t="s">
        <v>54</v>
      </c>
      <c r="W1028" s="119" t="s">
        <v>54</v>
      </c>
      <c r="X1028" s="119" t="s">
        <v>54</v>
      </c>
      <c r="Y1028" s="119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2"/>
      <c r="C1029" s="215"/>
      <c r="D1029" s="218"/>
      <c r="E1029" s="48" t="s">
        <v>55</v>
      </c>
      <c r="F1029" s="49"/>
      <c r="G1029" s="50"/>
      <c r="H1029" s="50"/>
      <c r="I1029" s="50"/>
      <c r="J1029" s="50"/>
      <c r="K1029" s="119" t="s">
        <v>54</v>
      </c>
      <c r="L1029" s="222" t="s">
        <v>54</v>
      </c>
      <c r="M1029" s="223"/>
      <c r="N1029" s="49"/>
      <c r="O1029" s="50"/>
      <c r="P1029" s="50"/>
      <c r="Q1029" s="50"/>
      <c r="R1029" s="50"/>
      <c r="S1029" s="119" t="s">
        <v>54</v>
      </c>
      <c r="T1029" s="222" t="s">
        <v>54</v>
      </c>
      <c r="U1029" s="223"/>
      <c r="V1029" s="119" t="s">
        <v>54</v>
      </c>
      <c r="W1029" s="119" t="s">
        <v>54</v>
      </c>
      <c r="X1029" s="119" t="s">
        <v>54</v>
      </c>
      <c r="Y1029" s="119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2"/>
      <c r="C1030" s="215"/>
      <c r="D1030" s="218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20" t="s">
        <v>54</v>
      </c>
      <c r="L1030" s="224" t="s">
        <v>54</v>
      </c>
      <c r="M1030" s="225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20" t="s">
        <v>54</v>
      </c>
      <c r="T1030" s="224" t="s">
        <v>54</v>
      </c>
      <c r="U1030" s="225"/>
      <c r="V1030" s="119" t="s">
        <v>54</v>
      </c>
      <c r="W1030" s="119" t="s">
        <v>54</v>
      </c>
      <c r="X1030" s="119" t="s">
        <v>54</v>
      </c>
      <c r="Y1030" s="119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3"/>
      <c r="C1031" s="216"/>
      <c r="D1031" s="219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1"/>
      <c r="C1032" s="214"/>
      <c r="D1032" s="217"/>
      <c r="E1032" s="48" t="s">
        <v>53</v>
      </c>
      <c r="F1032" s="49"/>
      <c r="G1032" s="50"/>
      <c r="H1032" s="50"/>
      <c r="I1032" s="50"/>
      <c r="J1032" s="50"/>
      <c r="K1032" s="119" t="s">
        <v>54</v>
      </c>
      <c r="L1032" s="222" t="s">
        <v>54</v>
      </c>
      <c r="M1032" s="223"/>
      <c r="N1032" s="49"/>
      <c r="O1032" s="50"/>
      <c r="P1032" s="50"/>
      <c r="Q1032" s="50"/>
      <c r="R1032" s="50"/>
      <c r="S1032" s="119" t="s">
        <v>54</v>
      </c>
      <c r="T1032" s="222" t="s">
        <v>54</v>
      </c>
      <c r="U1032" s="223"/>
      <c r="V1032" s="119" t="s">
        <v>54</v>
      </c>
      <c r="W1032" s="119" t="s">
        <v>54</v>
      </c>
      <c r="X1032" s="119" t="s">
        <v>54</v>
      </c>
      <c r="Y1032" s="119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2"/>
      <c r="C1033" s="215"/>
      <c r="D1033" s="218"/>
      <c r="E1033" s="48" t="s">
        <v>55</v>
      </c>
      <c r="F1033" s="49"/>
      <c r="G1033" s="50"/>
      <c r="H1033" s="50"/>
      <c r="I1033" s="50"/>
      <c r="J1033" s="50"/>
      <c r="K1033" s="119" t="s">
        <v>54</v>
      </c>
      <c r="L1033" s="222" t="s">
        <v>54</v>
      </c>
      <c r="M1033" s="223"/>
      <c r="N1033" s="49"/>
      <c r="O1033" s="50"/>
      <c r="P1033" s="50"/>
      <c r="Q1033" s="50"/>
      <c r="R1033" s="50"/>
      <c r="S1033" s="119" t="s">
        <v>54</v>
      </c>
      <c r="T1033" s="222" t="s">
        <v>54</v>
      </c>
      <c r="U1033" s="223"/>
      <c r="V1033" s="119" t="s">
        <v>54</v>
      </c>
      <c r="W1033" s="119" t="s">
        <v>54</v>
      </c>
      <c r="X1033" s="119" t="s">
        <v>54</v>
      </c>
      <c r="Y1033" s="119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2"/>
      <c r="C1034" s="215"/>
      <c r="D1034" s="218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20" t="s">
        <v>54</v>
      </c>
      <c r="L1034" s="224" t="s">
        <v>54</v>
      </c>
      <c r="M1034" s="225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20" t="s">
        <v>54</v>
      </c>
      <c r="T1034" s="224" t="s">
        <v>54</v>
      </c>
      <c r="U1034" s="225"/>
      <c r="V1034" s="119" t="s">
        <v>54</v>
      </c>
      <c r="W1034" s="119" t="s">
        <v>54</v>
      </c>
      <c r="X1034" s="119" t="s">
        <v>54</v>
      </c>
      <c r="Y1034" s="119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3"/>
      <c r="C1035" s="216"/>
      <c r="D1035" s="219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1"/>
      <c r="C1036" s="214"/>
      <c r="D1036" s="217"/>
      <c r="E1036" s="48" t="s">
        <v>53</v>
      </c>
      <c r="F1036" s="49"/>
      <c r="G1036" s="50"/>
      <c r="H1036" s="50"/>
      <c r="I1036" s="50"/>
      <c r="J1036" s="50"/>
      <c r="K1036" s="119" t="s">
        <v>54</v>
      </c>
      <c r="L1036" s="222" t="s">
        <v>54</v>
      </c>
      <c r="M1036" s="223"/>
      <c r="N1036" s="49"/>
      <c r="O1036" s="50"/>
      <c r="P1036" s="50"/>
      <c r="Q1036" s="50"/>
      <c r="R1036" s="50"/>
      <c r="S1036" s="119" t="s">
        <v>54</v>
      </c>
      <c r="T1036" s="222" t="s">
        <v>54</v>
      </c>
      <c r="U1036" s="223"/>
      <c r="V1036" s="119" t="s">
        <v>54</v>
      </c>
      <c r="W1036" s="119" t="s">
        <v>54</v>
      </c>
      <c r="X1036" s="119" t="s">
        <v>54</v>
      </c>
      <c r="Y1036" s="119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2"/>
      <c r="C1037" s="215"/>
      <c r="D1037" s="218"/>
      <c r="E1037" s="48" t="s">
        <v>55</v>
      </c>
      <c r="F1037" s="49"/>
      <c r="G1037" s="50"/>
      <c r="H1037" s="50"/>
      <c r="I1037" s="50"/>
      <c r="J1037" s="50"/>
      <c r="K1037" s="119" t="s">
        <v>54</v>
      </c>
      <c r="L1037" s="222" t="s">
        <v>54</v>
      </c>
      <c r="M1037" s="223"/>
      <c r="N1037" s="49"/>
      <c r="O1037" s="50"/>
      <c r="P1037" s="50"/>
      <c r="Q1037" s="50"/>
      <c r="R1037" s="50"/>
      <c r="S1037" s="119" t="s">
        <v>54</v>
      </c>
      <c r="T1037" s="222" t="s">
        <v>54</v>
      </c>
      <c r="U1037" s="223"/>
      <c r="V1037" s="119" t="s">
        <v>54</v>
      </c>
      <c r="W1037" s="119" t="s">
        <v>54</v>
      </c>
      <c r="X1037" s="119" t="s">
        <v>54</v>
      </c>
      <c r="Y1037" s="119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2"/>
      <c r="C1038" s="215"/>
      <c r="D1038" s="218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20" t="s">
        <v>54</v>
      </c>
      <c r="L1038" s="224" t="s">
        <v>54</v>
      </c>
      <c r="M1038" s="225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20" t="s">
        <v>54</v>
      </c>
      <c r="T1038" s="224" t="s">
        <v>54</v>
      </c>
      <c r="U1038" s="225"/>
      <c r="V1038" s="119" t="s">
        <v>54</v>
      </c>
      <c r="W1038" s="119" t="s">
        <v>54</v>
      </c>
      <c r="X1038" s="119" t="s">
        <v>54</v>
      </c>
      <c r="Y1038" s="119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3"/>
      <c r="C1039" s="216"/>
      <c r="D1039" s="219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1"/>
      <c r="C1040" s="214"/>
      <c r="D1040" s="217"/>
      <c r="E1040" s="48" t="s">
        <v>53</v>
      </c>
      <c r="F1040" s="49"/>
      <c r="G1040" s="50"/>
      <c r="H1040" s="50"/>
      <c r="I1040" s="50"/>
      <c r="J1040" s="50"/>
      <c r="K1040" s="119" t="s">
        <v>54</v>
      </c>
      <c r="L1040" s="222" t="s">
        <v>54</v>
      </c>
      <c r="M1040" s="223"/>
      <c r="N1040" s="49"/>
      <c r="O1040" s="50"/>
      <c r="P1040" s="50"/>
      <c r="Q1040" s="50"/>
      <c r="R1040" s="50"/>
      <c r="S1040" s="119" t="s">
        <v>54</v>
      </c>
      <c r="T1040" s="222" t="s">
        <v>54</v>
      </c>
      <c r="U1040" s="223"/>
      <c r="V1040" s="119" t="s">
        <v>54</v>
      </c>
      <c r="W1040" s="119" t="s">
        <v>54</v>
      </c>
      <c r="X1040" s="119" t="s">
        <v>54</v>
      </c>
      <c r="Y1040" s="119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2"/>
      <c r="C1041" s="215"/>
      <c r="D1041" s="218"/>
      <c r="E1041" s="48" t="s">
        <v>55</v>
      </c>
      <c r="F1041" s="49"/>
      <c r="G1041" s="50"/>
      <c r="H1041" s="50"/>
      <c r="I1041" s="50"/>
      <c r="J1041" s="50"/>
      <c r="K1041" s="119" t="s">
        <v>54</v>
      </c>
      <c r="L1041" s="222" t="s">
        <v>54</v>
      </c>
      <c r="M1041" s="223"/>
      <c r="N1041" s="49"/>
      <c r="O1041" s="50"/>
      <c r="P1041" s="50"/>
      <c r="Q1041" s="50"/>
      <c r="R1041" s="50"/>
      <c r="S1041" s="119" t="s">
        <v>54</v>
      </c>
      <c r="T1041" s="222" t="s">
        <v>54</v>
      </c>
      <c r="U1041" s="223"/>
      <c r="V1041" s="119" t="s">
        <v>54</v>
      </c>
      <c r="W1041" s="119" t="s">
        <v>54</v>
      </c>
      <c r="X1041" s="119" t="s">
        <v>54</v>
      </c>
      <c r="Y1041" s="119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2"/>
      <c r="C1042" s="215"/>
      <c r="D1042" s="218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20" t="s">
        <v>54</v>
      </c>
      <c r="L1042" s="224" t="s">
        <v>54</v>
      </c>
      <c r="M1042" s="225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20" t="s">
        <v>54</v>
      </c>
      <c r="T1042" s="224" t="s">
        <v>54</v>
      </c>
      <c r="U1042" s="225"/>
      <c r="V1042" s="119" t="s">
        <v>54</v>
      </c>
      <c r="W1042" s="119" t="s">
        <v>54</v>
      </c>
      <c r="X1042" s="119" t="s">
        <v>54</v>
      </c>
      <c r="Y1042" s="119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3"/>
      <c r="C1043" s="216"/>
      <c r="D1043" s="219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1"/>
      <c r="C1044" s="214"/>
      <c r="D1044" s="217"/>
      <c r="E1044" s="48" t="s">
        <v>53</v>
      </c>
      <c r="F1044" s="49"/>
      <c r="G1044" s="50"/>
      <c r="H1044" s="50"/>
      <c r="I1044" s="50"/>
      <c r="J1044" s="50"/>
      <c r="K1044" s="119" t="s">
        <v>54</v>
      </c>
      <c r="L1044" s="222" t="s">
        <v>54</v>
      </c>
      <c r="M1044" s="223"/>
      <c r="N1044" s="49"/>
      <c r="O1044" s="50"/>
      <c r="P1044" s="50"/>
      <c r="Q1044" s="50"/>
      <c r="R1044" s="50"/>
      <c r="S1044" s="119" t="s">
        <v>54</v>
      </c>
      <c r="T1044" s="222" t="s">
        <v>54</v>
      </c>
      <c r="U1044" s="223"/>
      <c r="V1044" s="119" t="s">
        <v>54</v>
      </c>
      <c r="W1044" s="119" t="s">
        <v>54</v>
      </c>
      <c r="X1044" s="119" t="s">
        <v>54</v>
      </c>
      <c r="Y1044" s="119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2"/>
      <c r="C1045" s="215"/>
      <c r="D1045" s="218"/>
      <c r="E1045" s="48" t="s">
        <v>55</v>
      </c>
      <c r="F1045" s="49"/>
      <c r="G1045" s="50"/>
      <c r="H1045" s="50"/>
      <c r="I1045" s="50"/>
      <c r="J1045" s="50"/>
      <c r="K1045" s="119" t="s">
        <v>54</v>
      </c>
      <c r="L1045" s="222" t="s">
        <v>54</v>
      </c>
      <c r="M1045" s="223"/>
      <c r="N1045" s="49"/>
      <c r="O1045" s="50"/>
      <c r="P1045" s="50"/>
      <c r="Q1045" s="50"/>
      <c r="R1045" s="50"/>
      <c r="S1045" s="119" t="s">
        <v>54</v>
      </c>
      <c r="T1045" s="222" t="s">
        <v>54</v>
      </c>
      <c r="U1045" s="223"/>
      <c r="V1045" s="119" t="s">
        <v>54</v>
      </c>
      <c r="W1045" s="119" t="s">
        <v>54</v>
      </c>
      <c r="X1045" s="119" t="s">
        <v>54</v>
      </c>
      <c r="Y1045" s="119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2"/>
      <c r="C1046" s="215"/>
      <c r="D1046" s="218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20" t="s">
        <v>54</v>
      </c>
      <c r="L1046" s="224" t="s">
        <v>54</v>
      </c>
      <c r="M1046" s="225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20" t="s">
        <v>54</v>
      </c>
      <c r="T1046" s="224" t="s">
        <v>54</v>
      </c>
      <c r="U1046" s="225"/>
      <c r="V1046" s="119" t="s">
        <v>54</v>
      </c>
      <c r="W1046" s="119" t="s">
        <v>54</v>
      </c>
      <c r="X1046" s="119" t="s">
        <v>54</v>
      </c>
      <c r="Y1046" s="119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3"/>
      <c r="C1047" s="216"/>
      <c r="D1047" s="219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1"/>
      <c r="C1048" s="214"/>
      <c r="D1048" s="217"/>
      <c r="E1048" s="48" t="s">
        <v>53</v>
      </c>
      <c r="F1048" s="49"/>
      <c r="G1048" s="50"/>
      <c r="H1048" s="50"/>
      <c r="I1048" s="50"/>
      <c r="J1048" s="50"/>
      <c r="K1048" s="119" t="s">
        <v>54</v>
      </c>
      <c r="L1048" s="222" t="s">
        <v>54</v>
      </c>
      <c r="M1048" s="223"/>
      <c r="N1048" s="49"/>
      <c r="O1048" s="50"/>
      <c r="P1048" s="50"/>
      <c r="Q1048" s="50"/>
      <c r="R1048" s="50"/>
      <c r="S1048" s="119" t="s">
        <v>54</v>
      </c>
      <c r="T1048" s="222" t="s">
        <v>54</v>
      </c>
      <c r="U1048" s="223"/>
      <c r="V1048" s="119" t="s">
        <v>54</v>
      </c>
      <c r="W1048" s="119" t="s">
        <v>54</v>
      </c>
      <c r="X1048" s="119" t="s">
        <v>54</v>
      </c>
      <c r="Y1048" s="119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2"/>
      <c r="C1049" s="215"/>
      <c r="D1049" s="218"/>
      <c r="E1049" s="48" t="s">
        <v>55</v>
      </c>
      <c r="F1049" s="49"/>
      <c r="G1049" s="50"/>
      <c r="H1049" s="50"/>
      <c r="I1049" s="50"/>
      <c r="J1049" s="50"/>
      <c r="K1049" s="119" t="s">
        <v>54</v>
      </c>
      <c r="L1049" s="222" t="s">
        <v>54</v>
      </c>
      <c r="M1049" s="223"/>
      <c r="N1049" s="49"/>
      <c r="O1049" s="50"/>
      <c r="P1049" s="50"/>
      <c r="Q1049" s="50"/>
      <c r="R1049" s="50"/>
      <c r="S1049" s="119" t="s">
        <v>54</v>
      </c>
      <c r="T1049" s="222" t="s">
        <v>54</v>
      </c>
      <c r="U1049" s="223"/>
      <c r="V1049" s="119" t="s">
        <v>54</v>
      </c>
      <c r="W1049" s="119" t="s">
        <v>54</v>
      </c>
      <c r="X1049" s="119" t="s">
        <v>54</v>
      </c>
      <c r="Y1049" s="119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2"/>
      <c r="C1050" s="215"/>
      <c r="D1050" s="218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20" t="s">
        <v>54</v>
      </c>
      <c r="L1050" s="224" t="s">
        <v>54</v>
      </c>
      <c r="M1050" s="225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20" t="s">
        <v>54</v>
      </c>
      <c r="T1050" s="224" t="s">
        <v>54</v>
      </c>
      <c r="U1050" s="225"/>
      <c r="V1050" s="119" t="s">
        <v>54</v>
      </c>
      <c r="W1050" s="119" t="s">
        <v>54</v>
      </c>
      <c r="X1050" s="119" t="s">
        <v>54</v>
      </c>
      <c r="Y1050" s="119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3"/>
      <c r="C1051" s="216"/>
      <c r="D1051" s="219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1"/>
      <c r="C1052" s="214"/>
      <c r="D1052" s="217"/>
      <c r="E1052" s="48" t="s">
        <v>53</v>
      </c>
      <c r="F1052" s="49"/>
      <c r="G1052" s="50"/>
      <c r="H1052" s="50"/>
      <c r="I1052" s="50"/>
      <c r="J1052" s="50"/>
      <c r="K1052" s="119" t="s">
        <v>54</v>
      </c>
      <c r="L1052" s="222" t="s">
        <v>54</v>
      </c>
      <c r="M1052" s="223"/>
      <c r="N1052" s="49"/>
      <c r="O1052" s="50"/>
      <c r="P1052" s="50"/>
      <c r="Q1052" s="50"/>
      <c r="R1052" s="50"/>
      <c r="S1052" s="119" t="s">
        <v>54</v>
      </c>
      <c r="T1052" s="222" t="s">
        <v>54</v>
      </c>
      <c r="U1052" s="223"/>
      <c r="V1052" s="119" t="s">
        <v>54</v>
      </c>
      <c r="W1052" s="119" t="s">
        <v>54</v>
      </c>
      <c r="X1052" s="119" t="s">
        <v>54</v>
      </c>
      <c r="Y1052" s="119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2"/>
      <c r="C1053" s="215"/>
      <c r="D1053" s="218"/>
      <c r="E1053" s="48" t="s">
        <v>55</v>
      </c>
      <c r="F1053" s="49"/>
      <c r="G1053" s="50"/>
      <c r="H1053" s="50"/>
      <c r="I1053" s="50"/>
      <c r="J1053" s="50"/>
      <c r="K1053" s="119" t="s">
        <v>54</v>
      </c>
      <c r="L1053" s="222" t="s">
        <v>54</v>
      </c>
      <c r="M1053" s="223"/>
      <c r="N1053" s="49"/>
      <c r="O1053" s="50"/>
      <c r="P1053" s="50"/>
      <c r="Q1053" s="50"/>
      <c r="R1053" s="50"/>
      <c r="S1053" s="119" t="s">
        <v>54</v>
      </c>
      <c r="T1053" s="222" t="s">
        <v>54</v>
      </c>
      <c r="U1053" s="223"/>
      <c r="V1053" s="119" t="s">
        <v>54</v>
      </c>
      <c r="W1053" s="119" t="s">
        <v>54</v>
      </c>
      <c r="X1053" s="119" t="s">
        <v>54</v>
      </c>
      <c r="Y1053" s="119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2"/>
      <c r="C1054" s="215"/>
      <c r="D1054" s="218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20" t="s">
        <v>54</v>
      </c>
      <c r="L1054" s="224" t="s">
        <v>54</v>
      </c>
      <c r="M1054" s="225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20" t="s">
        <v>54</v>
      </c>
      <c r="T1054" s="224" t="s">
        <v>54</v>
      </c>
      <c r="U1054" s="225"/>
      <c r="V1054" s="119" t="s">
        <v>54</v>
      </c>
      <c r="W1054" s="119" t="s">
        <v>54</v>
      </c>
      <c r="X1054" s="119" t="s">
        <v>54</v>
      </c>
      <c r="Y1054" s="119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3"/>
      <c r="C1055" s="216"/>
      <c r="D1055" s="219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1"/>
      <c r="C1056" s="214"/>
      <c r="D1056" s="217"/>
      <c r="E1056" s="48" t="s">
        <v>53</v>
      </c>
      <c r="F1056" s="49"/>
      <c r="G1056" s="50"/>
      <c r="H1056" s="50"/>
      <c r="I1056" s="50"/>
      <c r="J1056" s="50"/>
      <c r="K1056" s="119" t="s">
        <v>54</v>
      </c>
      <c r="L1056" s="222" t="s">
        <v>54</v>
      </c>
      <c r="M1056" s="223"/>
      <c r="N1056" s="49"/>
      <c r="O1056" s="50"/>
      <c r="P1056" s="50"/>
      <c r="Q1056" s="50"/>
      <c r="R1056" s="50"/>
      <c r="S1056" s="119" t="s">
        <v>54</v>
      </c>
      <c r="T1056" s="222" t="s">
        <v>54</v>
      </c>
      <c r="U1056" s="223"/>
      <c r="V1056" s="119" t="s">
        <v>54</v>
      </c>
      <c r="W1056" s="119" t="s">
        <v>54</v>
      </c>
      <c r="X1056" s="119" t="s">
        <v>54</v>
      </c>
      <c r="Y1056" s="119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2"/>
      <c r="C1057" s="215"/>
      <c r="D1057" s="218"/>
      <c r="E1057" s="48" t="s">
        <v>55</v>
      </c>
      <c r="F1057" s="49"/>
      <c r="G1057" s="50"/>
      <c r="H1057" s="50"/>
      <c r="I1057" s="50"/>
      <c r="J1057" s="50"/>
      <c r="K1057" s="119" t="s">
        <v>54</v>
      </c>
      <c r="L1057" s="222" t="s">
        <v>54</v>
      </c>
      <c r="M1057" s="223"/>
      <c r="N1057" s="49"/>
      <c r="O1057" s="50"/>
      <c r="P1057" s="50"/>
      <c r="Q1057" s="50"/>
      <c r="R1057" s="50"/>
      <c r="S1057" s="119" t="s">
        <v>54</v>
      </c>
      <c r="T1057" s="222" t="s">
        <v>54</v>
      </c>
      <c r="U1057" s="223"/>
      <c r="V1057" s="119" t="s">
        <v>54</v>
      </c>
      <c r="W1057" s="119" t="s">
        <v>54</v>
      </c>
      <c r="X1057" s="119" t="s">
        <v>54</v>
      </c>
      <c r="Y1057" s="119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2"/>
      <c r="C1058" s="215"/>
      <c r="D1058" s="218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20" t="s">
        <v>54</v>
      </c>
      <c r="L1058" s="224" t="s">
        <v>54</v>
      </c>
      <c r="M1058" s="225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20" t="s">
        <v>54</v>
      </c>
      <c r="T1058" s="224" t="s">
        <v>54</v>
      </c>
      <c r="U1058" s="225"/>
      <c r="V1058" s="119" t="s">
        <v>54</v>
      </c>
      <c r="W1058" s="119" t="s">
        <v>54</v>
      </c>
      <c r="X1058" s="119" t="s">
        <v>54</v>
      </c>
      <c r="Y1058" s="119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3"/>
      <c r="C1059" s="216"/>
      <c r="D1059" s="219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1"/>
      <c r="C1060" s="214"/>
      <c r="D1060" s="217"/>
      <c r="E1060" s="48" t="s">
        <v>53</v>
      </c>
      <c r="F1060" s="49"/>
      <c r="G1060" s="50"/>
      <c r="H1060" s="50"/>
      <c r="I1060" s="50"/>
      <c r="J1060" s="50"/>
      <c r="K1060" s="119" t="s">
        <v>54</v>
      </c>
      <c r="L1060" s="222" t="s">
        <v>54</v>
      </c>
      <c r="M1060" s="223"/>
      <c r="N1060" s="49"/>
      <c r="O1060" s="50"/>
      <c r="P1060" s="50"/>
      <c r="Q1060" s="50"/>
      <c r="R1060" s="50"/>
      <c r="S1060" s="119" t="s">
        <v>54</v>
      </c>
      <c r="T1060" s="222" t="s">
        <v>54</v>
      </c>
      <c r="U1060" s="223"/>
      <c r="V1060" s="119" t="s">
        <v>54</v>
      </c>
      <c r="W1060" s="119" t="s">
        <v>54</v>
      </c>
      <c r="X1060" s="119" t="s">
        <v>54</v>
      </c>
      <c r="Y1060" s="119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2"/>
      <c r="C1061" s="215"/>
      <c r="D1061" s="218"/>
      <c r="E1061" s="48" t="s">
        <v>55</v>
      </c>
      <c r="F1061" s="49"/>
      <c r="G1061" s="50"/>
      <c r="H1061" s="50"/>
      <c r="I1061" s="50"/>
      <c r="J1061" s="50"/>
      <c r="K1061" s="119" t="s">
        <v>54</v>
      </c>
      <c r="L1061" s="222" t="s">
        <v>54</v>
      </c>
      <c r="M1061" s="223"/>
      <c r="N1061" s="49"/>
      <c r="O1061" s="50"/>
      <c r="P1061" s="50"/>
      <c r="Q1061" s="50"/>
      <c r="R1061" s="50"/>
      <c r="S1061" s="119" t="s">
        <v>54</v>
      </c>
      <c r="T1061" s="222" t="s">
        <v>54</v>
      </c>
      <c r="U1061" s="223"/>
      <c r="V1061" s="119" t="s">
        <v>54</v>
      </c>
      <c r="W1061" s="119" t="s">
        <v>54</v>
      </c>
      <c r="X1061" s="119" t="s">
        <v>54</v>
      </c>
      <c r="Y1061" s="119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2"/>
      <c r="C1062" s="215"/>
      <c r="D1062" s="218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20" t="s">
        <v>54</v>
      </c>
      <c r="L1062" s="224" t="s">
        <v>54</v>
      </c>
      <c r="M1062" s="225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20" t="s">
        <v>54</v>
      </c>
      <c r="T1062" s="224" t="s">
        <v>54</v>
      </c>
      <c r="U1062" s="225"/>
      <c r="V1062" s="119" t="s">
        <v>54</v>
      </c>
      <c r="W1062" s="119" t="s">
        <v>54</v>
      </c>
      <c r="X1062" s="119" t="s">
        <v>54</v>
      </c>
      <c r="Y1062" s="119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3"/>
      <c r="C1063" s="216"/>
      <c r="D1063" s="219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1"/>
      <c r="C1064" s="214"/>
      <c r="D1064" s="217"/>
      <c r="E1064" s="48" t="s">
        <v>53</v>
      </c>
      <c r="F1064" s="49"/>
      <c r="G1064" s="50"/>
      <c r="H1064" s="50"/>
      <c r="I1064" s="50"/>
      <c r="J1064" s="50"/>
      <c r="K1064" s="119" t="s">
        <v>54</v>
      </c>
      <c r="L1064" s="222" t="s">
        <v>54</v>
      </c>
      <c r="M1064" s="223"/>
      <c r="N1064" s="49"/>
      <c r="O1064" s="50"/>
      <c r="P1064" s="50"/>
      <c r="Q1064" s="50"/>
      <c r="R1064" s="50"/>
      <c r="S1064" s="119" t="s">
        <v>54</v>
      </c>
      <c r="T1064" s="222" t="s">
        <v>54</v>
      </c>
      <c r="U1064" s="223"/>
      <c r="V1064" s="119" t="s">
        <v>54</v>
      </c>
      <c r="W1064" s="119" t="s">
        <v>54</v>
      </c>
      <c r="X1064" s="119" t="s">
        <v>54</v>
      </c>
      <c r="Y1064" s="119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2"/>
      <c r="C1065" s="215"/>
      <c r="D1065" s="218"/>
      <c r="E1065" s="48" t="s">
        <v>55</v>
      </c>
      <c r="F1065" s="49"/>
      <c r="G1065" s="50"/>
      <c r="H1065" s="50"/>
      <c r="I1065" s="50"/>
      <c r="J1065" s="50"/>
      <c r="K1065" s="119" t="s">
        <v>54</v>
      </c>
      <c r="L1065" s="222" t="s">
        <v>54</v>
      </c>
      <c r="M1065" s="223"/>
      <c r="N1065" s="49"/>
      <c r="O1065" s="50"/>
      <c r="P1065" s="50"/>
      <c r="Q1065" s="50"/>
      <c r="R1065" s="50"/>
      <c r="S1065" s="119" t="s">
        <v>54</v>
      </c>
      <c r="T1065" s="222" t="s">
        <v>54</v>
      </c>
      <c r="U1065" s="223"/>
      <c r="V1065" s="119" t="s">
        <v>54</v>
      </c>
      <c r="W1065" s="119" t="s">
        <v>54</v>
      </c>
      <c r="X1065" s="119" t="s">
        <v>54</v>
      </c>
      <c r="Y1065" s="119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2"/>
      <c r="C1066" s="215"/>
      <c r="D1066" s="218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20" t="s">
        <v>54</v>
      </c>
      <c r="L1066" s="224" t="s">
        <v>54</v>
      </c>
      <c r="M1066" s="225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20" t="s">
        <v>54</v>
      </c>
      <c r="T1066" s="224" t="s">
        <v>54</v>
      </c>
      <c r="U1066" s="225"/>
      <c r="V1066" s="119" t="s">
        <v>54</v>
      </c>
      <c r="W1066" s="119" t="s">
        <v>54</v>
      </c>
      <c r="X1066" s="119" t="s">
        <v>54</v>
      </c>
      <c r="Y1066" s="119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3"/>
      <c r="C1067" s="216"/>
      <c r="D1067" s="219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1"/>
      <c r="C1068" s="214"/>
      <c r="D1068" s="217"/>
      <c r="E1068" s="48" t="s">
        <v>53</v>
      </c>
      <c r="F1068" s="49"/>
      <c r="G1068" s="50"/>
      <c r="H1068" s="50"/>
      <c r="I1068" s="50"/>
      <c r="J1068" s="50"/>
      <c r="K1068" s="119" t="s">
        <v>54</v>
      </c>
      <c r="L1068" s="222" t="s">
        <v>54</v>
      </c>
      <c r="M1068" s="223"/>
      <c r="N1068" s="49"/>
      <c r="O1068" s="50"/>
      <c r="P1068" s="50"/>
      <c r="Q1068" s="50"/>
      <c r="R1068" s="50"/>
      <c r="S1068" s="119" t="s">
        <v>54</v>
      </c>
      <c r="T1068" s="222" t="s">
        <v>54</v>
      </c>
      <c r="U1068" s="223"/>
      <c r="V1068" s="119" t="s">
        <v>54</v>
      </c>
      <c r="W1068" s="119" t="s">
        <v>54</v>
      </c>
      <c r="X1068" s="119" t="s">
        <v>54</v>
      </c>
      <c r="Y1068" s="119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2"/>
      <c r="C1069" s="215"/>
      <c r="D1069" s="218"/>
      <c r="E1069" s="48" t="s">
        <v>55</v>
      </c>
      <c r="F1069" s="49"/>
      <c r="G1069" s="50"/>
      <c r="H1069" s="50"/>
      <c r="I1069" s="50"/>
      <c r="J1069" s="50"/>
      <c r="K1069" s="119" t="s">
        <v>54</v>
      </c>
      <c r="L1069" s="222" t="s">
        <v>54</v>
      </c>
      <c r="M1069" s="223"/>
      <c r="N1069" s="49"/>
      <c r="O1069" s="50"/>
      <c r="P1069" s="50"/>
      <c r="Q1069" s="50"/>
      <c r="R1069" s="50"/>
      <c r="S1069" s="119" t="s">
        <v>54</v>
      </c>
      <c r="T1069" s="222" t="s">
        <v>54</v>
      </c>
      <c r="U1069" s="223"/>
      <c r="V1069" s="119" t="s">
        <v>54</v>
      </c>
      <c r="W1069" s="119" t="s">
        <v>54</v>
      </c>
      <c r="X1069" s="119" t="s">
        <v>54</v>
      </c>
      <c r="Y1069" s="119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2"/>
      <c r="C1070" s="215"/>
      <c r="D1070" s="218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20" t="s">
        <v>54</v>
      </c>
      <c r="L1070" s="224" t="s">
        <v>54</v>
      </c>
      <c r="M1070" s="225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20" t="s">
        <v>54</v>
      </c>
      <c r="T1070" s="224" t="s">
        <v>54</v>
      </c>
      <c r="U1070" s="225"/>
      <c r="V1070" s="119" t="s">
        <v>54</v>
      </c>
      <c r="W1070" s="119" t="s">
        <v>54</v>
      </c>
      <c r="X1070" s="119" t="s">
        <v>54</v>
      </c>
      <c r="Y1070" s="119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3"/>
      <c r="C1071" s="216"/>
      <c r="D1071" s="219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1"/>
      <c r="C1072" s="214"/>
      <c r="D1072" s="217"/>
      <c r="E1072" s="48" t="s">
        <v>53</v>
      </c>
      <c r="F1072" s="49"/>
      <c r="G1072" s="50"/>
      <c r="H1072" s="50"/>
      <c r="I1072" s="50"/>
      <c r="J1072" s="50"/>
      <c r="K1072" s="119" t="s">
        <v>54</v>
      </c>
      <c r="L1072" s="222" t="s">
        <v>54</v>
      </c>
      <c r="M1072" s="223"/>
      <c r="N1072" s="49"/>
      <c r="O1072" s="50"/>
      <c r="P1072" s="50"/>
      <c r="Q1072" s="50"/>
      <c r="R1072" s="50"/>
      <c r="S1072" s="119" t="s">
        <v>54</v>
      </c>
      <c r="T1072" s="222" t="s">
        <v>54</v>
      </c>
      <c r="U1072" s="223"/>
      <c r="V1072" s="119" t="s">
        <v>54</v>
      </c>
      <c r="W1072" s="119" t="s">
        <v>54</v>
      </c>
      <c r="X1072" s="119" t="s">
        <v>54</v>
      </c>
      <c r="Y1072" s="119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2"/>
      <c r="C1073" s="215"/>
      <c r="D1073" s="218"/>
      <c r="E1073" s="48" t="s">
        <v>55</v>
      </c>
      <c r="F1073" s="49"/>
      <c r="G1073" s="50"/>
      <c r="H1073" s="50"/>
      <c r="I1073" s="50"/>
      <c r="J1073" s="50"/>
      <c r="K1073" s="119" t="s">
        <v>54</v>
      </c>
      <c r="L1073" s="222" t="s">
        <v>54</v>
      </c>
      <c r="M1073" s="223"/>
      <c r="N1073" s="49"/>
      <c r="O1073" s="50"/>
      <c r="P1073" s="50"/>
      <c r="Q1073" s="50"/>
      <c r="R1073" s="50"/>
      <c r="S1073" s="119" t="s">
        <v>54</v>
      </c>
      <c r="T1073" s="222" t="s">
        <v>54</v>
      </c>
      <c r="U1073" s="223"/>
      <c r="V1073" s="119" t="s">
        <v>54</v>
      </c>
      <c r="W1073" s="119" t="s">
        <v>54</v>
      </c>
      <c r="X1073" s="119" t="s">
        <v>54</v>
      </c>
      <c r="Y1073" s="119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2"/>
      <c r="C1074" s="215"/>
      <c r="D1074" s="218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20" t="s">
        <v>54</v>
      </c>
      <c r="L1074" s="224" t="s">
        <v>54</v>
      </c>
      <c r="M1074" s="225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20" t="s">
        <v>54</v>
      </c>
      <c r="T1074" s="224" t="s">
        <v>54</v>
      </c>
      <c r="U1074" s="225"/>
      <c r="V1074" s="119" t="s">
        <v>54</v>
      </c>
      <c r="W1074" s="119" t="s">
        <v>54</v>
      </c>
      <c r="X1074" s="119" t="s">
        <v>54</v>
      </c>
      <c r="Y1074" s="119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3"/>
      <c r="C1075" s="216"/>
      <c r="D1075" s="219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1"/>
      <c r="C1076" s="214"/>
      <c r="D1076" s="217"/>
      <c r="E1076" s="48" t="s">
        <v>53</v>
      </c>
      <c r="F1076" s="49"/>
      <c r="G1076" s="50"/>
      <c r="H1076" s="50"/>
      <c r="I1076" s="50"/>
      <c r="J1076" s="50"/>
      <c r="K1076" s="119" t="s">
        <v>54</v>
      </c>
      <c r="L1076" s="222" t="s">
        <v>54</v>
      </c>
      <c r="M1076" s="223"/>
      <c r="N1076" s="49"/>
      <c r="O1076" s="50"/>
      <c r="P1076" s="50"/>
      <c r="Q1076" s="50"/>
      <c r="R1076" s="50"/>
      <c r="S1076" s="119" t="s">
        <v>54</v>
      </c>
      <c r="T1076" s="222" t="s">
        <v>54</v>
      </c>
      <c r="U1076" s="223"/>
      <c r="V1076" s="119" t="s">
        <v>54</v>
      </c>
      <c r="W1076" s="119" t="s">
        <v>54</v>
      </c>
      <c r="X1076" s="119" t="s">
        <v>54</v>
      </c>
      <c r="Y1076" s="119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2"/>
      <c r="C1077" s="215"/>
      <c r="D1077" s="218"/>
      <c r="E1077" s="48" t="s">
        <v>55</v>
      </c>
      <c r="F1077" s="49"/>
      <c r="G1077" s="50"/>
      <c r="H1077" s="50"/>
      <c r="I1077" s="50"/>
      <c r="J1077" s="50"/>
      <c r="K1077" s="119" t="s">
        <v>54</v>
      </c>
      <c r="L1077" s="222" t="s">
        <v>54</v>
      </c>
      <c r="M1077" s="223"/>
      <c r="N1077" s="49"/>
      <c r="O1077" s="50"/>
      <c r="P1077" s="50"/>
      <c r="Q1077" s="50"/>
      <c r="R1077" s="50"/>
      <c r="S1077" s="119" t="s">
        <v>54</v>
      </c>
      <c r="T1077" s="222" t="s">
        <v>54</v>
      </c>
      <c r="U1077" s="223"/>
      <c r="V1077" s="119" t="s">
        <v>54</v>
      </c>
      <c r="W1077" s="119" t="s">
        <v>54</v>
      </c>
      <c r="X1077" s="119" t="s">
        <v>54</v>
      </c>
      <c r="Y1077" s="119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2"/>
      <c r="C1078" s="215"/>
      <c r="D1078" s="218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20" t="s">
        <v>54</v>
      </c>
      <c r="L1078" s="224" t="s">
        <v>54</v>
      </c>
      <c r="M1078" s="225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20" t="s">
        <v>54</v>
      </c>
      <c r="T1078" s="224" t="s">
        <v>54</v>
      </c>
      <c r="U1078" s="225"/>
      <c r="V1078" s="119" t="s">
        <v>54</v>
      </c>
      <c r="W1078" s="119" t="s">
        <v>54</v>
      </c>
      <c r="X1078" s="119" t="s">
        <v>54</v>
      </c>
      <c r="Y1078" s="119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3"/>
      <c r="C1079" s="216"/>
      <c r="D1079" s="219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1"/>
      <c r="C1080" s="214"/>
      <c r="D1080" s="217"/>
      <c r="E1080" s="48" t="s">
        <v>53</v>
      </c>
      <c r="F1080" s="49"/>
      <c r="G1080" s="50"/>
      <c r="H1080" s="50"/>
      <c r="I1080" s="50"/>
      <c r="J1080" s="50"/>
      <c r="K1080" s="119" t="s">
        <v>54</v>
      </c>
      <c r="L1080" s="222" t="s">
        <v>54</v>
      </c>
      <c r="M1080" s="223"/>
      <c r="N1080" s="49"/>
      <c r="O1080" s="50"/>
      <c r="P1080" s="50"/>
      <c r="Q1080" s="50"/>
      <c r="R1080" s="50"/>
      <c r="S1080" s="119" t="s">
        <v>54</v>
      </c>
      <c r="T1080" s="222" t="s">
        <v>54</v>
      </c>
      <c r="U1080" s="223"/>
      <c r="V1080" s="119" t="s">
        <v>54</v>
      </c>
      <c r="W1080" s="119" t="s">
        <v>54</v>
      </c>
      <c r="X1080" s="119" t="s">
        <v>54</v>
      </c>
      <c r="Y1080" s="119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2"/>
      <c r="C1081" s="215"/>
      <c r="D1081" s="218"/>
      <c r="E1081" s="48" t="s">
        <v>55</v>
      </c>
      <c r="F1081" s="49"/>
      <c r="G1081" s="50"/>
      <c r="H1081" s="50"/>
      <c r="I1081" s="50"/>
      <c r="J1081" s="50"/>
      <c r="K1081" s="119" t="s">
        <v>54</v>
      </c>
      <c r="L1081" s="222" t="s">
        <v>54</v>
      </c>
      <c r="M1081" s="223"/>
      <c r="N1081" s="49"/>
      <c r="O1081" s="50"/>
      <c r="P1081" s="50"/>
      <c r="Q1081" s="50"/>
      <c r="R1081" s="50"/>
      <c r="S1081" s="119" t="s">
        <v>54</v>
      </c>
      <c r="T1081" s="222" t="s">
        <v>54</v>
      </c>
      <c r="U1081" s="223"/>
      <c r="V1081" s="119" t="s">
        <v>54</v>
      </c>
      <c r="W1081" s="119" t="s">
        <v>54</v>
      </c>
      <c r="X1081" s="119" t="s">
        <v>54</v>
      </c>
      <c r="Y1081" s="119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2"/>
      <c r="C1082" s="215"/>
      <c r="D1082" s="218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20" t="s">
        <v>54</v>
      </c>
      <c r="L1082" s="224" t="s">
        <v>54</v>
      </c>
      <c r="M1082" s="225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20" t="s">
        <v>54</v>
      </c>
      <c r="T1082" s="224" t="s">
        <v>54</v>
      </c>
      <c r="U1082" s="225"/>
      <c r="V1082" s="119" t="s">
        <v>54</v>
      </c>
      <c r="W1082" s="119" t="s">
        <v>54</v>
      </c>
      <c r="X1082" s="119" t="s">
        <v>54</v>
      </c>
      <c r="Y1082" s="119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3"/>
      <c r="C1083" s="216"/>
      <c r="D1083" s="219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1"/>
      <c r="C1084" s="214"/>
      <c r="D1084" s="217"/>
      <c r="E1084" s="48" t="s">
        <v>53</v>
      </c>
      <c r="F1084" s="49"/>
      <c r="G1084" s="50"/>
      <c r="H1084" s="50"/>
      <c r="I1084" s="50"/>
      <c r="J1084" s="50"/>
      <c r="K1084" s="119" t="s">
        <v>54</v>
      </c>
      <c r="L1084" s="222" t="s">
        <v>54</v>
      </c>
      <c r="M1084" s="223"/>
      <c r="N1084" s="49"/>
      <c r="O1084" s="50"/>
      <c r="P1084" s="50"/>
      <c r="Q1084" s="50"/>
      <c r="R1084" s="50"/>
      <c r="S1084" s="119" t="s">
        <v>54</v>
      </c>
      <c r="T1084" s="222" t="s">
        <v>54</v>
      </c>
      <c r="U1084" s="223"/>
      <c r="V1084" s="119" t="s">
        <v>54</v>
      </c>
      <c r="W1084" s="119" t="s">
        <v>54</v>
      </c>
      <c r="X1084" s="119" t="s">
        <v>54</v>
      </c>
      <c r="Y1084" s="119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2"/>
      <c r="C1085" s="215"/>
      <c r="D1085" s="218"/>
      <c r="E1085" s="48" t="s">
        <v>55</v>
      </c>
      <c r="F1085" s="49"/>
      <c r="G1085" s="50"/>
      <c r="H1085" s="50"/>
      <c r="I1085" s="50"/>
      <c r="J1085" s="50"/>
      <c r="K1085" s="119" t="s">
        <v>54</v>
      </c>
      <c r="L1085" s="222" t="s">
        <v>54</v>
      </c>
      <c r="M1085" s="223"/>
      <c r="N1085" s="49"/>
      <c r="O1085" s="50"/>
      <c r="P1085" s="50"/>
      <c r="Q1085" s="50"/>
      <c r="R1085" s="50"/>
      <c r="S1085" s="119" t="s">
        <v>54</v>
      </c>
      <c r="T1085" s="222" t="s">
        <v>54</v>
      </c>
      <c r="U1085" s="223"/>
      <c r="V1085" s="119" t="s">
        <v>54</v>
      </c>
      <c r="W1085" s="119" t="s">
        <v>54</v>
      </c>
      <c r="X1085" s="119" t="s">
        <v>54</v>
      </c>
      <c r="Y1085" s="119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2"/>
      <c r="C1086" s="215"/>
      <c r="D1086" s="218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20" t="s">
        <v>54</v>
      </c>
      <c r="L1086" s="224" t="s">
        <v>54</v>
      </c>
      <c r="M1086" s="225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20" t="s">
        <v>54</v>
      </c>
      <c r="T1086" s="224" t="s">
        <v>54</v>
      </c>
      <c r="U1086" s="225"/>
      <c r="V1086" s="119" t="s">
        <v>54</v>
      </c>
      <c r="W1086" s="119" t="s">
        <v>54</v>
      </c>
      <c r="X1086" s="119" t="s">
        <v>54</v>
      </c>
      <c r="Y1086" s="119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3"/>
      <c r="C1087" s="216"/>
      <c r="D1087" s="219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1"/>
      <c r="C1088" s="214"/>
      <c r="D1088" s="217"/>
      <c r="E1088" s="48" t="s">
        <v>53</v>
      </c>
      <c r="F1088" s="49"/>
      <c r="G1088" s="50"/>
      <c r="H1088" s="50"/>
      <c r="I1088" s="50"/>
      <c r="J1088" s="50"/>
      <c r="K1088" s="119" t="s">
        <v>54</v>
      </c>
      <c r="L1088" s="222" t="s">
        <v>54</v>
      </c>
      <c r="M1088" s="223"/>
      <c r="N1088" s="49"/>
      <c r="O1088" s="50"/>
      <c r="P1088" s="50"/>
      <c r="Q1088" s="50"/>
      <c r="R1088" s="50"/>
      <c r="S1088" s="119" t="s">
        <v>54</v>
      </c>
      <c r="T1088" s="222" t="s">
        <v>54</v>
      </c>
      <c r="U1088" s="223"/>
      <c r="V1088" s="119" t="s">
        <v>54</v>
      </c>
      <c r="W1088" s="119" t="s">
        <v>54</v>
      </c>
      <c r="X1088" s="119" t="s">
        <v>54</v>
      </c>
      <c r="Y1088" s="119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2"/>
      <c r="C1089" s="215"/>
      <c r="D1089" s="218"/>
      <c r="E1089" s="48" t="s">
        <v>55</v>
      </c>
      <c r="F1089" s="49"/>
      <c r="G1089" s="50"/>
      <c r="H1089" s="50"/>
      <c r="I1089" s="50"/>
      <c r="J1089" s="50"/>
      <c r="K1089" s="119" t="s">
        <v>54</v>
      </c>
      <c r="L1089" s="222" t="s">
        <v>54</v>
      </c>
      <c r="M1089" s="223"/>
      <c r="N1089" s="49"/>
      <c r="O1089" s="50"/>
      <c r="P1089" s="50"/>
      <c r="Q1089" s="50"/>
      <c r="R1089" s="50"/>
      <c r="S1089" s="119" t="s">
        <v>54</v>
      </c>
      <c r="T1089" s="222" t="s">
        <v>54</v>
      </c>
      <c r="U1089" s="223"/>
      <c r="V1089" s="119" t="s">
        <v>54</v>
      </c>
      <c r="W1089" s="119" t="s">
        <v>54</v>
      </c>
      <c r="X1089" s="119" t="s">
        <v>54</v>
      </c>
      <c r="Y1089" s="119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2"/>
      <c r="C1090" s="215"/>
      <c r="D1090" s="218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20" t="s">
        <v>54</v>
      </c>
      <c r="L1090" s="224" t="s">
        <v>54</v>
      </c>
      <c r="M1090" s="225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20" t="s">
        <v>54</v>
      </c>
      <c r="T1090" s="224" t="s">
        <v>54</v>
      </c>
      <c r="U1090" s="225"/>
      <c r="V1090" s="119" t="s">
        <v>54</v>
      </c>
      <c r="W1090" s="119" t="s">
        <v>54</v>
      </c>
      <c r="X1090" s="119" t="s">
        <v>54</v>
      </c>
      <c r="Y1090" s="119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3"/>
      <c r="C1091" s="216"/>
      <c r="D1091" s="219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1"/>
      <c r="C1092" s="214"/>
      <c r="D1092" s="217"/>
      <c r="E1092" s="48" t="s">
        <v>53</v>
      </c>
      <c r="F1092" s="49"/>
      <c r="G1092" s="50"/>
      <c r="H1092" s="50"/>
      <c r="I1092" s="50"/>
      <c r="J1092" s="50"/>
      <c r="K1092" s="119" t="s">
        <v>54</v>
      </c>
      <c r="L1092" s="222" t="s">
        <v>54</v>
      </c>
      <c r="M1092" s="223"/>
      <c r="N1092" s="49"/>
      <c r="O1092" s="50"/>
      <c r="P1092" s="50"/>
      <c r="Q1092" s="50"/>
      <c r="R1092" s="50"/>
      <c r="S1092" s="119" t="s">
        <v>54</v>
      </c>
      <c r="T1092" s="222" t="s">
        <v>54</v>
      </c>
      <c r="U1092" s="223"/>
      <c r="V1092" s="119" t="s">
        <v>54</v>
      </c>
      <c r="W1092" s="119" t="s">
        <v>54</v>
      </c>
      <c r="X1092" s="119" t="s">
        <v>54</v>
      </c>
      <c r="Y1092" s="119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2"/>
      <c r="C1093" s="215"/>
      <c r="D1093" s="218"/>
      <c r="E1093" s="48" t="s">
        <v>55</v>
      </c>
      <c r="F1093" s="49"/>
      <c r="G1093" s="50"/>
      <c r="H1093" s="50"/>
      <c r="I1093" s="50"/>
      <c r="J1093" s="50"/>
      <c r="K1093" s="119" t="s">
        <v>54</v>
      </c>
      <c r="L1093" s="222" t="s">
        <v>54</v>
      </c>
      <c r="M1093" s="223"/>
      <c r="N1093" s="49"/>
      <c r="O1093" s="50"/>
      <c r="P1093" s="50"/>
      <c r="Q1093" s="50"/>
      <c r="R1093" s="50"/>
      <c r="S1093" s="119" t="s">
        <v>54</v>
      </c>
      <c r="T1093" s="222" t="s">
        <v>54</v>
      </c>
      <c r="U1093" s="223"/>
      <c r="V1093" s="119" t="s">
        <v>54</v>
      </c>
      <c r="W1093" s="119" t="s">
        <v>54</v>
      </c>
      <c r="X1093" s="119" t="s">
        <v>54</v>
      </c>
      <c r="Y1093" s="119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2"/>
      <c r="C1094" s="215"/>
      <c r="D1094" s="218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20" t="s">
        <v>54</v>
      </c>
      <c r="L1094" s="224" t="s">
        <v>54</v>
      </c>
      <c r="M1094" s="225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20" t="s">
        <v>54</v>
      </c>
      <c r="T1094" s="224" t="s">
        <v>54</v>
      </c>
      <c r="U1094" s="225"/>
      <c r="V1094" s="119" t="s">
        <v>54</v>
      </c>
      <c r="W1094" s="119" t="s">
        <v>54</v>
      </c>
      <c r="X1094" s="119" t="s">
        <v>54</v>
      </c>
      <c r="Y1094" s="119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3"/>
      <c r="C1095" s="216"/>
      <c r="D1095" s="219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1"/>
      <c r="C1096" s="214"/>
      <c r="D1096" s="217"/>
      <c r="E1096" s="48" t="s">
        <v>53</v>
      </c>
      <c r="F1096" s="49"/>
      <c r="G1096" s="50"/>
      <c r="H1096" s="50"/>
      <c r="I1096" s="50"/>
      <c r="J1096" s="50"/>
      <c r="K1096" s="119" t="s">
        <v>54</v>
      </c>
      <c r="L1096" s="222" t="s">
        <v>54</v>
      </c>
      <c r="M1096" s="223"/>
      <c r="N1096" s="49"/>
      <c r="O1096" s="50"/>
      <c r="P1096" s="50"/>
      <c r="Q1096" s="50"/>
      <c r="R1096" s="50"/>
      <c r="S1096" s="119" t="s">
        <v>54</v>
      </c>
      <c r="T1096" s="222" t="s">
        <v>54</v>
      </c>
      <c r="U1096" s="223"/>
      <c r="V1096" s="119" t="s">
        <v>54</v>
      </c>
      <c r="W1096" s="119" t="s">
        <v>54</v>
      </c>
      <c r="X1096" s="119" t="s">
        <v>54</v>
      </c>
      <c r="Y1096" s="119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2"/>
      <c r="C1097" s="215"/>
      <c r="D1097" s="218"/>
      <c r="E1097" s="48" t="s">
        <v>55</v>
      </c>
      <c r="F1097" s="49"/>
      <c r="G1097" s="50"/>
      <c r="H1097" s="50"/>
      <c r="I1097" s="50"/>
      <c r="J1097" s="50"/>
      <c r="K1097" s="119" t="s">
        <v>54</v>
      </c>
      <c r="L1097" s="222" t="s">
        <v>54</v>
      </c>
      <c r="M1097" s="223"/>
      <c r="N1097" s="49"/>
      <c r="O1097" s="50"/>
      <c r="P1097" s="50"/>
      <c r="Q1097" s="50"/>
      <c r="R1097" s="50"/>
      <c r="S1097" s="119" t="s">
        <v>54</v>
      </c>
      <c r="T1097" s="222" t="s">
        <v>54</v>
      </c>
      <c r="U1097" s="223"/>
      <c r="V1097" s="119" t="s">
        <v>54</v>
      </c>
      <c r="W1097" s="119" t="s">
        <v>54</v>
      </c>
      <c r="X1097" s="119" t="s">
        <v>54</v>
      </c>
      <c r="Y1097" s="119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2"/>
      <c r="C1098" s="215"/>
      <c r="D1098" s="218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20" t="s">
        <v>54</v>
      </c>
      <c r="L1098" s="224" t="s">
        <v>54</v>
      </c>
      <c r="M1098" s="225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20" t="s">
        <v>54</v>
      </c>
      <c r="T1098" s="224" t="s">
        <v>54</v>
      </c>
      <c r="U1098" s="225"/>
      <c r="V1098" s="119" t="s">
        <v>54</v>
      </c>
      <c r="W1098" s="119" t="s">
        <v>54</v>
      </c>
      <c r="X1098" s="119" t="s">
        <v>54</v>
      </c>
      <c r="Y1098" s="119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3"/>
      <c r="C1099" s="216"/>
      <c r="D1099" s="219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1"/>
      <c r="C1100" s="214"/>
      <c r="D1100" s="217"/>
      <c r="E1100" s="48" t="s">
        <v>53</v>
      </c>
      <c r="F1100" s="49"/>
      <c r="G1100" s="50"/>
      <c r="H1100" s="50"/>
      <c r="I1100" s="50"/>
      <c r="J1100" s="50"/>
      <c r="K1100" s="119" t="s">
        <v>54</v>
      </c>
      <c r="L1100" s="222" t="s">
        <v>54</v>
      </c>
      <c r="M1100" s="223"/>
      <c r="N1100" s="49"/>
      <c r="O1100" s="50"/>
      <c r="P1100" s="50"/>
      <c r="Q1100" s="50"/>
      <c r="R1100" s="50"/>
      <c r="S1100" s="119" t="s">
        <v>54</v>
      </c>
      <c r="T1100" s="222" t="s">
        <v>54</v>
      </c>
      <c r="U1100" s="223"/>
      <c r="V1100" s="119" t="s">
        <v>54</v>
      </c>
      <c r="W1100" s="119" t="s">
        <v>54</v>
      </c>
      <c r="X1100" s="119" t="s">
        <v>54</v>
      </c>
      <c r="Y1100" s="119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2"/>
      <c r="C1101" s="215"/>
      <c r="D1101" s="218"/>
      <c r="E1101" s="48" t="s">
        <v>55</v>
      </c>
      <c r="F1101" s="49"/>
      <c r="G1101" s="50"/>
      <c r="H1101" s="50"/>
      <c r="I1101" s="50"/>
      <c r="J1101" s="50"/>
      <c r="K1101" s="119" t="s">
        <v>54</v>
      </c>
      <c r="L1101" s="222" t="s">
        <v>54</v>
      </c>
      <c r="M1101" s="223"/>
      <c r="N1101" s="49"/>
      <c r="O1101" s="50"/>
      <c r="P1101" s="50"/>
      <c r="Q1101" s="50"/>
      <c r="R1101" s="50"/>
      <c r="S1101" s="119" t="s">
        <v>54</v>
      </c>
      <c r="T1101" s="222" t="s">
        <v>54</v>
      </c>
      <c r="U1101" s="223"/>
      <c r="V1101" s="119" t="s">
        <v>54</v>
      </c>
      <c r="W1101" s="119" t="s">
        <v>54</v>
      </c>
      <c r="X1101" s="119" t="s">
        <v>54</v>
      </c>
      <c r="Y1101" s="119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2"/>
      <c r="C1102" s="215"/>
      <c r="D1102" s="218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20" t="s">
        <v>54</v>
      </c>
      <c r="L1102" s="224" t="s">
        <v>54</v>
      </c>
      <c r="M1102" s="225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20" t="s">
        <v>54</v>
      </c>
      <c r="T1102" s="224" t="s">
        <v>54</v>
      </c>
      <c r="U1102" s="225"/>
      <c r="V1102" s="119" t="s">
        <v>54</v>
      </c>
      <c r="W1102" s="119" t="s">
        <v>54</v>
      </c>
      <c r="X1102" s="119" t="s">
        <v>54</v>
      </c>
      <c r="Y1102" s="119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3"/>
      <c r="C1103" s="216"/>
      <c r="D1103" s="219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1"/>
      <c r="C1104" s="214"/>
      <c r="D1104" s="217"/>
      <c r="E1104" s="48" t="s">
        <v>53</v>
      </c>
      <c r="F1104" s="49"/>
      <c r="G1104" s="50"/>
      <c r="H1104" s="50"/>
      <c r="I1104" s="50"/>
      <c r="J1104" s="50"/>
      <c r="K1104" s="119" t="s">
        <v>54</v>
      </c>
      <c r="L1104" s="222" t="s">
        <v>54</v>
      </c>
      <c r="M1104" s="223"/>
      <c r="N1104" s="49"/>
      <c r="O1104" s="50"/>
      <c r="P1104" s="50"/>
      <c r="Q1104" s="50"/>
      <c r="R1104" s="50"/>
      <c r="S1104" s="119" t="s">
        <v>54</v>
      </c>
      <c r="T1104" s="222" t="s">
        <v>54</v>
      </c>
      <c r="U1104" s="223"/>
      <c r="V1104" s="119" t="s">
        <v>54</v>
      </c>
      <c r="W1104" s="119" t="s">
        <v>54</v>
      </c>
      <c r="X1104" s="119" t="s">
        <v>54</v>
      </c>
      <c r="Y1104" s="119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2"/>
      <c r="C1105" s="215"/>
      <c r="D1105" s="218"/>
      <c r="E1105" s="48" t="s">
        <v>55</v>
      </c>
      <c r="F1105" s="49"/>
      <c r="G1105" s="50"/>
      <c r="H1105" s="50"/>
      <c r="I1105" s="50"/>
      <c r="J1105" s="50"/>
      <c r="K1105" s="119" t="s">
        <v>54</v>
      </c>
      <c r="L1105" s="222" t="s">
        <v>54</v>
      </c>
      <c r="M1105" s="223"/>
      <c r="N1105" s="49"/>
      <c r="O1105" s="50"/>
      <c r="P1105" s="50"/>
      <c r="Q1105" s="50"/>
      <c r="R1105" s="50"/>
      <c r="S1105" s="119" t="s">
        <v>54</v>
      </c>
      <c r="T1105" s="222" t="s">
        <v>54</v>
      </c>
      <c r="U1105" s="223"/>
      <c r="V1105" s="119" t="s">
        <v>54</v>
      </c>
      <c r="W1105" s="119" t="s">
        <v>54</v>
      </c>
      <c r="X1105" s="119" t="s">
        <v>54</v>
      </c>
      <c r="Y1105" s="119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2"/>
      <c r="C1106" s="215"/>
      <c r="D1106" s="218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20" t="s">
        <v>54</v>
      </c>
      <c r="L1106" s="224" t="s">
        <v>54</v>
      </c>
      <c r="M1106" s="225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20" t="s">
        <v>54</v>
      </c>
      <c r="T1106" s="224" t="s">
        <v>54</v>
      </c>
      <c r="U1106" s="225"/>
      <c r="V1106" s="119" t="s">
        <v>54</v>
      </c>
      <c r="W1106" s="119" t="s">
        <v>54</v>
      </c>
      <c r="X1106" s="119" t="s">
        <v>54</v>
      </c>
      <c r="Y1106" s="119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3"/>
      <c r="C1107" s="216"/>
      <c r="D1107" s="219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1"/>
      <c r="C1108" s="214"/>
      <c r="D1108" s="217"/>
      <c r="E1108" s="48" t="s">
        <v>53</v>
      </c>
      <c r="F1108" s="49"/>
      <c r="G1108" s="50"/>
      <c r="H1108" s="50"/>
      <c r="I1108" s="50"/>
      <c r="J1108" s="50"/>
      <c r="K1108" s="119" t="s">
        <v>54</v>
      </c>
      <c r="L1108" s="222" t="s">
        <v>54</v>
      </c>
      <c r="M1108" s="223"/>
      <c r="N1108" s="49"/>
      <c r="O1108" s="50"/>
      <c r="P1108" s="50"/>
      <c r="Q1108" s="50"/>
      <c r="R1108" s="50"/>
      <c r="S1108" s="119" t="s">
        <v>54</v>
      </c>
      <c r="T1108" s="222" t="s">
        <v>54</v>
      </c>
      <c r="U1108" s="223"/>
      <c r="V1108" s="119" t="s">
        <v>54</v>
      </c>
      <c r="W1108" s="119" t="s">
        <v>54</v>
      </c>
      <c r="X1108" s="119" t="s">
        <v>54</v>
      </c>
      <c r="Y1108" s="119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2"/>
      <c r="C1109" s="215"/>
      <c r="D1109" s="218"/>
      <c r="E1109" s="48" t="s">
        <v>55</v>
      </c>
      <c r="F1109" s="49"/>
      <c r="G1109" s="50"/>
      <c r="H1109" s="50"/>
      <c r="I1109" s="50"/>
      <c r="J1109" s="50"/>
      <c r="K1109" s="119" t="s">
        <v>54</v>
      </c>
      <c r="L1109" s="222" t="s">
        <v>54</v>
      </c>
      <c r="M1109" s="223"/>
      <c r="N1109" s="49"/>
      <c r="O1109" s="50"/>
      <c r="P1109" s="50"/>
      <c r="Q1109" s="50"/>
      <c r="R1109" s="50"/>
      <c r="S1109" s="119" t="s">
        <v>54</v>
      </c>
      <c r="T1109" s="222" t="s">
        <v>54</v>
      </c>
      <c r="U1109" s="223"/>
      <c r="V1109" s="119" t="s">
        <v>54</v>
      </c>
      <c r="W1109" s="119" t="s">
        <v>54</v>
      </c>
      <c r="X1109" s="119" t="s">
        <v>54</v>
      </c>
      <c r="Y1109" s="119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2"/>
      <c r="C1110" s="215"/>
      <c r="D1110" s="218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20" t="s">
        <v>54</v>
      </c>
      <c r="L1110" s="224" t="s">
        <v>54</v>
      </c>
      <c r="M1110" s="225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20" t="s">
        <v>54</v>
      </c>
      <c r="T1110" s="224" t="s">
        <v>54</v>
      </c>
      <c r="U1110" s="225"/>
      <c r="V1110" s="119" t="s">
        <v>54</v>
      </c>
      <c r="W1110" s="119" t="s">
        <v>54</v>
      </c>
      <c r="X1110" s="119" t="s">
        <v>54</v>
      </c>
      <c r="Y1110" s="119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3"/>
      <c r="C1111" s="216"/>
      <c r="D1111" s="219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1"/>
      <c r="C1112" s="214"/>
      <c r="D1112" s="217"/>
      <c r="E1112" s="48" t="s">
        <v>53</v>
      </c>
      <c r="F1112" s="49"/>
      <c r="G1112" s="50"/>
      <c r="H1112" s="50"/>
      <c r="I1112" s="50"/>
      <c r="J1112" s="50"/>
      <c r="K1112" s="119" t="s">
        <v>54</v>
      </c>
      <c r="L1112" s="222" t="s">
        <v>54</v>
      </c>
      <c r="M1112" s="223"/>
      <c r="N1112" s="49"/>
      <c r="O1112" s="50"/>
      <c r="P1112" s="50"/>
      <c r="Q1112" s="50"/>
      <c r="R1112" s="50"/>
      <c r="S1112" s="119" t="s">
        <v>54</v>
      </c>
      <c r="T1112" s="222" t="s">
        <v>54</v>
      </c>
      <c r="U1112" s="223"/>
      <c r="V1112" s="119" t="s">
        <v>54</v>
      </c>
      <c r="W1112" s="119" t="s">
        <v>54</v>
      </c>
      <c r="X1112" s="119" t="s">
        <v>54</v>
      </c>
      <c r="Y1112" s="119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2"/>
      <c r="C1113" s="215"/>
      <c r="D1113" s="218"/>
      <c r="E1113" s="48" t="s">
        <v>55</v>
      </c>
      <c r="F1113" s="49"/>
      <c r="G1113" s="50"/>
      <c r="H1113" s="50"/>
      <c r="I1113" s="50"/>
      <c r="J1113" s="50"/>
      <c r="K1113" s="119" t="s">
        <v>54</v>
      </c>
      <c r="L1113" s="222" t="s">
        <v>54</v>
      </c>
      <c r="M1113" s="223"/>
      <c r="N1113" s="49"/>
      <c r="O1113" s="50"/>
      <c r="P1113" s="50"/>
      <c r="Q1113" s="50"/>
      <c r="R1113" s="50"/>
      <c r="S1113" s="119" t="s">
        <v>54</v>
      </c>
      <c r="T1113" s="222" t="s">
        <v>54</v>
      </c>
      <c r="U1113" s="223"/>
      <c r="V1113" s="119" t="s">
        <v>54</v>
      </c>
      <c r="W1113" s="119" t="s">
        <v>54</v>
      </c>
      <c r="X1113" s="119" t="s">
        <v>54</v>
      </c>
      <c r="Y1113" s="119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2"/>
      <c r="C1114" s="215"/>
      <c r="D1114" s="218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20" t="s">
        <v>54</v>
      </c>
      <c r="L1114" s="224" t="s">
        <v>54</v>
      </c>
      <c r="M1114" s="225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20" t="s">
        <v>54</v>
      </c>
      <c r="T1114" s="224" t="s">
        <v>54</v>
      </c>
      <c r="U1114" s="225"/>
      <c r="V1114" s="119" t="s">
        <v>54</v>
      </c>
      <c r="W1114" s="119" t="s">
        <v>54</v>
      </c>
      <c r="X1114" s="119" t="s">
        <v>54</v>
      </c>
      <c r="Y1114" s="119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3"/>
      <c r="C1115" s="216"/>
      <c r="D1115" s="219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1"/>
      <c r="C1116" s="214"/>
      <c r="D1116" s="217"/>
      <c r="E1116" s="48" t="s">
        <v>53</v>
      </c>
      <c r="F1116" s="49"/>
      <c r="G1116" s="50"/>
      <c r="H1116" s="50"/>
      <c r="I1116" s="50"/>
      <c r="J1116" s="50"/>
      <c r="K1116" s="119" t="s">
        <v>54</v>
      </c>
      <c r="L1116" s="222" t="s">
        <v>54</v>
      </c>
      <c r="M1116" s="223"/>
      <c r="N1116" s="49"/>
      <c r="O1116" s="50"/>
      <c r="P1116" s="50"/>
      <c r="Q1116" s="50"/>
      <c r="R1116" s="50"/>
      <c r="S1116" s="119" t="s">
        <v>54</v>
      </c>
      <c r="T1116" s="222" t="s">
        <v>54</v>
      </c>
      <c r="U1116" s="223"/>
      <c r="V1116" s="119" t="s">
        <v>54</v>
      </c>
      <c r="W1116" s="119" t="s">
        <v>54</v>
      </c>
      <c r="X1116" s="119" t="s">
        <v>54</v>
      </c>
      <c r="Y1116" s="119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2"/>
      <c r="C1117" s="215"/>
      <c r="D1117" s="218"/>
      <c r="E1117" s="48" t="s">
        <v>55</v>
      </c>
      <c r="F1117" s="49"/>
      <c r="G1117" s="50"/>
      <c r="H1117" s="50"/>
      <c r="I1117" s="50"/>
      <c r="J1117" s="50"/>
      <c r="K1117" s="119" t="s">
        <v>54</v>
      </c>
      <c r="L1117" s="222" t="s">
        <v>54</v>
      </c>
      <c r="M1117" s="223"/>
      <c r="N1117" s="49"/>
      <c r="O1117" s="50"/>
      <c r="P1117" s="50"/>
      <c r="Q1117" s="50"/>
      <c r="R1117" s="50"/>
      <c r="S1117" s="119" t="s">
        <v>54</v>
      </c>
      <c r="T1117" s="222" t="s">
        <v>54</v>
      </c>
      <c r="U1117" s="223"/>
      <c r="V1117" s="119" t="s">
        <v>54</v>
      </c>
      <c r="W1117" s="119" t="s">
        <v>54</v>
      </c>
      <c r="X1117" s="119" t="s">
        <v>54</v>
      </c>
      <c r="Y1117" s="119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2"/>
      <c r="C1118" s="215"/>
      <c r="D1118" s="218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20" t="s">
        <v>54</v>
      </c>
      <c r="L1118" s="224" t="s">
        <v>54</v>
      </c>
      <c r="M1118" s="225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20" t="s">
        <v>54</v>
      </c>
      <c r="T1118" s="224" t="s">
        <v>54</v>
      </c>
      <c r="U1118" s="225"/>
      <c r="V1118" s="119" t="s">
        <v>54</v>
      </c>
      <c r="W1118" s="119" t="s">
        <v>54</v>
      </c>
      <c r="X1118" s="119" t="s">
        <v>54</v>
      </c>
      <c r="Y1118" s="119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3"/>
      <c r="C1119" s="216"/>
      <c r="D1119" s="219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1"/>
      <c r="C1120" s="214"/>
      <c r="D1120" s="217"/>
      <c r="E1120" s="48" t="s">
        <v>53</v>
      </c>
      <c r="F1120" s="49"/>
      <c r="G1120" s="50"/>
      <c r="H1120" s="50"/>
      <c r="I1120" s="50"/>
      <c r="J1120" s="50"/>
      <c r="K1120" s="119" t="s">
        <v>54</v>
      </c>
      <c r="L1120" s="222" t="s">
        <v>54</v>
      </c>
      <c r="M1120" s="223"/>
      <c r="N1120" s="49"/>
      <c r="O1120" s="50"/>
      <c r="P1120" s="50"/>
      <c r="Q1120" s="50"/>
      <c r="R1120" s="50"/>
      <c r="S1120" s="119" t="s">
        <v>54</v>
      </c>
      <c r="T1120" s="222" t="s">
        <v>54</v>
      </c>
      <c r="U1120" s="223"/>
      <c r="V1120" s="119" t="s">
        <v>54</v>
      </c>
      <c r="W1120" s="119" t="s">
        <v>54</v>
      </c>
      <c r="X1120" s="119" t="s">
        <v>54</v>
      </c>
      <c r="Y1120" s="119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2"/>
      <c r="C1121" s="215"/>
      <c r="D1121" s="218"/>
      <c r="E1121" s="48" t="s">
        <v>55</v>
      </c>
      <c r="F1121" s="49"/>
      <c r="G1121" s="50"/>
      <c r="H1121" s="50"/>
      <c r="I1121" s="50"/>
      <c r="J1121" s="50"/>
      <c r="K1121" s="119" t="s">
        <v>54</v>
      </c>
      <c r="L1121" s="222" t="s">
        <v>54</v>
      </c>
      <c r="M1121" s="223"/>
      <c r="N1121" s="49"/>
      <c r="O1121" s="50"/>
      <c r="P1121" s="50"/>
      <c r="Q1121" s="50"/>
      <c r="R1121" s="50"/>
      <c r="S1121" s="119" t="s">
        <v>54</v>
      </c>
      <c r="T1121" s="222" t="s">
        <v>54</v>
      </c>
      <c r="U1121" s="223"/>
      <c r="V1121" s="119" t="s">
        <v>54</v>
      </c>
      <c r="W1121" s="119" t="s">
        <v>54</v>
      </c>
      <c r="X1121" s="119" t="s">
        <v>54</v>
      </c>
      <c r="Y1121" s="119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2"/>
      <c r="C1122" s="215"/>
      <c r="D1122" s="218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20" t="s">
        <v>54</v>
      </c>
      <c r="L1122" s="224" t="s">
        <v>54</v>
      </c>
      <c r="M1122" s="225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20" t="s">
        <v>54</v>
      </c>
      <c r="T1122" s="224" t="s">
        <v>54</v>
      </c>
      <c r="U1122" s="225"/>
      <c r="V1122" s="119" t="s">
        <v>54</v>
      </c>
      <c r="W1122" s="119" t="s">
        <v>54</v>
      </c>
      <c r="X1122" s="119" t="s">
        <v>54</v>
      </c>
      <c r="Y1122" s="119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3"/>
      <c r="C1123" s="216"/>
      <c r="D1123" s="219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1"/>
      <c r="C1124" s="214"/>
      <c r="D1124" s="217"/>
      <c r="E1124" s="48" t="s">
        <v>53</v>
      </c>
      <c r="F1124" s="49"/>
      <c r="G1124" s="50"/>
      <c r="H1124" s="50"/>
      <c r="I1124" s="50"/>
      <c r="J1124" s="50"/>
      <c r="K1124" s="119" t="s">
        <v>54</v>
      </c>
      <c r="L1124" s="222" t="s">
        <v>54</v>
      </c>
      <c r="M1124" s="223"/>
      <c r="N1124" s="49"/>
      <c r="O1124" s="50"/>
      <c r="P1124" s="50"/>
      <c r="Q1124" s="50"/>
      <c r="R1124" s="50"/>
      <c r="S1124" s="119" t="s">
        <v>54</v>
      </c>
      <c r="T1124" s="222" t="s">
        <v>54</v>
      </c>
      <c r="U1124" s="223"/>
      <c r="V1124" s="119" t="s">
        <v>54</v>
      </c>
      <c r="W1124" s="119" t="s">
        <v>54</v>
      </c>
      <c r="X1124" s="119" t="s">
        <v>54</v>
      </c>
      <c r="Y1124" s="119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2"/>
      <c r="C1125" s="215"/>
      <c r="D1125" s="218"/>
      <c r="E1125" s="48" t="s">
        <v>55</v>
      </c>
      <c r="F1125" s="49"/>
      <c r="G1125" s="50"/>
      <c r="H1125" s="50"/>
      <c r="I1125" s="50"/>
      <c r="J1125" s="50"/>
      <c r="K1125" s="119" t="s">
        <v>54</v>
      </c>
      <c r="L1125" s="222" t="s">
        <v>54</v>
      </c>
      <c r="M1125" s="223"/>
      <c r="N1125" s="49"/>
      <c r="O1125" s="50"/>
      <c r="P1125" s="50"/>
      <c r="Q1125" s="50"/>
      <c r="R1125" s="50"/>
      <c r="S1125" s="119" t="s">
        <v>54</v>
      </c>
      <c r="T1125" s="222" t="s">
        <v>54</v>
      </c>
      <c r="U1125" s="223"/>
      <c r="V1125" s="119" t="s">
        <v>54</v>
      </c>
      <c r="W1125" s="119" t="s">
        <v>54</v>
      </c>
      <c r="X1125" s="119" t="s">
        <v>54</v>
      </c>
      <c r="Y1125" s="119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2"/>
      <c r="C1126" s="215"/>
      <c r="D1126" s="218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20" t="s">
        <v>54</v>
      </c>
      <c r="L1126" s="224" t="s">
        <v>54</v>
      </c>
      <c r="M1126" s="225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20" t="s">
        <v>54</v>
      </c>
      <c r="T1126" s="224" t="s">
        <v>54</v>
      </c>
      <c r="U1126" s="225"/>
      <c r="V1126" s="119" t="s">
        <v>54</v>
      </c>
      <c r="W1126" s="119" t="s">
        <v>54</v>
      </c>
      <c r="X1126" s="119" t="s">
        <v>54</v>
      </c>
      <c r="Y1126" s="119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3"/>
      <c r="C1127" s="216"/>
      <c r="D1127" s="219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1"/>
      <c r="C1128" s="214"/>
      <c r="D1128" s="217"/>
      <c r="E1128" s="48" t="s">
        <v>53</v>
      </c>
      <c r="F1128" s="49"/>
      <c r="G1128" s="50"/>
      <c r="H1128" s="50"/>
      <c r="I1128" s="50"/>
      <c r="J1128" s="50"/>
      <c r="K1128" s="119" t="s">
        <v>54</v>
      </c>
      <c r="L1128" s="222" t="s">
        <v>54</v>
      </c>
      <c r="M1128" s="223"/>
      <c r="N1128" s="49"/>
      <c r="O1128" s="50"/>
      <c r="P1128" s="50"/>
      <c r="Q1128" s="50"/>
      <c r="R1128" s="50"/>
      <c r="S1128" s="119" t="s">
        <v>54</v>
      </c>
      <c r="T1128" s="222" t="s">
        <v>54</v>
      </c>
      <c r="U1128" s="223"/>
      <c r="V1128" s="119" t="s">
        <v>54</v>
      </c>
      <c r="W1128" s="119" t="s">
        <v>54</v>
      </c>
      <c r="X1128" s="119" t="s">
        <v>54</v>
      </c>
      <c r="Y1128" s="119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2"/>
      <c r="C1129" s="215"/>
      <c r="D1129" s="218"/>
      <c r="E1129" s="48" t="s">
        <v>55</v>
      </c>
      <c r="F1129" s="49"/>
      <c r="G1129" s="50"/>
      <c r="H1129" s="50"/>
      <c r="I1129" s="50"/>
      <c r="J1129" s="50"/>
      <c r="K1129" s="119" t="s">
        <v>54</v>
      </c>
      <c r="L1129" s="222" t="s">
        <v>54</v>
      </c>
      <c r="M1129" s="223"/>
      <c r="N1129" s="49"/>
      <c r="O1129" s="50"/>
      <c r="P1129" s="50"/>
      <c r="Q1129" s="50"/>
      <c r="R1129" s="50"/>
      <c r="S1129" s="119" t="s">
        <v>54</v>
      </c>
      <c r="T1129" s="222" t="s">
        <v>54</v>
      </c>
      <c r="U1129" s="223"/>
      <c r="V1129" s="119" t="s">
        <v>54</v>
      </c>
      <c r="W1129" s="119" t="s">
        <v>54</v>
      </c>
      <c r="X1129" s="119" t="s">
        <v>54</v>
      </c>
      <c r="Y1129" s="119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2"/>
      <c r="C1130" s="215"/>
      <c r="D1130" s="218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20" t="s">
        <v>54</v>
      </c>
      <c r="L1130" s="224" t="s">
        <v>54</v>
      </c>
      <c r="M1130" s="225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20" t="s">
        <v>54</v>
      </c>
      <c r="T1130" s="224" t="s">
        <v>54</v>
      </c>
      <c r="U1130" s="225"/>
      <c r="V1130" s="119" t="s">
        <v>54</v>
      </c>
      <c r="W1130" s="119" t="s">
        <v>54</v>
      </c>
      <c r="X1130" s="119" t="s">
        <v>54</v>
      </c>
      <c r="Y1130" s="119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3"/>
      <c r="C1131" s="216"/>
      <c r="D1131" s="219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1"/>
      <c r="C1132" s="214"/>
      <c r="D1132" s="217"/>
      <c r="E1132" s="48" t="s">
        <v>53</v>
      </c>
      <c r="F1132" s="49"/>
      <c r="G1132" s="50"/>
      <c r="H1132" s="50"/>
      <c r="I1132" s="50"/>
      <c r="J1132" s="50"/>
      <c r="K1132" s="119" t="s">
        <v>54</v>
      </c>
      <c r="L1132" s="222" t="s">
        <v>54</v>
      </c>
      <c r="M1132" s="223"/>
      <c r="N1132" s="49"/>
      <c r="O1132" s="50"/>
      <c r="P1132" s="50"/>
      <c r="Q1132" s="50"/>
      <c r="R1132" s="50"/>
      <c r="S1132" s="119" t="s">
        <v>54</v>
      </c>
      <c r="T1132" s="222" t="s">
        <v>54</v>
      </c>
      <c r="U1132" s="223"/>
      <c r="V1132" s="119" t="s">
        <v>54</v>
      </c>
      <c r="W1132" s="119" t="s">
        <v>54</v>
      </c>
      <c r="X1132" s="119" t="s">
        <v>54</v>
      </c>
      <c r="Y1132" s="119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2"/>
      <c r="C1133" s="215"/>
      <c r="D1133" s="218"/>
      <c r="E1133" s="48" t="s">
        <v>55</v>
      </c>
      <c r="F1133" s="49"/>
      <c r="G1133" s="50"/>
      <c r="H1133" s="50"/>
      <c r="I1133" s="50"/>
      <c r="J1133" s="50"/>
      <c r="K1133" s="119" t="s">
        <v>54</v>
      </c>
      <c r="L1133" s="222" t="s">
        <v>54</v>
      </c>
      <c r="M1133" s="223"/>
      <c r="N1133" s="49"/>
      <c r="O1133" s="50"/>
      <c r="P1133" s="50"/>
      <c r="Q1133" s="50"/>
      <c r="R1133" s="50"/>
      <c r="S1133" s="119" t="s">
        <v>54</v>
      </c>
      <c r="T1133" s="222" t="s">
        <v>54</v>
      </c>
      <c r="U1133" s="223"/>
      <c r="V1133" s="119" t="s">
        <v>54</v>
      </c>
      <c r="W1133" s="119" t="s">
        <v>54</v>
      </c>
      <c r="X1133" s="119" t="s">
        <v>54</v>
      </c>
      <c r="Y1133" s="119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2"/>
      <c r="C1134" s="215"/>
      <c r="D1134" s="218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20" t="s">
        <v>54</v>
      </c>
      <c r="L1134" s="224" t="s">
        <v>54</v>
      </c>
      <c r="M1134" s="225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20" t="s">
        <v>54</v>
      </c>
      <c r="T1134" s="224" t="s">
        <v>54</v>
      </c>
      <c r="U1134" s="225"/>
      <c r="V1134" s="119" t="s">
        <v>54</v>
      </c>
      <c r="W1134" s="119" t="s">
        <v>54</v>
      </c>
      <c r="X1134" s="119" t="s">
        <v>54</v>
      </c>
      <c r="Y1134" s="119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3"/>
      <c r="C1135" s="216"/>
      <c r="D1135" s="219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1"/>
      <c r="C1136" s="214"/>
      <c r="D1136" s="217"/>
      <c r="E1136" s="48" t="s">
        <v>53</v>
      </c>
      <c r="F1136" s="49"/>
      <c r="G1136" s="50"/>
      <c r="H1136" s="50"/>
      <c r="I1136" s="50"/>
      <c r="J1136" s="50"/>
      <c r="K1136" s="119" t="s">
        <v>54</v>
      </c>
      <c r="L1136" s="222" t="s">
        <v>54</v>
      </c>
      <c r="M1136" s="223"/>
      <c r="N1136" s="49"/>
      <c r="O1136" s="50"/>
      <c r="P1136" s="50"/>
      <c r="Q1136" s="50"/>
      <c r="R1136" s="50"/>
      <c r="S1136" s="119" t="s">
        <v>54</v>
      </c>
      <c r="T1136" s="222" t="s">
        <v>54</v>
      </c>
      <c r="U1136" s="223"/>
      <c r="V1136" s="119" t="s">
        <v>54</v>
      </c>
      <c r="W1136" s="119" t="s">
        <v>54</v>
      </c>
      <c r="X1136" s="119" t="s">
        <v>54</v>
      </c>
      <c r="Y1136" s="119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2"/>
      <c r="C1137" s="215"/>
      <c r="D1137" s="218"/>
      <c r="E1137" s="48" t="s">
        <v>55</v>
      </c>
      <c r="F1137" s="49"/>
      <c r="G1137" s="50"/>
      <c r="H1137" s="50"/>
      <c r="I1137" s="50"/>
      <c r="J1137" s="50"/>
      <c r="K1137" s="119" t="s">
        <v>54</v>
      </c>
      <c r="L1137" s="222" t="s">
        <v>54</v>
      </c>
      <c r="M1137" s="223"/>
      <c r="N1137" s="49"/>
      <c r="O1137" s="50"/>
      <c r="P1137" s="50"/>
      <c r="Q1137" s="50"/>
      <c r="R1137" s="50"/>
      <c r="S1137" s="119" t="s">
        <v>54</v>
      </c>
      <c r="T1137" s="222" t="s">
        <v>54</v>
      </c>
      <c r="U1137" s="223"/>
      <c r="V1137" s="119" t="s">
        <v>54</v>
      </c>
      <c r="W1137" s="119" t="s">
        <v>54</v>
      </c>
      <c r="X1137" s="119" t="s">
        <v>54</v>
      </c>
      <c r="Y1137" s="119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2"/>
      <c r="C1138" s="215"/>
      <c r="D1138" s="218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20" t="s">
        <v>54</v>
      </c>
      <c r="L1138" s="224" t="s">
        <v>54</v>
      </c>
      <c r="M1138" s="225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20" t="s">
        <v>54</v>
      </c>
      <c r="T1138" s="224" t="s">
        <v>54</v>
      </c>
      <c r="U1138" s="225"/>
      <c r="V1138" s="119" t="s">
        <v>54</v>
      </c>
      <c r="W1138" s="119" t="s">
        <v>54</v>
      </c>
      <c r="X1138" s="119" t="s">
        <v>54</v>
      </c>
      <c r="Y1138" s="119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3"/>
      <c r="C1139" s="216"/>
      <c r="D1139" s="219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1"/>
      <c r="C1140" s="214"/>
      <c r="D1140" s="217"/>
      <c r="E1140" s="48" t="s">
        <v>53</v>
      </c>
      <c r="F1140" s="49"/>
      <c r="G1140" s="50"/>
      <c r="H1140" s="50"/>
      <c r="I1140" s="50"/>
      <c r="J1140" s="50"/>
      <c r="K1140" s="119" t="s">
        <v>54</v>
      </c>
      <c r="L1140" s="222" t="s">
        <v>54</v>
      </c>
      <c r="M1140" s="223"/>
      <c r="N1140" s="49"/>
      <c r="O1140" s="50"/>
      <c r="P1140" s="50"/>
      <c r="Q1140" s="50"/>
      <c r="R1140" s="50"/>
      <c r="S1140" s="119" t="s">
        <v>54</v>
      </c>
      <c r="T1140" s="222" t="s">
        <v>54</v>
      </c>
      <c r="U1140" s="223"/>
      <c r="V1140" s="119" t="s">
        <v>54</v>
      </c>
      <c r="W1140" s="119" t="s">
        <v>54</v>
      </c>
      <c r="X1140" s="119" t="s">
        <v>54</v>
      </c>
      <c r="Y1140" s="119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2"/>
      <c r="C1141" s="215"/>
      <c r="D1141" s="218"/>
      <c r="E1141" s="48" t="s">
        <v>55</v>
      </c>
      <c r="F1141" s="49"/>
      <c r="G1141" s="50"/>
      <c r="H1141" s="50"/>
      <c r="I1141" s="50"/>
      <c r="J1141" s="50"/>
      <c r="K1141" s="119" t="s">
        <v>54</v>
      </c>
      <c r="L1141" s="222" t="s">
        <v>54</v>
      </c>
      <c r="M1141" s="223"/>
      <c r="N1141" s="49"/>
      <c r="O1141" s="50"/>
      <c r="P1141" s="50"/>
      <c r="Q1141" s="50"/>
      <c r="R1141" s="50"/>
      <c r="S1141" s="119" t="s">
        <v>54</v>
      </c>
      <c r="T1141" s="222" t="s">
        <v>54</v>
      </c>
      <c r="U1141" s="223"/>
      <c r="V1141" s="119" t="s">
        <v>54</v>
      </c>
      <c r="W1141" s="119" t="s">
        <v>54</v>
      </c>
      <c r="X1141" s="119" t="s">
        <v>54</v>
      </c>
      <c r="Y1141" s="119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2"/>
      <c r="C1142" s="215"/>
      <c r="D1142" s="218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20" t="s">
        <v>54</v>
      </c>
      <c r="L1142" s="224" t="s">
        <v>54</v>
      </c>
      <c r="M1142" s="225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20" t="s">
        <v>54</v>
      </c>
      <c r="T1142" s="224" t="s">
        <v>54</v>
      </c>
      <c r="U1142" s="225"/>
      <c r="V1142" s="119" t="s">
        <v>54</v>
      </c>
      <c r="W1142" s="119" t="s">
        <v>54</v>
      </c>
      <c r="X1142" s="119" t="s">
        <v>54</v>
      </c>
      <c r="Y1142" s="119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3"/>
      <c r="C1143" s="216"/>
      <c r="D1143" s="219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1"/>
      <c r="C1144" s="214"/>
      <c r="D1144" s="217"/>
      <c r="E1144" s="48" t="s">
        <v>53</v>
      </c>
      <c r="F1144" s="49"/>
      <c r="G1144" s="50"/>
      <c r="H1144" s="50"/>
      <c r="I1144" s="50"/>
      <c r="J1144" s="50"/>
      <c r="K1144" s="119" t="s">
        <v>54</v>
      </c>
      <c r="L1144" s="222" t="s">
        <v>54</v>
      </c>
      <c r="M1144" s="223"/>
      <c r="N1144" s="49"/>
      <c r="O1144" s="50"/>
      <c r="P1144" s="50"/>
      <c r="Q1144" s="50"/>
      <c r="R1144" s="50"/>
      <c r="S1144" s="119" t="s">
        <v>54</v>
      </c>
      <c r="T1144" s="222" t="s">
        <v>54</v>
      </c>
      <c r="U1144" s="223"/>
      <c r="V1144" s="119" t="s">
        <v>54</v>
      </c>
      <c r="W1144" s="119" t="s">
        <v>54</v>
      </c>
      <c r="X1144" s="119" t="s">
        <v>54</v>
      </c>
      <c r="Y1144" s="119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2"/>
      <c r="C1145" s="215"/>
      <c r="D1145" s="218"/>
      <c r="E1145" s="48" t="s">
        <v>55</v>
      </c>
      <c r="F1145" s="49"/>
      <c r="G1145" s="50"/>
      <c r="H1145" s="50"/>
      <c r="I1145" s="50"/>
      <c r="J1145" s="50"/>
      <c r="K1145" s="119" t="s">
        <v>54</v>
      </c>
      <c r="L1145" s="222" t="s">
        <v>54</v>
      </c>
      <c r="M1145" s="223"/>
      <c r="N1145" s="49"/>
      <c r="O1145" s="50"/>
      <c r="P1145" s="50"/>
      <c r="Q1145" s="50"/>
      <c r="R1145" s="50"/>
      <c r="S1145" s="119" t="s">
        <v>54</v>
      </c>
      <c r="T1145" s="222" t="s">
        <v>54</v>
      </c>
      <c r="U1145" s="223"/>
      <c r="V1145" s="119" t="s">
        <v>54</v>
      </c>
      <c r="W1145" s="119" t="s">
        <v>54</v>
      </c>
      <c r="X1145" s="119" t="s">
        <v>54</v>
      </c>
      <c r="Y1145" s="119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2"/>
      <c r="C1146" s="215"/>
      <c r="D1146" s="218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20" t="s">
        <v>54</v>
      </c>
      <c r="L1146" s="224" t="s">
        <v>54</v>
      </c>
      <c r="M1146" s="225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20" t="s">
        <v>54</v>
      </c>
      <c r="T1146" s="224" t="s">
        <v>54</v>
      </c>
      <c r="U1146" s="225"/>
      <c r="V1146" s="119" t="s">
        <v>54</v>
      </c>
      <c r="W1146" s="119" t="s">
        <v>54</v>
      </c>
      <c r="X1146" s="119" t="s">
        <v>54</v>
      </c>
      <c r="Y1146" s="119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3"/>
      <c r="C1147" s="216"/>
      <c r="D1147" s="219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1"/>
      <c r="C1148" s="214"/>
      <c r="D1148" s="217"/>
      <c r="E1148" s="48" t="s">
        <v>53</v>
      </c>
      <c r="F1148" s="49"/>
      <c r="G1148" s="50"/>
      <c r="H1148" s="50"/>
      <c r="I1148" s="50"/>
      <c r="J1148" s="50"/>
      <c r="K1148" s="119" t="s">
        <v>54</v>
      </c>
      <c r="L1148" s="222" t="s">
        <v>54</v>
      </c>
      <c r="M1148" s="223"/>
      <c r="N1148" s="49"/>
      <c r="O1148" s="50"/>
      <c r="P1148" s="50"/>
      <c r="Q1148" s="50"/>
      <c r="R1148" s="50"/>
      <c r="S1148" s="119" t="s">
        <v>54</v>
      </c>
      <c r="T1148" s="222" t="s">
        <v>54</v>
      </c>
      <c r="U1148" s="223"/>
      <c r="V1148" s="119" t="s">
        <v>54</v>
      </c>
      <c r="W1148" s="119" t="s">
        <v>54</v>
      </c>
      <c r="X1148" s="119" t="s">
        <v>54</v>
      </c>
      <c r="Y1148" s="119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2"/>
      <c r="C1149" s="215"/>
      <c r="D1149" s="218"/>
      <c r="E1149" s="48" t="s">
        <v>55</v>
      </c>
      <c r="F1149" s="49"/>
      <c r="G1149" s="50"/>
      <c r="H1149" s="50"/>
      <c r="I1149" s="50"/>
      <c r="J1149" s="50"/>
      <c r="K1149" s="119" t="s">
        <v>54</v>
      </c>
      <c r="L1149" s="222" t="s">
        <v>54</v>
      </c>
      <c r="M1149" s="223"/>
      <c r="N1149" s="49"/>
      <c r="O1149" s="50"/>
      <c r="P1149" s="50"/>
      <c r="Q1149" s="50"/>
      <c r="R1149" s="50"/>
      <c r="S1149" s="119" t="s">
        <v>54</v>
      </c>
      <c r="T1149" s="222" t="s">
        <v>54</v>
      </c>
      <c r="U1149" s="223"/>
      <c r="V1149" s="119" t="s">
        <v>54</v>
      </c>
      <c r="W1149" s="119" t="s">
        <v>54</v>
      </c>
      <c r="X1149" s="119" t="s">
        <v>54</v>
      </c>
      <c r="Y1149" s="119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2"/>
      <c r="C1150" s="215"/>
      <c r="D1150" s="218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20" t="s">
        <v>54</v>
      </c>
      <c r="L1150" s="224" t="s">
        <v>54</v>
      </c>
      <c r="M1150" s="225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20" t="s">
        <v>54</v>
      </c>
      <c r="T1150" s="224" t="s">
        <v>54</v>
      </c>
      <c r="U1150" s="225"/>
      <c r="V1150" s="119" t="s">
        <v>54</v>
      </c>
      <c r="W1150" s="119" t="s">
        <v>54</v>
      </c>
      <c r="X1150" s="119" t="s">
        <v>54</v>
      </c>
      <c r="Y1150" s="119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3"/>
      <c r="C1151" s="216"/>
      <c r="D1151" s="219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1"/>
      <c r="C1152" s="214"/>
      <c r="D1152" s="217"/>
      <c r="E1152" s="48" t="s">
        <v>53</v>
      </c>
      <c r="F1152" s="49"/>
      <c r="G1152" s="50"/>
      <c r="H1152" s="50"/>
      <c r="I1152" s="50"/>
      <c r="J1152" s="50"/>
      <c r="K1152" s="119" t="s">
        <v>54</v>
      </c>
      <c r="L1152" s="222" t="s">
        <v>54</v>
      </c>
      <c r="M1152" s="223"/>
      <c r="N1152" s="49"/>
      <c r="O1152" s="50"/>
      <c r="P1152" s="50"/>
      <c r="Q1152" s="50"/>
      <c r="R1152" s="50"/>
      <c r="S1152" s="119" t="s">
        <v>54</v>
      </c>
      <c r="T1152" s="222" t="s">
        <v>54</v>
      </c>
      <c r="U1152" s="223"/>
      <c r="V1152" s="119" t="s">
        <v>54</v>
      </c>
      <c r="W1152" s="119" t="s">
        <v>54</v>
      </c>
      <c r="X1152" s="119" t="s">
        <v>54</v>
      </c>
      <c r="Y1152" s="119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2"/>
      <c r="C1153" s="215"/>
      <c r="D1153" s="218"/>
      <c r="E1153" s="48" t="s">
        <v>55</v>
      </c>
      <c r="F1153" s="49"/>
      <c r="G1153" s="50"/>
      <c r="H1153" s="50"/>
      <c r="I1153" s="50"/>
      <c r="J1153" s="50"/>
      <c r="K1153" s="119" t="s">
        <v>54</v>
      </c>
      <c r="L1153" s="222" t="s">
        <v>54</v>
      </c>
      <c r="M1153" s="223"/>
      <c r="N1153" s="49"/>
      <c r="O1153" s="50"/>
      <c r="P1153" s="50"/>
      <c r="Q1153" s="50"/>
      <c r="R1153" s="50"/>
      <c r="S1153" s="119" t="s">
        <v>54</v>
      </c>
      <c r="T1153" s="222" t="s">
        <v>54</v>
      </c>
      <c r="U1153" s="223"/>
      <c r="V1153" s="119" t="s">
        <v>54</v>
      </c>
      <c r="W1153" s="119" t="s">
        <v>54</v>
      </c>
      <c r="X1153" s="119" t="s">
        <v>54</v>
      </c>
      <c r="Y1153" s="119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2"/>
      <c r="C1154" s="215"/>
      <c r="D1154" s="218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20" t="s">
        <v>54</v>
      </c>
      <c r="L1154" s="224" t="s">
        <v>54</v>
      </c>
      <c r="M1154" s="225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20" t="s">
        <v>54</v>
      </c>
      <c r="T1154" s="224" t="s">
        <v>54</v>
      </c>
      <c r="U1154" s="225"/>
      <c r="V1154" s="119" t="s">
        <v>54</v>
      </c>
      <c r="W1154" s="119" t="s">
        <v>54</v>
      </c>
      <c r="X1154" s="119" t="s">
        <v>54</v>
      </c>
      <c r="Y1154" s="119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3"/>
      <c r="C1155" s="216"/>
      <c r="D1155" s="219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1"/>
      <c r="C1156" s="214"/>
      <c r="D1156" s="217"/>
      <c r="E1156" s="48" t="s">
        <v>53</v>
      </c>
      <c r="F1156" s="49"/>
      <c r="G1156" s="50"/>
      <c r="H1156" s="50"/>
      <c r="I1156" s="50"/>
      <c r="J1156" s="50"/>
      <c r="K1156" s="119" t="s">
        <v>54</v>
      </c>
      <c r="L1156" s="222" t="s">
        <v>54</v>
      </c>
      <c r="M1156" s="223"/>
      <c r="N1156" s="49"/>
      <c r="O1156" s="50"/>
      <c r="P1156" s="50"/>
      <c r="Q1156" s="50"/>
      <c r="R1156" s="50"/>
      <c r="S1156" s="119" t="s">
        <v>54</v>
      </c>
      <c r="T1156" s="222" t="s">
        <v>54</v>
      </c>
      <c r="U1156" s="223"/>
      <c r="V1156" s="119" t="s">
        <v>54</v>
      </c>
      <c r="W1156" s="119" t="s">
        <v>54</v>
      </c>
      <c r="X1156" s="119" t="s">
        <v>54</v>
      </c>
      <c r="Y1156" s="119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2"/>
      <c r="C1157" s="215"/>
      <c r="D1157" s="218"/>
      <c r="E1157" s="48" t="s">
        <v>55</v>
      </c>
      <c r="F1157" s="49"/>
      <c r="G1157" s="50"/>
      <c r="H1157" s="50"/>
      <c r="I1157" s="50"/>
      <c r="J1157" s="50"/>
      <c r="K1157" s="119" t="s">
        <v>54</v>
      </c>
      <c r="L1157" s="222" t="s">
        <v>54</v>
      </c>
      <c r="M1157" s="223"/>
      <c r="N1157" s="49"/>
      <c r="O1157" s="50"/>
      <c r="P1157" s="50"/>
      <c r="Q1157" s="50"/>
      <c r="R1157" s="50"/>
      <c r="S1157" s="119" t="s">
        <v>54</v>
      </c>
      <c r="T1157" s="222" t="s">
        <v>54</v>
      </c>
      <c r="U1157" s="223"/>
      <c r="V1157" s="119" t="s">
        <v>54</v>
      </c>
      <c r="W1157" s="119" t="s">
        <v>54</v>
      </c>
      <c r="X1157" s="119" t="s">
        <v>54</v>
      </c>
      <c r="Y1157" s="119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2"/>
      <c r="C1158" s="215"/>
      <c r="D1158" s="218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20" t="s">
        <v>54</v>
      </c>
      <c r="L1158" s="224" t="s">
        <v>54</v>
      </c>
      <c r="M1158" s="225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20" t="s">
        <v>54</v>
      </c>
      <c r="T1158" s="224" t="s">
        <v>54</v>
      </c>
      <c r="U1158" s="225"/>
      <c r="V1158" s="119" t="s">
        <v>54</v>
      </c>
      <c r="W1158" s="119" t="s">
        <v>54</v>
      </c>
      <c r="X1158" s="119" t="s">
        <v>54</v>
      </c>
      <c r="Y1158" s="119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3"/>
      <c r="C1159" s="216"/>
      <c r="D1159" s="219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1"/>
      <c r="C1160" s="214"/>
      <c r="D1160" s="217"/>
      <c r="E1160" s="48" t="s">
        <v>53</v>
      </c>
      <c r="F1160" s="49"/>
      <c r="G1160" s="50"/>
      <c r="H1160" s="50"/>
      <c r="I1160" s="50"/>
      <c r="J1160" s="50"/>
      <c r="K1160" s="119" t="s">
        <v>54</v>
      </c>
      <c r="L1160" s="222" t="s">
        <v>54</v>
      </c>
      <c r="M1160" s="223"/>
      <c r="N1160" s="49"/>
      <c r="O1160" s="50"/>
      <c r="P1160" s="50"/>
      <c r="Q1160" s="50"/>
      <c r="R1160" s="50"/>
      <c r="S1160" s="119" t="s">
        <v>54</v>
      </c>
      <c r="T1160" s="222" t="s">
        <v>54</v>
      </c>
      <c r="U1160" s="223"/>
      <c r="V1160" s="119" t="s">
        <v>54</v>
      </c>
      <c r="W1160" s="119" t="s">
        <v>54</v>
      </c>
      <c r="X1160" s="119" t="s">
        <v>54</v>
      </c>
      <c r="Y1160" s="119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2"/>
      <c r="C1161" s="215"/>
      <c r="D1161" s="218"/>
      <c r="E1161" s="48" t="s">
        <v>55</v>
      </c>
      <c r="F1161" s="49"/>
      <c r="G1161" s="50"/>
      <c r="H1161" s="50"/>
      <c r="I1161" s="50"/>
      <c r="J1161" s="50"/>
      <c r="K1161" s="119" t="s">
        <v>54</v>
      </c>
      <c r="L1161" s="222" t="s">
        <v>54</v>
      </c>
      <c r="M1161" s="223"/>
      <c r="N1161" s="49"/>
      <c r="O1161" s="50"/>
      <c r="P1161" s="50"/>
      <c r="Q1161" s="50"/>
      <c r="R1161" s="50"/>
      <c r="S1161" s="119" t="s">
        <v>54</v>
      </c>
      <c r="T1161" s="222" t="s">
        <v>54</v>
      </c>
      <c r="U1161" s="223"/>
      <c r="V1161" s="119" t="s">
        <v>54</v>
      </c>
      <c r="W1161" s="119" t="s">
        <v>54</v>
      </c>
      <c r="X1161" s="119" t="s">
        <v>54</v>
      </c>
      <c r="Y1161" s="119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2"/>
      <c r="C1162" s="215"/>
      <c r="D1162" s="218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20" t="s">
        <v>54</v>
      </c>
      <c r="L1162" s="224" t="s">
        <v>54</v>
      </c>
      <c r="M1162" s="225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20" t="s">
        <v>54</v>
      </c>
      <c r="T1162" s="224" t="s">
        <v>54</v>
      </c>
      <c r="U1162" s="225"/>
      <c r="V1162" s="119" t="s">
        <v>54</v>
      </c>
      <c r="W1162" s="119" t="s">
        <v>54</v>
      </c>
      <c r="X1162" s="119" t="s">
        <v>54</v>
      </c>
      <c r="Y1162" s="119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3"/>
      <c r="C1163" s="216"/>
      <c r="D1163" s="219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1"/>
      <c r="C1164" s="214"/>
      <c r="D1164" s="217"/>
      <c r="E1164" s="48" t="s">
        <v>53</v>
      </c>
      <c r="F1164" s="49"/>
      <c r="G1164" s="50"/>
      <c r="H1164" s="50"/>
      <c r="I1164" s="50"/>
      <c r="J1164" s="50"/>
      <c r="K1164" s="119" t="s">
        <v>54</v>
      </c>
      <c r="L1164" s="222" t="s">
        <v>54</v>
      </c>
      <c r="M1164" s="223"/>
      <c r="N1164" s="49"/>
      <c r="O1164" s="50"/>
      <c r="P1164" s="50"/>
      <c r="Q1164" s="50"/>
      <c r="R1164" s="50"/>
      <c r="S1164" s="119" t="s">
        <v>54</v>
      </c>
      <c r="T1164" s="222" t="s">
        <v>54</v>
      </c>
      <c r="U1164" s="223"/>
      <c r="V1164" s="119" t="s">
        <v>54</v>
      </c>
      <c r="W1164" s="119" t="s">
        <v>54</v>
      </c>
      <c r="X1164" s="119" t="s">
        <v>54</v>
      </c>
      <c r="Y1164" s="119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2"/>
      <c r="C1165" s="215"/>
      <c r="D1165" s="218"/>
      <c r="E1165" s="48" t="s">
        <v>55</v>
      </c>
      <c r="F1165" s="49"/>
      <c r="G1165" s="50"/>
      <c r="H1165" s="50"/>
      <c r="I1165" s="50"/>
      <c r="J1165" s="50"/>
      <c r="K1165" s="119" t="s">
        <v>54</v>
      </c>
      <c r="L1165" s="222" t="s">
        <v>54</v>
      </c>
      <c r="M1165" s="223"/>
      <c r="N1165" s="49"/>
      <c r="O1165" s="50"/>
      <c r="P1165" s="50"/>
      <c r="Q1165" s="50"/>
      <c r="R1165" s="50"/>
      <c r="S1165" s="119" t="s">
        <v>54</v>
      </c>
      <c r="T1165" s="222" t="s">
        <v>54</v>
      </c>
      <c r="U1165" s="223"/>
      <c r="V1165" s="119" t="s">
        <v>54</v>
      </c>
      <c r="W1165" s="119" t="s">
        <v>54</v>
      </c>
      <c r="X1165" s="119" t="s">
        <v>54</v>
      </c>
      <c r="Y1165" s="119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2"/>
      <c r="C1166" s="215"/>
      <c r="D1166" s="218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20" t="s">
        <v>54</v>
      </c>
      <c r="L1166" s="224" t="s">
        <v>54</v>
      </c>
      <c r="M1166" s="225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20" t="s">
        <v>54</v>
      </c>
      <c r="T1166" s="224" t="s">
        <v>54</v>
      </c>
      <c r="U1166" s="225"/>
      <c r="V1166" s="119" t="s">
        <v>54</v>
      </c>
      <c r="W1166" s="119" t="s">
        <v>54</v>
      </c>
      <c r="X1166" s="119" t="s">
        <v>54</v>
      </c>
      <c r="Y1166" s="119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3"/>
      <c r="C1167" s="216"/>
      <c r="D1167" s="219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1"/>
      <c r="C1168" s="214"/>
      <c r="D1168" s="217"/>
      <c r="E1168" s="48" t="s">
        <v>53</v>
      </c>
      <c r="F1168" s="49"/>
      <c r="G1168" s="50"/>
      <c r="H1168" s="50"/>
      <c r="I1168" s="50"/>
      <c r="J1168" s="50"/>
      <c r="K1168" s="119" t="s">
        <v>54</v>
      </c>
      <c r="L1168" s="222" t="s">
        <v>54</v>
      </c>
      <c r="M1168" s="223"/>
      <c r="N1168" s="49"/>
      <c r="O1168" s="50"/>
      <c r="P1168" s="50"/>
      <c r="Q1168" s="50"/>
      <c r="R1168" s="50"/>
      <c r="S1168" s="119" t="s">
        <v>54</v>
      </c>
      <c r="T1168" s="222" t="s">
        <v>54</v>
      </c>
      <c r="U1168" s="223"/>
      <c r="V1168" s="119" t="s">
        <v>54</v>
      </c>
      <c r="W1168" s="119" t="s">
        <v>54</v>
      </c>
      <c r="X1168" s="119" t="s">
        <v>54</v>
      </c>
      <c r="Y1168" s="119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2"/>
      <c r="C1169" s="215"/>
      <c r="D1169" s="218"/>
      <c r="E1169" s="48" t="s">
        <v>55</v>
      </c>
      <c r="F1169" s="49"/>
      <c r="G1169" s="50"/>
      <c r="H1169" s="50"/>
      <c r="I1169" s="50"/>
      <c r="J1169" s="50"/>
      <c r="K1169" s="119" t="s">
        <v>54</v>
      </c>
      <c r="L1169" s="222" t="s">
        <v>54</v>
      </c>
      <c r="M1169" s="223"/>
      <c r="N1169" s="49"/>
      <c r="O1169" s="50"/>
      <c r="P1169" s="50"/>
      <c r="Q1169" s="50"/>
      <c r="R1169" s="50"/>
      <c r="S1169" s="119" t="s">
        <v>54</v>
      </c>
      <c r="T1169" s="222" t="s">
        <v>54</v>
      </c>
      <c r="U1169" s="223"/>
      <c r="V1169" s="119" t="s">
        <v>54</v>
      </c>
      <c r="W1169" s="119" t="s">
        <v>54</v>
      </c>
      <c r="X1169" s="119" t="s">
        <v>54</v>
      </c>
      <c r="Y1169" s="119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2"/>
      <c r="C1170" s="215"/>
      <c r="D1170" s="218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20" t="s">
        <v>54</v>
      </c>
      <c r="L1170" s="224" t="s">
        <v>54</v>
      </c>
      <c r="M1170" s="225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20" t="s">
        <v>54</v>
      </c>
      <c r="T1170" s="224" t="s">
        <v>54</v>
      </c>
      <c r="U1170" s="225"/>
      <c r="V1170" s="119" t="s">
        <v>54</v>
      </c>
      <c r="W1170" s="119" t="s">
        <v>54</v>
      </c>
      <c r="X1170" s="119" t="s">
        <v>54</v>
      </c>
      <c r="Y1170" s="119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3"/>
      <c r="C1171" s="216"/>
      <c r="D1171" s="219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1"/>
      <c r="C1172" s="214"/>
      <c r="D1172" s="217"/>
      <c r="E1172" s="48" t="s">
        <v>53</v>
      </c>
      <c r="F1172" s="49"/>
      <c r="G1172" s="50"/>
      <c r="H1172" s="50"/>
      <c r="I1172" s="50"/>
      <c r="J1172" s="50"/>
      <c r="K1172" s="119" t="s">
        <v>54</v>
      </c>
      <c r="L1172" s="222" t="s">
        <v>54</v>
      </c>
      <c r="M1172" s="223"/>
      <c r="N1172" s="49"/>
      <c r="O1172" s="50"/>
      <c r="P1172" s="50"/>
      <c r="Q1172" s="50"/>
      <c r="R1172" s="50"/>
      <c r="S1172" s="119" t="s">
        <v>54</v>
      </c>
      <c r="T1172" s="222" t="s">
        <v>54</v>
      </c>
      <c r="U1172" s="223"/>
      <c r="V1172" s="119" t="s">
        <v>54</v>
      </c>
      <c r="W1172" s="119" t="s">
        <v>54</v>
      </c>
      <c r="X1172" s="119" t="s">
        <v>54</v>
      </c>
      <c r="Y1172" s="119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2"/>
      <c r="C1173" s="215"/>
      <c r="D1173" s="218"/>
      <c r="E1173" s="48" t="s">
        <v>55</v>
      </c>
      <c r="F1173" s="49"/>
      <c r="G1173" s="50"/>
      <c r="H1173" s="50"/>
      <c r="I1173" s="50"/>
      <c r="J1173" s="50"/>
      <c r="K1173" s="119" t="s">
        <v>54</v>
      </c>
      <c r="L1173" s="222" t="s">
        <v>54</v>
      </c>
      <c r="M1173" s="223"/>
      <c r="N1173" s="49"/>
      <c r="O1173" s="50"/>
      <c r="P1173" s="50"/>
      <c r="Q1173" s="50"/>
      <c r="R1173" s="50"/>
      <c r="S1173" s="119" t="s">
        <v>54</v>
      </c>
      <c r="T1173" s="222" t="s">
        <v>54</v>
      </c>
      <c r="U1173" s="223"/>
      <c r="V1173" s="119" t="s">
        <v>54</v>
      </c>
      <c r="W1173" s="119" t="s">
        <v>54</v>
      </c>
      <c r="X1173" s="119" t="s">
        <v>54</v>
      </c>
      <c r="Y1173" s="119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2"/>
      <c r="C1174" s="215"/>
      <c r="D1174" s="218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20" t="s">
        <v>54</v>
      </c>
      <c r="L1174" s="224" t="s">
        <v>54</v>
      </c>
      <c r="M1174" s="225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20" t="s">
        <v>54</v>
      </c>
      <c r="T1174" s="224" t="s">
        <v>54</v>
      </c>
      <c r="U1174" s="225"/>
      <c r="V1174" s="119" t="s">
        <v>54</v>
      </c>
      <c r="W1174" s="119" t="s">
        <v>54</v>
      </c>
      <c r="X1174" s="119" t="s">
        <v>54</v>
      </c>
      <c r="Y1174" s="119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3"/>
      <c r="C1175" s="216"/>
      <c r="D1175" s="219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1"/>
      <c r="C1176" s="214"/>
      <c r="D1176" s="217"/>
      <c r="E1176" s="48" t="s">
        <v>53</v>
      </c>
      <c r="F1176" s="49"/>
      <c r="G1176" s="50"/>
      <c r="H1176" s="50"/>
      <c r="I1176" s="50"/>
      <c r="J1176" s="50"/>
      <c r="K1176" s="119" t="s">
        <v>54</v>
      </c>
      <c r="L1176" s="222" t="s">
        <v>54</v>
      </c>
      <c r="M1176" s="223"/>
      <c r="N1176" s="49"/>
      <c r="O1176" s="50"/>
      <c r="P1176" s="50"/>
      <c r="Q1176" s="50"/>
      <c r="R1176" s="50"/>
      <c r="S1176" s="119" t="s">
        <v>54</v>
      </c>
      <c r="T1176" s="222" t="s">
        <v>54</v>
      </c>
      <c r="U1176" s="223"/>
      <c r="V1176" s="119" t="s">
        <v>54</v>
      </c>
      <c r="W1176" s="119" t="s">
        <v>54</v>
      </c>
      <c r="X1176" s="119" t="s">
        <v>54</v>
      </c>
      <c r="Y1176" s="119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2"/>
      <c r="C1177" s="215"/>
      <c r="D1177" s="218"/>
      <c r="E1177" s="48" t="s">
        <v>55</v>
      </c>
      <c r="F1177" s="49"/>
      <c r="G1177" s="50"/>
      <c r="H1177" s="50"/>
      <c r="I1177" s="50"/>
      <c r="J1177" s="50"/>
      <c r="K1177" s="119" t="s">
        <v>54</v>
      </c>
      <c r="L1177" s="222" t="s">
        <v>54</v>
      </c>
      <c r="M1177" s="223"/>
      <c r="N1177" s="49"/>
      <c r="O1177" s="50"/>
      <c r="P1177" s="50"/>
      <c r="Q1177" s="50"/>
      <c r="R1177" s="50"/>
      <c r="S1177" s="119" t="s">
        <v>54</v>
      </c>
      <c r="T1177" s="222" t="s">
        <v>54</v>
      </c>
      <c r="U1177" s="223"/>
      <c r="V1177" s="119" t="s">
        <v>54</v>
      </c>
      <c r="W1177" s="119" t="s">
        <v>54</v>
      </c>
      <c r="X1177" s="119" t="s">
        <v>54</v>
      </c>
      <c r="Y1177" s="119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2"/>
      <c r="C1178" s="215"/>
      <c r="D1178" s="218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20" t="s">
        <v>54</v>
      </c>
      <c r="L1178" s="224" t="s">
        <v>54</v>
      </c>
      <c r="M1178" s="225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20" t="s">
        <v>54</v>
      </c>
      <c r="T1178" s="224" t="s">
        <v>54</v>
      </c>
      <c r="U1178" s="225"/>
      <c r="V1178" s="119" t="s">
        <v>54</v>
      </c>
      <c r="W1178" s="119" t="s">
        <v>54</v>
      </c>
      <c r="X1178" s="119" t="s">
        <v>54</v>
      </c>
      <c r="Y1178" s="119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3"/>
      <c r="C1179" s="216"/>
      <c r="D1179" s="219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1"/>
      <c r="C1180" s="214"/>
      <c r="D1180" s="217"/>
      <c r="E1180" s="48" t="s">
        <v>53</v>
      </c>
      <c r="F1180" s="49"/>
      <c r="G1180" s="50"/>
      <c r="H1180" s="50"/>
      <c r="I1180" s="50"/>
      <c r="J1180" s="50"/>
      <c r="K1180" s="119" t="s">
        <v>54</v>
      </c>
      <c r="L1180" s="222" t="s">
        <v>54</v>
      </c>
      <c r="M1180" s="223"/>
      <c r="N1180" s="49"/>
      <c r="O1180" s="50"/>
      <c r="P1180" s="50"/>
      <c r="Q1180" s="50"/>
      <c r="R1180" s="50"/>
      <c r="S1180" s="119" t="s">
        <v>54</v>
      </c>
      <c r="T1180" s="222" t="s">
        <v>54</v>
      </c>
      <c r="U1180" s="223"/>
      <c r="V1180" s="119" t="s">
        <v>54</v>
      </c>
      <c r="W1180" s="119" t="s">
        <v>54</v>
      </c>
      <c r="X1180" s="119" t="s">
        <v>54</v>
      </c>
      <c r="Y1180" s="119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2"/>
      <c r="C1181" s="215"/>
      <c r="D1181" s="218"/>
      <c r="E1181" s="48" t="s">
        <v>55</v>
      </c>
      <c r="F1181" s="49"/>
      <c r="G1181" s="50"/>
      <c r="H1181" s="50"/>
      <c r="I1181" s="50"/>
      <c r="J1181" s="50"/>
      <c r="K1181" s="119" t="s">
        <v>54</v>
      </c>
      <c r="L1181" s="222" t="s">
        <v>54</v>
      </c>
      <c r="M1181" s="223"/>
      <c r="N1181" s="49"/>
      <c r="O1181" s="50"/>
      <c r="P1181" s="50"/>
      <c r="Q1181" s="50"/>
      <c r="R1181" s="50"/>
      <c r="S1181" s="119" t="s">
        <v>54</v>
      </c>
      <c r="T1181" s="222" t="s">
        <v>54</v>
      </c>
      <c r="U1181" s="223"/>
      <c r="V1181" s="119" t="s">
        <v>54</v>
      </c>
      <c r="W1181" s="119" t="s">
        <v>54</v>
      </c>
      <c r="X1181" s="119" t="s">
        <v>54</v>
      </c>
      <c r="Y1181" s="119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2"/>
      <c r="C1182" s="215"/>
      <c r="D1182" s="218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20" t="s">
        <v>54</v>
      </c>
      <c r="L1182" s="224" t="s">
        <v>54</v>
      </c>
      <c r="M1182" s="225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20" t="s">
        <v>54</v>
      </c>
      <c r="T1182" s="224" t="s">
        <v>54</v>
      </c>
      <c r="U1182" s="225"/>
      <c r="V1182" s="119" t="s">
        <v>54</v>
      </c>
      <c r="W1182" s="119" t="s">
        <v>54</v>
      </c>
      <c r="X1182" s="119" t="s">
        <v>54</v>
      </c>
      <c r="Y1182" s="119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3"/>
      <c r="C1183" s="216"/>
      <c r="D1183" s="219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1"/>
      <c r="C1184" s="214"/>
      <c r="D1184" s="217"/>
      <c r="E1184" s="48" t="s">
        <v>53</v>
      </c>
      <c r="F1184" s="49"/>
      <c r="G1184" s="50"/>
      <c r="H1184" s="50"/>
      <c r="I1184" s="50"/>
      <c r="J1184" s="50"/>
      <c r="K1184" s="119" t="s">
        <v>54</v>
      </c>
      <c r="L1184" s="222" t="s">
        <v>54</v>
      </c>
      <c r="M1184" s="223"/>
      <c r="N1184" s="49"/>
      <c r="O1184" s="50"/>
      <c r="P1184" s="50"/>
      <c r="Q1184" s="50"/>
      <c r="R1184" s="50"/>
      <c r="S1184" s="119" t="s">
        <v>54</v>
      </c>
      <c r="T1184" s="222" t="s">
        <v>54</v>
      </c>
      <c r="U1184" s="223"/>
      <c r="V1184" s="119" t="s">
        <v>54</v>
      </c>
      <c r="W1184" s="119" t="s">
        <v>54</v>
      </c>
      <c r="X1184" s="119" t="s">
        <v>54</v>
      </c>
      <c r="Y1184" s="119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2"/>
      <c r="C1185" s="215"/>
      <c r="D1185" s="218"/>
      <c r="E1185" s="48" t="s">
        <v>55</v>
      </c>
      <c r="F1185" s="49"/>
      <c r="G1185" s="50"/>
      <c r="H1185" s="50"/>
      <c r="I1185" s="50"/>
      <c r="J1185" s="50"/>
      <c r="K1185" s="119" t="s">
        <v>54</v>
      </c>
      <c r="L1185" s="222" t="s">
        <v>54</v>
      </c>
      <c r="M1185" s="223"/>
      <c r="N1185" s="49"/>
      <c r="O1185" s="50"/>
      <c r="P1185" s="50"/>
      <c r="Q1185" s="50"/>
      <c r="R1185" s="50"/>
      <c r="S1185" s="119" t="s">
        <v>54</v>
      </c>
      <c r="T1185" s="222" t="s">
        <v>54</v>
      </c>
      <c r="U1185" s="223"/>
      <c r="V1185" s="119" t="s">
        <v>54</v>
      </c>
      <c r="W1185" s="119" t="s">
        <v>54</v>
      </c>
      <c r="X1185" s="119" t="s">
        <v>54</v>
      </c>
      <c r="Y1185" s="119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2"/>
      <c r="C1186" s="215"/>
      <c r="D1186" s="218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20" t="s">
        <v>54</v>
      </c>
      <c r="L1186" s="224" t="s">
        <v>54</v>
      </c>
      <c r="M1186" s="225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20" t="s">
        <v>54</v>
      </c>
      <c r="T1186" s="224" t="s">
        <v>54</v>
      </c>
      <c r="U1186" s="225"/>
      <c r="V1186" s="119" t="s">
        <v>54</v>
      </c>
      <c r="W1186" s="119" t="s">
        <v>54</v>
      </c>
      <c r="X1186" s="119" t="s">
        <v>54</v>
      </c>
      <c r="Y1186" s="119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3"/>
      <c r="C1187" s="216"/>
      <c r="D1187" s="219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1"/>
      <c r="C1188" s="214"/>
      <c r="D1188" s="217"/>
      <c r="E1188" s="48" t="s">
        <v>53</v>
      </c>
      <c r="F1188" s="49"/>
      <c r="G1188" s="50"/>
      <c r="H1188" s="50"/>
      <c r="I1188" s="50"/>
      <c r="J1188" s="50"/>
      <c r="K1188" s="119" t="s">
        <v>54</v>
      </c>
      <c r="L1188" s="222" t="s">
        <v>54</v>
      </c>
      <c r="M1188" s="223"/>
      <c r="N1188" s="49"/>
      <c r="O1188" s="50"/>
      <c r="P1188" s="50"/>
      <c r="Q1188" s="50"/>
      <c r="R1188" s="50"/>
      <c r="S1188" s="119" t="s">
        <v>54</v>
      </c>
      <c r="T1188" s="222" t="s">
        <v>54</v>
      </c>
      <c r="U1188" s="223"/>
      <c r="V1188" s="119" t="s">
        <v>54</v>
      </c>
      <c r="W1188" s="119" t="s">
        <v>54</v>
      </c>
      <c r="X1188" s="119" t="s">
        <v>54</v>
      </c>
      <c r="Y1188" s="119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2"/>
      <c r="C1189" s="215"/>
      <c r="D1189" s="218"/>
      <c r="E1189" s="48" t="s">
        <v>55</v>
      </c>
      <c r="F1189" s="49"/>
      <c r="G1189" s="50"/>
      <c r="H1189" s="50"/>
      <c r="I1189" s="50"/>
      <c r="J1189" s="50"/>
      <c r="K1189" s="119" t="s">
        <v>54</v>
      </c>
      <c r="L1189" s="222" t="s">
        <v>54</v>
      </c>
      <c r="M1189" s="223"/>
      <c r="N1189" s="49"/>
      <c r="O1189" s="50"/>
      <c r="P1189" s="50"/>
      <c r="Q1189" s="50"/>
      <c r="R1189" s="50"/>
      <c r="S1189" s="119" t="s">
        <v>54</v>
      </c>
      <c r="T1189" s="222" t="s">
        <v>54</v>
      </c>
      <c r="U1189" s="223"/>
      <c r="V1189" s="119" t="s">
        <v>54</v>
      </c>
      <c r="W1189" s="119" t="s">
        <v>54</v>
      </c>
      <c r="X1189" s="119" t="s">
        <v>54</v>
      </c>
      <c r="Y1189" s="119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2"/>
      <c r="C1190" s="215"/>
      <c r="D1190" s="218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20" t="s">
        <v>54</v>
      </c>
      <c r="L1190" s="224" t="s">
        <v>54</v>
      </c>
      <c r="M1190" s="225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20" t="s">
        <v>54</v>
      </c>
      <c r="T1190" s="224" t="s">
        <v>54</v>
      </c>
      <c r="U1190" s="225"/>
      <c r="V1190" s="119" t="s">
        <v>54</v>
      </c>
      <c r="W1190" s="119" t="s">
        <v>54</v>
      </c>
      <c r="X1190" s="119" t="s">
        <v>54</v>
      </c>
      <c r="Y1190" s="119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3"/>
      <c r="C1191" s="216"/>
      <c r="D1191" s="219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1"/>
      <c r="C1192" s="214"/>
      <c r="D1192" s="217"/>
      <c r="E1192" s="48" t="s">
        <v>53</v>
      </c>
      <c r="F1192" s="49"/>
      <c r="G1192" s="50"/>
      <c r="H1192" s="50"/>
      <c r="I1192" s="50"/>
      <c r="J1192" s="50"/>
      <c r="K1192" s="119" t="s">
        <v>54</v>
      </c>
      <c r="L1192" s="222" t="s">
        <v>54</v>
      </c>
      <c r="M1192" s="223"/>
      <c r="N1192" s="49"/>
      <c r="O1192" s="50"/>
      <c r="P1192" s="50"/>
      <c r="Q1192" s="50"/>
      <c r="R1192" s="50"/>
      <c r="S1192" s="119" t="s">
        <v>54</v>
      </c>
      <c r="T1192" s="222" t="s">
        <v>54</v>
      </c>
      <c r="U1192" s="223"/>
      <c r="V1192" s="119" t="s">
        <v>54</v>
      </c>
      <c r="W1192" s="119" t="s">
        <v>54</v>
      </c>
      <c r="X1192" s="119" t="s">
        <v>54</v>
      </c>
      <c r="Y1192" s="119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2"/>
      <c r="C1193" s="215"/>
      <c r="D1193" s="218"/>
      <c r="E1193" s="48" t="s">
        <v>55</v>
      </c>
      <c r="F1193" s="49"/>
      <c r="G1193" s="50"/>
      <c r="H1193" s="50"/>
      <c r="I1193" s="50"/>
      <c r="J1193" s="50"/>
      <c r="K1193" s="119" t="s">
        <v>54</v>
      </c>
      <c r="L1193" s="222" t="s">
        <v>54</v>
      </c>
      <c r="M1193" s="223"/>
      <c r="N1193" s="49"/>
      <c r="O1193" s="50"/>
      <c r="P1193" s="50"/>
      <c r="Q1193" s="50"/>
      <c r="R1193" s="50"/>
      <c r="S1193" s="119" t="s">
        <v>54</v>
      </c>
      <c r="T1193" s="222" t="s">
        <v>54</v>
      </c>
      <c r="U1193" s="223"/>
      <c r="V1193" s="119" t="s">
        <v>54</v>
      </c>
      <c r="W1193" s="119" t="s">
        <v>54</v>
      </c>
      <c r="X1193" s="119" t="s">
        <v>54</v>
      </c>
      <c r="Y1193" s="119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2"/>
      <c r="C1194" s="215"/>
      <c r="D1194" s="218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20" t="s">
        <v>54</v>
      </c>
      <c r="L1194" s="224" t="s">
        <v>54</v>
      </c>
      <c r="M1194" s="225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20" t="s">
        <v>54</v>
      </c>
      <c r="T1194" s="224" t="s">
        <v>54</v>
      </c>
      <c r="U1194" s="225"/>
      <c r="V1194" s="119" t="s">
        <v>54</v>
      </c>
      <c r="W1194" s="119" t="s">
        <v>54</v>
      </c>
      <c r="X1194" s="119" t="s">
        <v>54</v>
      </c>
      <c r="Y1194" s="119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3"/>
      <c r="C1195" s="216"/>
      <c r="D1195" s="219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1"/>
      <c r="C1196" s="214"/>
      <c r="D1196" s="217"/>
      <c r="E1196" s="48" t="s">
        <v>53</v>
      </c>
      <c r="F1196" s="49"/>
      <c r="G1196" s="50"/>
      <c r="H1196" s="50"/>
      <c r="I1196" s="50"/>
      <c r="J1196" s="50"/>
      <c r="K1196" s="119" t="s">
        <v>54</v>
      </c>
      <c r="L1196" s="222" t="s">
        <v>54</v>
      </c>
      <c r="M1196" s="223"/>
      <c r="N1196" s="49"/>
      <c r="O1196" s="50"/>
      <c r="P1196" s="50"/>
      <c r="Q1196" s="50"/>
      <c r="R1196" s="50"/>
      <c r="S1196" s="119" t="s">
        <v>54</v>
      </c>
      <c r="T1196" s="222" t="s">
        <v>54</v>
      </c>
      <c r="U1196" s="223"/>
      <c r="V1196" s="119" t="s">
        <v>54</v>
      </c>
      <c r="W1196" s="119" t="s">
        <v>54</v>
      </c>
      <c r="X1196" s="119" t="s">
        <v>54</v>
      </c>
      <c r="Y1196" s="119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2"/>
      <c r="C1197" s="215"/>
      <c r="D1197" s="218"/>
      <c r="E1197" s="48" t="s">
        <v>55</v>
      </c>
      <c r="F1197" s="49"/>
      <c r="G1197" s="50"/>
      <c r="H1197" s="50"/>
      <c r="I1197" s="50"/>
      <c r="J1197" s="50"/>
      <c r="K1197" s="119" t="s">
        <v>54</v>
      </c>
      <c r="L1197" s="222" t="s">
        <v>54</v>
      </c>
      <c r="M1197" s="223"/>
      <c r="N1197" s="49"/>
      <c r="O1197" s="50"/>
      <c r="P1197" s="50"/>
      <c r="Q1197" s="50"/>
      <c r="R1197" s="50"/>
      <c r="S1197" s="119" t="s">
        <v>54</v>
      </c>
      <c r="T1197" s="222" t="s">
        <v>54</v>
      </c>
      <c r="U1197" s="223"/>
      <c r="V1197" s="119" t="s">
        <v>54</v>
      </c>
      <c r="W1197" s="119" t="s">
        <v>54</v>
      </c>
      <c r="X1197" s="119" t="s">
        <v>54</v>
      </c>
      <c r="Y1197" s="119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2"/>
      <c r="C1198" s="215"/>
      <c r="D1198" s="218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20" t="s">
        <v>54</v>
      </c>
      <c r="L1198" s="224" t="s">
        <v>54</v>
      </c>
      <c r="M1198" s="225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20" t="s">
        <v>54</v>
      </c>
      <c r="T1198" s="224" t="s">
        <v>54</v>
      </c>
      <c r="U1198" s="225"/>
      <c r="V1198" s="119" t="s">
        <v>54</v>
      </c>
      <c r="W1198" s="119" t="s">
        <v>54</v>
      </c>
      <c r="X1198" s="119" t="s">
        <v>54</v>
      </c>
      <c r="Y1198" s="119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3"/>
      <c r="C1199" s="216"/>
      <c r="D1199" s="219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1"/>
      <c r="C1200" s="214"/>
      <c r="D1200" s="217"/>
      <c r="E1200" s="48" t="s">
        <v>53</v>
      </c>
      <c r="F1200" s="49"/>
      <c r="G1200" s="50"/>
      <c r="H1200" s="50"/>
      <c r="I1200" s="50"/>
      <c r="J1200" s="50"/>
      <c r="K1200" s="119" t="s">
        <v>54</v>
      </c>
      <c r="L1200" s="222" t="s">
        <v>54</v>
      </c>
      <c r="M1200" s="223"/>
      <c r="N1200" s="49"/>
      <c r="O1200" s="50"/>
      <c r="P1200" s="50"/>
      <c r="Q1200" s="50"/>
      <c r="R1200" s="50"/>
      <c r="S1200" s="119" t="s">
        <v>54</v>
      </c>
      <c r="T1200" s="222" t="s">
        <v>54</v>
      </c>
      <c r="U1200" s="223"/>
      <c r="V1200" s="119" t="s">
        <v>54</v>
      </c>
      <c r="W1200" s="119" t="s">
        <v>54</v>
      </c>
      <c r="X1200" s="119" t="s">
        <v>54</v>
      </c>
      <c r="Y1200" s="119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2"/>
      <c r="C1201" s="215"/>
      <c r="D1201" s="218"/>
      <c r="E1201" s="48" t="s">
        <v>55</v>
      </c>
      <c r="F1201" s="49"/>
      <c r="G1201" s="50"/>
      <c r="H1201" s="50"/>
      <c r="I1201" s="50"/>
      <c r="J1201" s="50"/>
      <c r="K1201" s="119" t="s">
        <v>54</v>
      </c>
      <c r="L1201" s="222" t="s">
        <v>54</v>
      </c>
      <c r="M1201" s="223"/>
      <c r="N1201" s="49"/>
      <c r="O1201" s="50"/>
      <c r="P1201" s="50"/>
      <c r="Q1201" s="50"/>
      <c r="R1201" s="50"/>
      <c r="S1201" s="119" t="s">
        <v>54</v>
      </c>
      <c r="T1201" s="222" t="s">
        <v>54</v>
      </c>
      <c r="U1201" s="223"/>
      <c r="V1201" s="119" t="s">
        <v>54</v>
      </c>
      <c r="W1201" s="119" t="s">
        <v>54</v>
      </c>
      <c r="X1201" s="119" t="s">
        <v>54</v>
      </c>
      <c r="Y1201" s="119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2"/>
      <c r="C1202" s="215"/>
      <c r="D1202" s="218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20" t="s">
        <v>54</v>
      </c>
      <c r="L1202" s="224" t="s">
        <v>54</v>
      </c>
      <c r="M1202" s="225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20" t="s">
        <v>54</v>
      </c>
      <c r="T1202" s="224" t="s">
        <v>54</v>
      </c>
      <c r="U1202" s="225"/>
      <c r="V1202" s="119" t="s">
        <v>54</v>
      </c>
      <c r="W1202" s="119" t="s">
        <v>54</v>
      </c>
      <c r="X1202" s="119" t="s">
        <v>54</v>
      </c>
      <c r="Y1202" s="119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3"/>
      <c r="C1203" s="216"/>
      <c r="D1203" s="219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1"/>
      <c r="C1204" s="214"/>
      <c r="D1204" s="217"/>
      <c r="E1204" s="48" t="s">
        <v>53</v>
      </c>
      <c r="F1204" s="49"/>
      <c r="G1204" s="50"/>
      <c r="H1204" s="50"/>
      <c r="I1204" s="50"/>
      <c r="J1204" s="50"/>
      <c r="K1204" s="119" t="s">
        <v>54</v>
      </c>
      <c r="L1204" s="222" t="s">
        <v>54</v>
      </c>
      <c r="M1204" s="223"/>
      <c r="N1204" s="49"/>
      <c r="O1204" s="50"/>
      <c r="P1204" s="50"/>
      <c r="Q1204" s="50"/>
      <c r="R1204" s="50"/>
      <c r="S1204" s="119" t="s">
        <v>54</v>
      </c>
      <c r="T1204" s="222" t="s">
        <v>54</v>
      </c>
      <c r="U1204" s="223"/>
      <c r="V1204" s="119" t="s">
        <v>54</v>
      </c>
      <c r="W1204" s="119" t="s">
        <v>54</v>
      </c>
      <c r="X1204" s="119" t="s">
        <v>54</v>
      </c>
      <c r="Y1204" s="119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2"/>
      <c r="C1205" s="215"/>
      <c r="D1205" s="218"/>
      <c r="E1205" s="48" t="s">
        <v>55</v>
      </c>
      <c r="F1205" s="49"/>
      <c r="G1205" s="50"/>
      <c r="H1205" s="50"/>
      <c r="I1205" s="50"/>
      <c r="J1205" s="50"/>
      <c r="K1205" s="119" t="s">
        <v>54</v>
      </c>
      <c r="L1205" s="222" t="s">
        <v>54</v>
      </c>
      <c r="M1205" s="223"/>
      <c r="N1205" s="49"/>
      <c r="O1205" s="50"/>
      <c r="P1205" s="50"/>
      <c r="Q1205" s="50"/>
      <c r="R1205" s="50"/>
      <c r="S1205" s="119" t="s">
        <v>54</v>
      </c>
      <c r="T1205" s="222" t="s">
        <v>54</v>
      </c>
      <c r="U1205" s="223"/>
      <c r="V1205" s="119" t="s">
        <v>54</v>
      </c>
      <c r="W1205" s="119" t="s">
        <v>54</v>
      </c>
      <c r="X1205" s="119" t="s">
        <v>54</v>
      </c>
      <c r="Y1205" s="119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2"/>
      <c r="C1206" s="215"/>
      <c r="D1206" s="218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20" t="s">
        <v>54</v>
      </c>
      <c r="L1206" s="224" t="s">
        <v>54</v>
      </c>
      <c r="M1206" s="225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20" t="s">
        <v>54</v>
      </c>
      <c r="T1206" s="224" t="s">
        <v>54</v>
      </c>
      <c r="U1206" s="225"/>
      <c r="V1206" s="119" t="s">
        <v>54</v>
      </c>
      <c r="W1206" s="119" t="s">
        <v>54</v>
      </c>
      <c r="X1206" s="119" t="s">
        <v>54</v>
      </c>
      <c r="Y1206" s="119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3"/>
      <c r="C1207" s="216"/>
      <c r="D1207" s="219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1"/>
      <c r="C1208" s="214"/>
      <c r="D1208" s="217"/>
      <c r="E1208" s="48" t="s">
        <v>53</v>
      </c>
      <c r="F1208" s="49"/>
      <c r="G1208" s="50"/>
      <c r="H1208" s="50"/>
      <c r="I1208" s="50"/>
      <c r="J1208" s="50"/>
      <c r="K1208" s="119" t="s">
        <v>54</v>
      </c>
      <c r="L1208" s="222" t="s">
        <v>54</v>
      </c>
      <c r="M1208" s="223"/>
      <c r="N1208" s="49"/>
      <c r="O1208" s="50"/>
      <c r="P1208" s="50"/>
      <c r="Q1208" s="50"/>
      <c r="R1208" s="50"/>
      <c r="S1208" s="119" t="s">
        <v>54</v>
      </c>
      <c r="T1208" s="222" t="s">
        <v>54</v>
      </c>
      <c r="U1208" s="223"/>
      <c r="V1208" s="119" t="s">
        <v>54</v>
      </c>
      <c r="W1208" s="119" t="s">
        <v>54</v>
      </c>
      <c r="X1208" s="119" t="s">
        <v>54</v>
      </c>
      <c r="Y1208" s="119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2"/>
      <c r="C1209" s="215"/>
      <c r="D1209" s="218"/>
      <c r="E1209" s="48" t="s">
        <v>55</v>
      </c>
      <c r="F1209" s="49"/>
      <c r="G1209" s="50"/>
      <c r="H1209" s="50"/>
      <c r="I1209" s="50"/>
      <c r="J1209" s="50"/>
      <c r="K1209" s="119" t="s">
        <v>54</v>
      </c>
      <c r="L1209" s="222" t="s">
        <v>54</v>
      </c>
      <c r="M1209" s="223"/>
      <c r="N1209" s="49"/>
      <c r="O1209" s="50"/>
      <c r="P1209" s="50"/>
      <c r="Q1209" s="50"/>
      <c r="R1209" s="50"/>
      <c r="S1209" s="119" t="s">
        <v>54</v>
      </c>
      <c r="T1209" s="222" t="s">
        <v>54</v>
      </c>
      <c r="U1209" s="223"/>
      <c r="V1209" s="119" t="s">
        <v>54</v>
      </c>
      <c r="W1209" s="119" t="s">
        <v>54</v>
      </c>
      <c r="X1209" s="119" t="s">
        <v>54</v>
      </c>
      <c r="Y1209" s="119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2"/>
      <c r="C1210" s="215"/>
      <c r="D1210" s="218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20" t="s">
        <v>54</v>
      </c>
      <c r="L1210" s="224" t="s">
        <v>54</v>
      </c>
      <c r="M1210" s="225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20" t="s">
        <v>54</v>
      </c>
      <c r="T1210" s="224" t="s">
        <v>54</v>
      </c>
      <c r="U1210" s="225"/>
      <c r="V1210" s="119" t="s">
        <v>54</v>
      </c>
      <c r="W1210" s="119" t="s">
        <v>54</v>
      </c>
      <c r="X1210" s="119" t="s">
        <v>54</v>
      </c>
      <c r="Y1210" s="119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3"/>
      <c r="C1211" s="216"/>
      <c r="D1211" s="219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1"/>
      <c r="C1212" s="214"/>
      <c r="D1212" s="217"/>
      <c r="E1212" s="48" t="s">
        <v>53</v>
      </c>
      <c r="F1212" s="49"/>
      <c r="G1212" s="50"/>
      <c r="H1212" s="50"/>
      <c r="I1212" s="50"/>
      <c r="J1212" s="50"/>
      <c r="K1212" s="119" t="s">
        <v>54</v>
      </c>
      <c r="L1212" s="222" t="s">
        <v>54</v>
      </c>
      <c r="M1212" s="223"/>
      <c r="N1212" s="49"/>
      <c r="O1212" s="50"/>
      <c r="P1212" s="50"/>
      <c r="Q1212" s="50"/>
      <c r="R1212" s="50"/>
      <c r="S1212" s="119" t="s">
        <v>54</v>
      </c>
      <c r="T1212" s="222" t="s">
        <v>54</v>
      </c>
      <c r="U1212" s="223"/>
      <c r="V1212" s="119" t="s">
        <v>54</v>
      </c>
      <c r="W1212" s="119" t="s">
        <v>54</v>
      </c>
      <c r="X1212" s="119" t="s">
        <v>54</v>
      </c>
      <c r="Y1212" s="119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2"/>
      <c r="C1213" s="215"/>
      <c r="D1213" s="218"/>
      <c r="E1213" s="48" t="s">
        <v>55</v>
      </c>
      <c r="F1213" s="49"/>
      <c r="G1213" s="50"/>
      <c r="H1213" s="50"/>
      <c r="I1213" s="50"/>
      <c r="J1213" s="50"/>
      <c r="K1213" s="119" t="s">
        <v>54</v>
      </c>
      <c r="L1213" s="222" t="s">
        <v>54</v>
      </c>
      <c r="M1213" s="223"/>
      <c r="N1213" s="49"/>
      <c r="O1213" s="50"/>
      <c r="P1213" s="50"/>
      <c r="Q1213" s="50"/>
      <c r="R1213" s="50"/>
      <c r="S1213" s="119" t="s">
        <v>54</v>
      </c>
      <c r="T1213" s="222" t="s">
        <v>54</v>
      </c>
      <c r="U1213" s="223"/>
      <c r="V1213" s="119" t="s">
        <v>54</v>
      </c>
      <c r="W1213" s="119" t="s">
        <v>54</v>
      </c>
      <c r="X1213" s="119" t="s">
        <v>54</v>
      </c>
      <c r="Y1213" s="119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2"/>
      <c r="C1214" s="215"/>
      <c r="D1214" s="218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20" t="s">
        <v>54</v>
      </c>
      <c r="L1214" s="224" t="s">
        <v>54</v>
      </c>
      <c r="M1214" s="225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20" t="s">
        <v>54</v>
      </c>
      <c r="T1214" s="224" t="s">
        <v>54</v>
      </c>
      <c r="U1214" s="225"/>
      <c r="V1214" s="119" t="s">
        <v>54</v>
      </c>
      <c r="W1214" s="119" t="s">
        <v>54</v>
      </c>
      <c r="X1214" s="119" t="s">
        <v>54</v>
      </c>
      <c r="Y1214" s="119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3"/>
      <c r="C1215" s="216"/>
      <c r="D1215" s="219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1"/>
      <c r="C1216" s="214"/>
      <c r="D1216" s="217"/>
      <c r="E1216" s="48" t="s">
        <v>53</v>
      </c>
      <c r="F1216" s="49"/>
      <c r="G1216" s="50"/>
      <c r="H1216" s="50"/>
      <c r="I1216" s="50"/>
      <c r="J1216" s="50"/>
      <c r="K1216" s="119" t="s">
        <v>54</v>
      </c>
      <c r="L1216" s="222" t="s">
        <v>54</v>
      </c>
      <c r="M1216" s="223"/>
      <c r="N1216" s="49"/>
      <c r="O1216" s="50"/>
      <c r="P1216" s="50"/>
      <c r="Q1216" s="50"/>
      <c r="R1216" s="50"/>
      <c r="S1216" s="119" t="s">
        <v>54</v>
      </c>
      <c r="T1216" s="222" t="s">
        <v>54</v>
      </c>
      <c r="U1216" s="223"/>
      <c r="V1216" s="119" t="s">
        <v>54</v>
      </c>
      <c r="W1216" s="119" t="s">
        <v>54</v>
      </c>
      <c r="X1216" s="119" t="s">
        <v>54</v>
      </c>
      <c r="Y1216" s="119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2"/>
      <c r="C1217" s="215"/>
      <c r="D1217" s="218"/>
      <c r="E1217" s="48" t="s">
        <v>55</v>
      </c>
      <c r="F1217" s="49"/>
      <c r="G1217" s="50"/>
      <c r="H1217" s="50"/>
      <c r="I1217" s="50"/>
      <c r="J1217" s="50"/>
      <c r="K1217" s="119" t="s">
        <v>54</v>
      </c>
      <c r="L1217" s="222" t="s">
        <v>54</v>
      </c>
      <c r="M1217" s="223"/>
      <c r="N1217" s="49"/>
      <c r="O1217" s="50"/>
      <c r="P1217" s="50"/>
      <c r="Q1217" s="50"/>
      <c r="R1217" s="50"/>
      <c r="S1217" s="119" t="s">
        <v>54</v>
      </c>
      <c r="T1217" s="222" t="s">
        <v>54</v>
      </c>
      <c r="U1217" s="223"/>
      <c r="V1217" s="119" t="s">
        <v>54</v>
      </c>
      <c r="W1217" s="119" t="s">
        <v>54</v>
      </c>
      <c r="X1217" s="119" t="s">
        <v>54</v>
      </c>
      <c r="Y1217" s="119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2"/>
      <c r="C1218" s="215"/>
      <c r="D1218" s="218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20" t="s">
        <v>54</v>
      </c>
      <c r="L1218" s="224" t="s">
        <v>54</v>
      </c>
      <c r="M1218" s="225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20" t="s">
        <v>54</v>
      </c>
      <c r="T1218" s="224" t="s">
        <v>54</v>
      </c>
      <c r="U1218" s="225"/>
      <c r="V1218" s="119" t="s">
        <v>54</v>
      </c>
      <c r="W1218" s="119" t="s">
        <v>54</v>
      </c>
      <c r="X1218" s="119" t="s">
        <v>54</v>
      </c>
      <c r="Y1218" s="119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3"/>
      <c r="C1219" s="216"/>
      <c r="D1219" s="219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1"/>
      <c r="C1220" s="214"/>
      <c r="D1220" s="217"/>
      <c r="E1220" s="48" t="s">
        <v>53</v>
      </c>
      <c r="F1220" s="49"/>
      <c r="G1220" s="50"/>
      <c r="H1220" s="50"/>
      <c r="I1220" s="50"/>
      <c r="J1220" s="50"/>
      <c r="K1220" s="119" t="s">
        <v>54</v>
      </c>
      <c r="L1220" s="222" t="s">
        <v>54</v>
      </c>
      <c r="M1220" s="223"/>
      <c r="N1220" s="49"/>
      <c r="O1220" s="50"/>
      <c r="P1220" s="50"/>
      <c r="Q1220" s="50"/>
      <c r="R1220" s="50"/>
      <c r="S1220" s="119" t="s">
        <v>54</v>
      </c>
      <c r="T1220" s="222" t="s">
        <v>54</v>
      </c>
      <c r="U1220" s="223"/>
      <c r="V1220" s="119" t="s">
        <v>54</v>
      </c>
      <c r="W1220" s="119" t="s">
        <v>54</v>
      </c>
      <c r="X1220" s="119" t="s">
        <v>54</v>
      </c>
      <c r="Y1220" s="119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2"/>
      <c r="C1221" s="215"/>
      <c r="D1221" s="218"/>
      <c r="E1221" s="48" t="s">
        <v>55</v>
      </c>
      <c r="F1221" s="49"/>
      <c r="G1221" s="50"/>
      <c r="H1221" s="50"/>
      <c r="I1221" s="50"/>
      <c r="J1221" s="50"/>
      <c r="K1221" s="119" t="s">
        <v>54</v>
      </c>
      <c r="L1221" s="222" t="s">
        <v>54</v>
      </c>
      <c r="M1221" s="223"/>
      <c r="N1221" s="49"/>
      <c r="O1221" s="50"/>
      <c r="P1221" s="50"/>
      <c r="Q1221" s="50"/>
      <c r="R1221" s="50"/>
      <c r="S1221" s="119" t="s">
        <v>54</v>
      </c>
      <c r="T1221" s="222" t="s">
        <v>54</v>
      </c>
      <c r="U1221" s="223"/>
      <c r="V1221" s="119" t="s">
        <v>54</v>
      </c>
      <c r="W1221" s="119" t="s">
        <v>54</v>
      </c>
      <c r="X1221" s="119" t="s">
        <v>54</v>
      </c>
      <c r="Y1221" s="119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2"/>
      <c r="C1222" s="215"/>
      <c r="D1222" s="218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20" t="s">
        <v>54</v>
      </c>
      <c r="L1222" s="224" t="s">
        <v>54</v>
      </c>
      <c r="M1222" s="225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20" t="s">
        <v>54</v>
      </c>
      <c r="T1222" s="224" t="s">
        <v>54</v>
      </c>
      <c r="U1222" s="225"/>
      <c r="V1222" s="119" t="s">
        <v>54</v>
      </c>
      <c r="W1222" s="119" t="s">
        <v>54</v>
      </c>
      <c r="X1222" s="119" t="s">
        <v>54</v>
      </c>
      <c r="Y1222" s="119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3"/>
      <c r="C1223" s="216"/>
      <c r="D1223" s="219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1"/>
      <c r="C1224" s="214"/>
      <c r="D1224" s="217"/>
      <c r="E1224" s="48" t="s">
        <v>53</v>
      </c>
      <c r="F1224" s="49"/>
      <c r="G1224" s="50"/>
      <c r="H1224" s="50"/>
      <c r="I1224" s="50"/>
      <c r="J1224" s="50"/>
      <c r="K1224" s="119" t="s">
        <v>54</v>
      </c>
      <c r="L1224" s="222" t="s">
        <v>54</v>
      </c>
      <c r="M1224" s="223"/>
      <c r="N1224" s="49"/>
      <c r="O1224" s="50"/>
      <c r="P1224" s="50"/>
      <c r="Q1224" s="50"/>
      <c r="R1224" s="50"/>
      <c r="S1224" s="119" t="s">
        <v>54</v>
      </c>
      <c r="T1224" s="222" t="s">
        <v>54</v>
      </c>
      <c r="U1224" s="223"/>
      <c r="V1224" s="119" t="s">
        <v>54</v>
      </c>
      <c r="W1224" s="119" t="s">
        <v>54</v>
      </c>
      <c r="X1224" s="119" t="s">
        <v>54</v>
      </c>
      <c r="Y1224" s="119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2"/>
      <c r="C1225" s="215"/>
      <c r="D1225" s="218"/>
      <c r="E1225" s="48" t="s">
        <v>55</v>
      </c>
      <c r="F1225" s="49"/>
      <c r="G1225" s="50"/>
      <c r="H1225" s="50"/>
      <c r="I1225" s="50"/>
      <c r="J1225" s="50"/>
      <c r="K1225" s="119" t="s">
        <v>54</v>
      </c>
      <c r="L1225" s="222" t="s">
        <v>54</v>
      </c>
      <c r="M1225" s="223"/>
      <c r="N1225" s="49"/>
      <c r="O1225" s="50"/>
      <c r="P1225" s="50"/>
      <c r="Q1225" s="50"/>
      <c r="R1225" s="50"/>
      <c r="S1225" s="119" t="s">
        <v>54</v>
      </c>
      <c r="T1225" s="222" t="s">
        <v>54</v>
      </c>
      <c r="U1225" s="223"/>
      <c r="V1225" s="119" t="s">
        <v>54</v>
      </c>
      <c r="W1225" s="119" t="s">
        <v>54</v>
      </c>
      <c r="X1225" s="119" t="s">
        <v>54</v>
      </c>
      <c r="Y1225" s="119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2"/>
      <c r="C1226" s="215"/>
      <c r="D1226" s="218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20" t="s">
        <v>54</v>
      </c>
      <c r="L1226" s="224" t="s">
        <v>54</v>
      </c>
      <c r="M1226" s="225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20" t="s">
        <v>54</v>
      </c>
      <c r="T1226" s="224" t="s">
        <v>54</v>
      </c>
      <c r="U1226" s="225"/>
      <c r="V1226" s="119" t="s">
        <v>54</v>
      </c>
      <c r="W1226" s="119" t="s">
        <v>54</v>
      </c>
      <c r="X1226" s="119" t="s">
        <v>54</v>
      </c>
      <c r="Y1226" s="119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3"/>
      <c r="C1227" s="216"/>
      <c r="D1227" s="219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1"/>
      <c r="C1228" s="214"/>
      <c r="D1228" s="217"/>
      <c r="E1228" s="48" t="s">
        <v>53</v>
      </c>
      <c r="F1228" s="49"/>
      <c r="G1228" s="50"/>
      <c r="H1228" s="50"/>
      <c r="I1228" s="50"/>
      <c r="J1228" s="50"/>
      <c r="K1228" s="119" t="s">
        <v>54</v>
      </c>
      <c r="L1228" s="222" t="s">
        <v>54</v>
      </c>
      <c r="M1228" s="223"/>
      <c r="N1228" s="49"/>
      <c r="O1228" s="50"/>
      <c r="P1228" s="50"/>
      <c r="Q1228" s="50"/>
      <c r="R1228" s="50"/>
      <c r="S1228" s="119" t="s">
        <v>54</v>
      </c>
      <c r="T1228" s="222" t="s">
        <v>54</v>
      </c>
      <c r="U1228" s="223"/>
      <c r="V1228" s="119" t="s">
        <v>54</v>
      </c>
      <c r="W1228" s="119" t="s">
        <v>54</v>
      </c>
      <c r="X1228" s="119" t="s">
        <v>54</v>
      </c>
      <c r="Y1228" s="119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2"/>
      <c r="C1229" s="215"/>
      <c r="D1229" s="218"/>
      <c r="E1229" s="48" t="s">
        <v>55</v>
      </c>
      <c r="F1229" s="49"/>
      <c r="G1229" s="50"/>
      <c r="H1229" s="50"/>
      <c r="I1229" s="50"/>
      <c r="J1229" s="50"/>
      <c r="K1229" s="119" t="s">
        <v>54</v>
      </c>
      <c r="L1229" s="222" t="s">
        <v>54</v>
      </c>
      <c r="M1229" s="223"/>
      <c r="N1229" s="49"/>
      <c r="O1229" s="50"/>
      <c r="P1229" s="50"/>
      <c r="Q1229" s="50"/>
      <c r="R1229" s="50"/>
      <c r="S1229" s="119" t="s">
        <v>54</v>
      </c>
      <c r="T1229" s="222" t="s">
        <v>54</v>
      </c>
      <c r="U1229" s="223"/>
      <c r="V1229" s="119" t="s">
        <v>54</v>
      </c>
      <c r="W1229" s="119" t="s">
        <v>54</v>
      </c>
      <c r="X1229" s="119" t="s">
        <v>54</v>
      </c>
      <c r="Y1229" s="119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2"/>
      <c r="C1230" s="215"/>
      <c r="D1230" s="218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20" t="s">
        <v>54</v>
      </c>
      <c r="L1230" s="224" t="s">
        <v>54</v>
      </c>
      <c r="M1230" s="225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20" t="s">
        <v>54</v>
      </c>
      <c r="T1230" s="224" t="s">
        <v>54</v>
      </c>
      <c r="U1230" s="225"/>
      <c r="V1230" s="119" t="s">
        <v>54</v>
      </c>
      <c r="W1230" s="119" t="s">
        <v>54</v>
      </c>
      <c r="X1230" s="119" t="s">
        <v>54</v>
      </c>
      <c r="Y1230" s="119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3"/>
      <c r="C1231" s="216"/>
      <c r="D1231" s="219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1"/>
      <c r="C1232" s="214"/>
      <c r="D1232" s="217"/>
      <c r="E1232" s="48" t="s">
        <v>53</v>
      </c>
      <c r="F1232" s="49"/>
      <c r="G1232" s="50"/>
      <c r="H1232" s="50"/>
      <c r="I1232" s="50"/>
      <c r="J1232" s="50"/>
      <c r="K1232" s="119" t="s">
        <v>54</v>
      </c>
      <c r="L1232" s="222" t="s">
        <v>54</v>
      </c>
      <c r="M1232" s="223"/>
      <c r="N1232" s="49"/>
      <c r="O1232" s="50"/>
      <c r="P1232" s="50"/>
      <c r="Q1232" s="50"/>
      <c r="R1232" s="50"/>
      <c r="S1232" s="119" t="s">
        <v>54</v>
      </c>
      <c r="T1232" s="222" t="s">
        <v>54</v>
      </c>
      <c r="U1232" s="223"/>
      <c r="V1232" s="119" t="s">
        <v>54</v>
      </c>
      <c r="W1232" s="119" t="s">
        <v>54</v>
      </c>
      <c r="X1232" s="119" t="s">
        <v>54</v>
      </c>
      <c r="Y1232" s="119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2"/>
      <c r="C1233" s="215"/>
      <c r="D1233" s="218"/>
      <c r="E1233" s="48" t="s">
        <v>55</v>
      </c>
      <c r="F1233" s="49"/>
      <c r="G1233" s="50"/>
      <c r="H1233" s="50"/>
      <c r="I1233" s="50"/>
      <c r="J1233" s="50"/>
      <c r="K1233" s="119" t="s">
        <v>54</v>
      </c>
      <c r="L1233" s="222" t="s">
        <v>54</v>
      </c>
      <c r="M1233" s="223"/>
      <c r="N1233" s="49"/>
      <c r="O1233" s="50"/>
      <c r="P1233" s="50"/>
      <c r="Q1233" s="50"/>
      <c r="R1233" s="50"/>
      <c r="S1233" s="119" t="s">
        <v>54</v>
      </c>
      <c r="T1233" s="222" t="s">
        <v>54</v>
      </c>
      <c r="U1233" s="223"/>
      <c r="V1233" s="119" t="s">
        <v>54</v>
      </c>
      <c r="W1233" s="119" t="s">
        <v>54</v>
      </c>
      <c r="X1233" s="119" t="s">
        <v>54</v>
      </c>
      <c r="Y1233" s="119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2"/>
      <c r="C1234" s="215"/>
      <c r="D1234" s="218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20" t="s">
        <v>54</v>
      </c>
      <c r="L1234" s="224" t="s">
        <v>54</v>
      </c>
      <c r="M1234" s="225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20" t="s">
        <v>54</v>
      </c>
      <c r="T1234" s="224" t="s">
        <v>54</v>
      </c>
      <c r="U1234" s="225"/>
      <c r="V1234" s="119" t="s">
        <v>54</v>
      </c>
      <c r="W1234" s="119" t="s">
        <v>54</v>
      </c>
      <c r="X1234" s="119" t="s">
        <v>54</v>
      </c>
      <c r="Y1234" s="119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3"/>
      <c r="C1235" s="216"/>
      <c r="D1235" s="219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1"/>
      <c r="C1236" s="214"/>
      <c r="D1236" s="217"/>
      <c r="E1236" s="48" t="s">
        <v>53</v>
      </c>
      <c r="F1236" s="49"/>
      <c r="G1236" s="50"/>
      <c r="H1236" s="50"/>
      <c r="I1236" s="50"/>
      <c r="J1236" s="50"/>
      <c r="K1236" s="119" t="s">
        <v>54</v>
      </c>
      <c r="L1236" s="222" t="s">
        <v>54</v>
      </c>
      <c r="M1236" s="223"/>
      <c r="N1236" s="49"/>
      <c r="O1236" s="50"/>
      <c r="P1236" s="50"/>
      <c r="Q1236" s="50"/>
      <c r="R1236" s="50"/>
      <c r="S1236" s="119" t="s">
        <v>54</v>
      </c>
      <c r="T1236" s="222" t="s">
        <v>54</v>
      </c>
      <c r="U1236" s="223"/>
      <c r="V1236" s="119" t="s">
        <v>54</v>
      </c>
      <c r="W1236" s="119" t="s">
        <v>54</v>
      </c>
      <c r="X1236" s="119" t="s">
        <v>54</v>
      </c>
      <c r="Y1236" s="119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2"/>
      <c r="C1237" s="215"/>
      <c r="D1237" s="218"/>
      <c r="E1237" s="48" t="s">
        <v>55</v>
      </c>
      <c r="F1237" s="49"/>
      <c r="G1237" s="50"/>
      <c r="H1237" s="50"/>
      <c r="I1237" s="50"/>
      <c r="J1237" s="50"/>
      <c r="K1237" s="119" t="s">
        <v>54</v>
      </c>
      <c r="L1237" s="222" t="s">
        <v>54</v>
      </c>
      <c r="M1237" s="223"/>
      <c r="N1237" s="49"/>
      <c r="O1237" s="50"/>
      <c r="P1237" s="50"/>
      <c r="Q1237" s="50"/>
      <c r="R1237" s="50"/>
      <c r="S1237" s="119" t="s">
        <v>54</v>
      </c>
      <c r="T1237" s="222" t="s">
        <v>54</v>
      </c>
      <c r="U1237" s="223"/>
      <c r="V1237" s="119" t="s">
        <v>54</v>
      </c>
      <c r="W1237" s="119" t="s">
        <v>54</v>
      </c>
      <c r="X1237" s="119" t="s">
        <v>54</v>
      </c>
      <c r="Y1237" s="119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2"/>
      <c r="C1238" s="215"/>
      <c r="D1238" s="218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20" t="s">
        <v>54</v>
      </c>
      <c r="L1238" s="224" t="s">
        <v>54</v>
      </c>
      <c r="M1238" s="225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20" t="s">
        <v>54</v>
      </c>
      <c r="T1238" s="224" t="s">
        <v>54</v>
      </c>
      <c r="U1238" s="225"/>
      <c r="V1238" s="119" t="s">
        <v>54</v>
      </c>
      <c r="W1238" s="119" t="s">
        <v>54</v>
      </c>
      <c r="X1238" s="119" t="s">
        <v>54</v>
      </c>
      <c r="Y1238" s="119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3"/>
      <c r="C1239" s="216"/>
      <c r="D1239" s="219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1"/>
      <c r="C1240" s="214"/>
      <c r="D1240" s="217"/>
      <c r="E1240" s="48" t="s">
        <v>53</v>
      </c>
      <c r="F1240" s="49"/>
      <c r="G1240" s="50"/>
      <c r="H1240" s="50"/>
      <c r="I1240" s="50"/>
      <c r="J1240" s="50"/>
      <c r="K1240" s="119" t="s">
        <v>54</v>
      </c>
      <c r="L1240" s="222" t="s">
        <v>54</v>
      </c>
      <c r="M1240" s="223"/>
      <c r="N1240" s="49"/>
      <c r="O1240" s="50"/>
      <c r="P1240" s="50"/>
      <c r="Q1240" s="50"/>
      <c r="R1240" s="50"/>
      <c r="S1240" s="119" t="s">
        <v>54</v>
      </c>
      <c r="T1240" s="222" t="s">
        <v>54</v>
      </c>
      <c r="U1240" s="223"/>
      <c r="V1240" s="119" t="s">
        <v>54</v>
      </c>
      <c r="W1240" s="119" t="s">
        <v>54</v>
      </c>
      <c r="X1240" s="119" t="s">
        <v>54</v>
      </c>
      <c r="Y1240" s="119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2"/>
      <c r="C1241" s="215"/>
      <c r="D1241" s="218"/>
      <c r="E1241" s="48" t="s">
        <v>55</v>
      </c>
      <c r="F1241" s="49"/>
      <c r="G1241" s="50"/>
      <c r="H1241" s="50"/>
      <c r="I1241" s="50"/>
      <c r="J1241" s="50"/>
      <c r="K1241" s="119" t="s">
        <v>54</v>
      </c>
      <c r="L1241" s="222" t="s">
        <v>54</v>
      </c>
      <c r="M1241" s="223"/>
      <c r="N1241" s="49"/>
      <c r="O1241" s="50"/>
      <c r="P1241" s="50"/>
      <c r="Q1241" s="50"/>
      <c r="R1241" s="50"/>
      <c r="S1241" s="119" t="s">
        <v>54</v>
      </c>
      <c r="T1241" s="222" t="s">
        <v>54</v>
      </c>
      <c r="U1241" s="223"/>
      <c r="V1241" s="119" t="s">
        <v>54</v>
      </c>
      <c r="W1241" s="119" t="s">
        <v>54</v>
      </c>
      <c r="X1241" s="119" t="s">
        <v>54</v>
      </c>
      <c r="Y1241" s="119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2"/>
      <c r="C1242" s="215"/>
      <c r="D1242" s="218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20" t="s">
        <v>54</v>
      </c>
      <c r="L1242" s="224" t="s">
        <v>54</v>
      </c>
      <c r="M1242" s="225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20" t="s">
        <v>54</v>
      </c>
      <c r="T1242" s="224" t="s">
        <v>54</v>
      </c>
      <c r="U1242" s="225"/>
      <c r="V1242" s="119" t="s">
        <v>54</v>
      </c>
      <c r="W1242" s="119" t="s">
        <v>54</v>
      </c>
      <c r="X1242" s="119" t="s">
        <v>54</v>
      </c>
      <c r="Y1242" s="119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3"/>
      <c r="C1243" s="216"/>
      <c r="D1243" s="219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1"/>
      <c r="C1244" s="214"/>
      <c r="D1244" s="217"/>
      <c r="E1244" s="48" t="s">
        <v>53</v>
      </c>
      <c r="F1244" s="49"/>
      <c r="G1244" s="50"/>
      <c r="H1244" s="50"/>
      <c r="I1244" s="50"/>
      <c r="J1244" s="50"/>
      <c r="K1244" s="119" t="s">
        <v>54</v>
      </c>
      <c r="L1244" s="222" t="s">
        <v>54</v>
      </c>
      <c r="M1244" s="223"/>
      <c r="N1244" s="49"/>
      <c r="O1244" s="50"/>
      <c r="P1244" s="50"/>
      <c r="Q1244" s="50"/>
      <c r="R1244" s="50"/>
      <c r="S1244" s="119" t="s">
        <v>54</v>
      </c>
      <c r="T1244" s="222" t="s">
        <v>54</v>
      </c>
      <c r="U1244" s="223"/>
      <c r="V1244" s="119" t="s">
        <v>54</v>
      </c>
      <c r="W1244" s="119" t="s">
        <v>54</v>
      </c>
      <c r="X1244" s="119" t="s">
        <v>54</v>
      </c>
      <c r="Y1244" s="119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2"/>
      <c r="C1245" s="215"/>
      <c r="D1245" s="218"/>
      <c r="E1245" s="48" t="s">
        <v>55</v>
      </c>
      <c r="F1245" s="49"/>
      <c r="G1245" s="50"/>
      <c r="H1245" s="50"/>
      <c r="I1245" s="50"/>
      <c r="J1245" s="50"/>
      <c r="K1245" s="119" t="s">
        <v>54</v>
      </c>
      <c r="L1245" s="222" t="s">
        <v>54</v>
      </c>
      <c r="M1245" s="223"/>
      <c r="N1245" s="49"/>
      <c r="O1245" s="50"/>
      <c r="P1245" s="50"/>
      <c r="Q1245" s="50"/>
      <c r="R1245" s="50"/>
      <c r="S1245" s="119" t="s">
        <v>54</v>
      </c>
      <c r="T1245" s="222" t="s">
        <v>54</v>
      </c>
      <c r="U1245" s="223"/>
      <c r="V1245" s="119" t="s">
        <v>54</v>
      </c>
      <c r="W1245" s="119" t="s">
        <v>54</v>
      </c>
      <c r="X1245" s="119" t="s">
        <v>54</v>
      </c>
      <c r="Y1245" s="119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2"/>
      <c r="C1246" s="215"/>
      <c r="D1246" s="218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20" t="s">
        <v>54</v>
      </c>
      <c r="L1246" s="224" t="s">
        <v>54</v>
      </c>
      <c r="M1246" s="225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20" t="s">
        <v>54</v>
      </c>
      <c r="T1246" s="224" t="s">
        <v>54</v>
      </c>
      <c r="U1246" s="225"/>
      <c r="V1246" s="119" t="s">
        <v>54</v>
      </c>
      <c r="W1246" s="119" t="s">
        <v>54</v>
      </c>
      <c r="X1246" s="119" t="s">
        <v>54</v>
      </c>
      <c r="Y1246" s="119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3"/>
      <c r="C1247" s="216"/>
      <c r="D1247" s="219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1"/>
      <c r="C1248" s="214"/>
      <c r="D1248" s="217"/>
      <c r="E1248" s="48" t="s">
        <v>53</v>
      </c>
      <c r="F1248" s="49"/>
      <c r="G1248" s="50"/>
      <c r="H1248" s="50"/>
      <c r="I1248" s="50"/>
      <c r="J1248" s="50"/>
      <c r="K1248" s="119" t="s">
        <v>54</v>
      </c>
      <c r="L1248" s="222" t="s">
        <v>54</v>
      </c>
      <c r="M1248" s="223"/>
      <c r="N1248" s="49"/>
      <c r="O1248" s="50"/>
      <c r="P1248" s="50"/>
      <c r="Q1248" s="50"/>
      <c r="R1248" s="50"/>
      <c r="S1248" s="119" t="s">
        <v>54</v>
      </c>
      <c r="T1248" s="222" t="s">
        <v>54</v>
      </c>
      <c r="U1248" s="223"/>
      <c r="V1248" s="119" t="s">
        <v>54</v>
      </c>
      <c r="W1248" s="119" t="s">
        <v>54</v>
      </c>
      <c r="X1248" s="119" t="s">
        <v>54</v>
      </c>
      <c r="Y1248" s="119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2"/>
      <c r="C1249" s="215"/>
      <c r="D1249" s="218"/>
      <c r="E1249" s="48" t="s">
        <v>55</v>
      </c>
      <c r="F1249" s="49"/>
      <c r="G1249" s="50"/>
      <c r="H1249" s="50"/>
      <c r="I1249" s="50"/>
      <c r="J1249" s="50"/>
      <c r="K1249" s="119" t="s">
        <v>54</v>
      </c>
      <c r="L1249" s="222" t="s">
        <v>54</v>
      </c>
      <c r="M1249" s="223"/>
      <c r="N1249" s="49"/>
      <c r="O1249" s="50"/>
      <c r="P1249" s="50"/>
      <c r="Q1249" s="50"/>
      <c r="R1249" s="50"/>
      <c r="S1249" s="119" t="s">
        <v>54</v>
      </c>
      <c r="T1249" s="222" t="s">
        <v>54</v>
      </c>
      <c r="U1249" s="223"/>
      <c r="V1249" s="119" t="s">
        <v>54</v>
      </c>
      <c r="W1249" s="119" t="s">
        <v>54</v>
      </c>
      <c r="X1249" s="119" t="s">
        <v>54</v>
      </c>
      <c r="Y1249" s="119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2"/>
      <c r="C1250" s="215"/>
      <c r="D1250" s="218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20" t="s">
        <v>54</v>
      </c>
      <c r="L1250" s="224" t="s">
        <v>54</v>
      </c>
      <c r="M1250" s="225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20" t="s">
        <v>54</v>
      </c>
      <c r="T1250" s="224" t="s">
        <v>54</v>
      </c>
      <c r="U1250" s="225"/>
      <c r="V1250" s="119" t="s">
        <v>54</v>
      </c>
      <c r="W1250" s="119" t="s">
        <v>54</v>
      </c>
      <c r="X1250" s="119" t="s">
        <v>54</v>
      </c>
      <c r="Y1250" s="119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3"/>
      <c r="C1251" s="216"/>
      <c r="D1251" s="219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1"/>
      <c r="C1252" s="214"/>
      <c r="D1252" s="217"/>
      <c r="E1252" s="48" t="s">
        <v>53</v>
      </c>
      <c r="F1252" s="49"/>
      <c r="G1252" s="50"/>
      <c r="H1252" s="50"/>
      <c r="I1252" s="50"/>
      <c r="J1252" s="50"/>
      <c r="K1252" s="119" t="s">
        <v>54</v>
      </c>
      <c r="L1252" s="222" t="s">
        <v>54</v>
      </c>
      <c r="M1252" s="223"/>
      <c r="N1252" s="49"/>
      <c r="O1252" s="50"/>
      <c r="P1252" s="50"/>
      <c r="Q1252" s="50"/>
      <c r="R1252" s="50"/>
      <c r="S1252" s="119" t="s">
        <v>54</v>
      </c>
      <c r="T1252" s="222" t="s">
        <v>54</v>
      </c>
      <c r="U1252" s="223"/>
      <c r="V1252" s="119" t="s">
        <v>54</v>
      </c>
      <c r="W1252" s="119" t="s">
        <v>54</v>
      </c>
      <c r="X1252" s="119" t="s">
        <v>54</v>
      </c>
      <c r="Y1252" s="119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2"/>
      <c r="C1253" s="215"/>
      <c r="D1253" s="218"/>
      <c r="E1253" s="48" t="s">
        <v>55</v>
      </c>
      <c r="F1253" s="49"/>
      <c r="G1253" s="50"/>
      <c r="H1253" s="50"/>
      <c r="I1253" s="50"/>
      <c r="J1253" s="50"/>
      <c r="K1253" s="119" t="s">
        <v>54</v>
      </c>
      <c r="L1253" s="222" t="s">
        <v>54</v>
      </c>
      <c r="M1253" s="223"/>
      <c r="N1253" s="49"/>
      <c r="O1253" s="50"/>
      <c r="P1253" s="50"/>
      <c r="Q1253" s="50"/>
      <c r="R1253" s="50"/>
      <c r="S1253" s="119" t="s">
        <v>54</v>
      </c>
      <c r="T1253" s="222" t="s">
        <v>54</v>
      </c>
      <c r="U1253" s="223"/>
      <c r="V1253" s="119" t="s">
        <v>54</v>
      </c>
      <c r="W1253" s="119" t="s">
        <v>54</v>
      </c>
      <c r="X1253" s="119" t="s">
        <v>54</v>
      </c>
      <c r="Y1253" s="119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2"/>
      <c r="C1254" s="215"/>
      <c r="D1254" s="218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20" t="s">
        <v>54</v>
      </c>
      <c r="L1254" s="224" t="s">
        <v>54</v>
      </c>
      <c r="M1254" s="225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20" t="s">
        <v>54</v>
      </c>
      <c r="T1254" s="224" t="s">
        <v>54</v>
      </c>
      <c r="U1254" s="225"/>
      <c r="V1254" s="119" t="s">
        <v>54</v>
      </c>
      <c r="W1254" s="119" t="s">
        <v>54</v>
      </c>
      <c r="X1254" s="119" t="s">
        <v>54</v>
      </c>
      <c r="Y1254" s="119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3"/>
      <c r="C1255" s="216"/>
      <c r="D1255" s="219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1"/>
      <c r="C1256" s="214"/>
      <c r="D1256" s="217"/>
      <c r="E1256" s="48" t="s">
        <v>53</v>
      </c>
      <c r="F1256" s="49"/>
      <c r="G1256" s="50"/>
      <c r="H1256" s="50"/>
      <c r="I1256" s="50"/>
      <c r="J1256" s="50"/>
      <c r="K1256" s="119" t="s">
        <v>54</v>
      </c>
      <c r="L1256" s="222" t="s">
        <v>54</v>
      </c>
      <c r="M1256" s="223"/>
      <c r="N1256" s="49"/>
      <c r="O1256" s="50"/>
      <c r="P1256" s="50"/>
      <c r="Q1256" s="50"/>
      <c r="R1256" s="50"/>
      <c r="S1256" s="119" t="s">
        <v>54</v>
      </c>
      <c r="T1256" s="222" t="s">
        <v>54</v>
      </c>
      <c r="U1256" s="223"/>
      <c r="V1256" s="119" t="s">
        <v>54</v>
      </c>
      <c r="W1256" s="119" t="s">
        <v>54</v>
      </c>
      <c r="X1256" s="119" t="s">
        <v>54</v>
      </c>
      <c r="Y1256" s="119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2"/>
      <c r="C1257" s="215"/>
      <c r="D1257" s="218"/>
      <c r="E1257" s="48" t="s">
        <v>55</v>
      </c>
      <c r="F1257" s="49"/>
      <c r="G1257" s="50"/>
      <c r="H1257" s="50"/>
      <c r="I1257" s="50"/>
      <c r="J1257" s="50"/>
      <c r="K1257" s="119" t="s">
        <v>54</v>
      </c>
      <c r="L1257" s="222" t="s">
        <v>54</v>
      </c>
      <c r="M1257" s="223"/>
      <c r="N1257" s="49"/>
      <c r="O1257" s="50"/>
      <c r="P1257" s="50"/>
      <c r="Q1257" s="50"/>
      <c r="R1257" s="50"/>
      <c r="S1257" s="119" t="s">
        <v>54</v>
      </c>
      <c r="T1257" s="222" t="s">
        <v>54</v>
      </c>
      <c r="U1257" s="223"/>
      <c r="V1257" s="119" t="s">
        <v>54</v>
      </c>
      <c r="W1257" s="119" t="s">
        <v>54</v>
      </c>
      <c r="X1257" s="119" t="s">
        <v>54</v>
      </c>
      <c r="Y1257" s="119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2"/>
      <c r="C1258" s="215"/>
      <c r="D1258" s="218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20" t="s">
        <v>54</v>
      </c>
      <c r="L1258" s="224" t="s">
        <v>54</v>
      </c>
      <c r="M1258" s="225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20" t="s">
        <v>54</v>
      </c>
      <c r="T1258" s="224" t="s">
        <v>54</v>
      </c>
      <c r="U1258" s="225"/>
      <c r="V1258" s="119" t="s">
        <v>54</v>
      </c>
      <c r="W1258" s="119" t="s">
        <v>54</v>
      </c>
      <c r="X1258" s="119" t="s">
        <v>54</v>
      </c>
      <c r="Y1258" s="119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3"/>
      <c r="C1259" s="216"/>
      <c r="D1259" s="219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1"/>
      <c r="C1260" s="214"/>
      <c r="D1260" s="217"/>
      <c r="E1260" s="48" t="s">
        <v>53</v>
      </c>
      <c r="F1260" s="49"/>
      <c r="G1260" s="50"/>
      <c r="H1260" s="50"/>
      <c r="I1260" s="50"/>
      <c r="J1260" s="50"/>
      <c r="K1260" s="119" t="s">
        <v>54</v>
      </c>
      <c r="L1260" s="222" t="s">
        <v>54</v>
      </c>
      <c r="M1260" s="223"/>
      <c r="N1260" s="49"/>
      <c r="O1260" s="50"/>
      <c r="P1260" s="50"/>
      <c r="Q1260" s="50"/>
      <c r="R1260" s="50"/>
      <c r="S1260" s="119" t="s">
        <v>54</v>
      </c>
      <c r="T1260" s="222" t="s">
        <v>54</v>
      </c>
      <c r="U1260" s="223"/>
      <c r="V1260" s="119" t="s">
        <v>54</v>
      </c>
      <c r="W1260" s="119" t="s">
        <v>54</v>
      </c>
      <c r="X1260" s="119" t="s">
        <v>54</v>
      </c>
      <c r="Y1260" s="119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2"/>
      <c r="C1261" s="215"/>
      <c r="D1261" s="218"/>
      <c r="E1261" s="48" t="s">
        <v>55</v>
      </c>
      <c r="F1261" s="49"/>
      <c r="G1261" s="50"/>
      <c r="H1261" s="50"/>
      <c r="I1261" s="50"/>
      <c r="J1261" s="50"/>
      <c r="K1261" s="119" t="s">
        <v>54</v>
      </c>
      <c r="L1261" s="222" t="s">
        <v>54</v>
      </c>
      <c r="M1261" s="223"/>
      <c r="N1261" s="49"/>
      <c r="O1261" s="50"/>
      <c r="P1261" s="50"/>
      <c r="Q1261" s="50"/>
      <c r="R1261" s="50"/>
      <c r="S1261" s="119" t="s">
        <v>54</v>
      </c>
      <c r="T1261" s="222" t="s">
        <v>54</v>
      </c>
      <c r="U1261" s="223"/>
      <c r="V1261" s="119" t="s">
        <v>54</v>
      </c>
      <c r="W1261" s="119" t="s">
        <v>54</v>
      </c>
      <c r="X1261" s="119" t="s">
        <v>54</v>
      </c>
      <c r="Y1261" s="119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2"/>
      <c r="C1262" s="215"/>
      <c r="D1262" s="218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20" t="s">
        <v>54</v>
      </c>
      <c r="L1262" s="224" t="s">
        <v>54</v>
      </c>
      <c r="M1262" s="225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20" t="s">
        <v>54</v>
      </c>
      <c r="T1262" s="224" t="s">
        <v>54</v>
      </c>
      <c r="U1262" s="225"/>
      <c r="V1262" s="119" t="s">
        <v>54</v>
      </c>
      <c r="W1262" s="119" t="s">
        <v>54</v>
      </c>
      <c r="X1262" s="119" t="s">
        <v>54</v>
      </c>
      <c r="Y1262" s="119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3"/>
      <c r="C1263" s="216"/>
      <c r="D1263" s="219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1"/>
      <c r="C1264" s="214"/>
      <c r="D1264" s="217"/>
      <c r="E1264" s="48" t="s">
        <v>53</v>
      </c>
      <c r="F1264" s="49"/>
      <c r="G1264" s="50"/>
      <c r="H1264" s="50"/>
      <c r="I1264" s="50"/>
      <c r="J1264" s="50"/>
      <c r="K1264" s="119" t="s">
        <v>54</v>
      </c>
      <c r="L1264" s="222" t="s">
        <v>54</v>
      </c>
      <c r="M1264" s="223"/>
      <c r="N1264" s="49"/>
      <c r="O1264" s="50"/>
      <c r="P1264" s="50"/>
      <c r="Q1264" s="50"/>
      <c r="R1264" s="50"/>
      <c r="S1264" s="119" t="s">
        <v>54</v>
      </c>
      <c r="T1264" s="222" t="s">
        <v>54</v>
      </c>
      <c r="U1264" s="223"/>
      <c r="V1264" s="119" t="s">
        <v>54</v>
      </c>
      <c r="W1264" s="119" t="s">
        <v>54</v>
      </c>
      <c r="X1264" s="119" t="s">
        <v>54</v>
      </c>
      <c r="Y1264" s="119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2"/>
      <c r="C1265" s="215"/>
      <c r="D1265" s="218"/>
      <c r="E1265" s="48" t="s">
        <v>55</v>
      </c>
      <c r="F1265" s="49"/>
      <c r="G1265" s="50"/>
      <c r="H1265" s="50"/>
      <c r="I1265" s="50"/>
      <c r="J1265" s="50"/>
      <c r="K1265" s="119" t="s">
        <v>54</v>
      </c>
      <c r="L1265" s="222" t="s">
        <v>54</v>
      </c>
      <c r="M1265" s="223"/>
      <c r="N1265" s="49"/>
      <c r="O1265" s="50"/>
      <c r="P1265" s="50"/>
      <c r="Q1265" s="50"/>
      <c r="R1265" s="50"/>
      <c r="S1265" s="119" t="s">
        <v>54</v>
      </c>
      <c r="T1265" s="222" t="s">
        <v>54</v>
      </c>
      <c r="U1265" s="223"/>
      <c r="V1265" s="119" t="s">
        <v>54</v>
      </c>
      <c r="W1265" s="119" t="s">
        <v>54</v>
      </c>
      <c r="X1265" s="119" t="s">
        <v>54</v>
      </c>
      <c r="Y1265" s="119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2"/>
      <c r="C1266" s="215"/>
      <c r="D1266" s="218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20" t="s">
        <v>54</v>
      </c>
      <c r="L1266" s="224" t="s">
        <v>54</v>
      </c>
      <c r="M1266" s="225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20" t="s">
        <v>54</v>
      </c>
      <c r="T1266" s="224" t="s">
        <v>54</v>
      </c>
      <c r="U1266" s="225"/>
      <c r="V1266" s="119" t="s">
        <v>54</v>
      </c>
      <c r="W1266" s="119" t="s">
        <v>54</v>
      </c>
      <c r="X1266" s="119" t="s">
        <v>54</v>
      </c>
      <c r="Y1266" s="119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3"/>
      <c r="C1267" s="216"/>
      <c r="D1267" s="219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1"/>
      <c r="C1268" s="214"/>
      <c r="D1268" s="217"/>
      <c r="E1268" s="48" t="s">
        <v>53</v>
      </c>
      <c r="F1268" s="49"/>
      <c r="G1268" s="50"/>
      <c r="H1268" s="50"/>
      <c r="I1268" s="50"/>
      <c r="J1268" s="50"/>
      <c r="K1268" s="119" t="s">
        <v>54</v>
      </c>
      <c r="L1268" s="222" t="s">
        <v>54</v>
      </c>
      <c r="M1268" s="223"/>
      <c r="N1268" s="49"/>
      <c r="O1268" s="50"/>
      <c r="P1268" s="50"/>
      <c r="Q1268" s="50"/>
      <c r="R1268" s="50"/>
      <c r="S1268" s="119" t="s">
        <v>54</v>
      </c>
      <c r="T1268" s="222" t="s">
        <v>54</v>
      </c>
      <c r="U1268" s="223"/>
      <c r="V1268" s="119" t="s">
        <v>54</v>
      </c>
      <c r="W1268" s="119" t="s">
        <v>54</v>
      </c>
      <c r="X1268" s="119" t="s">
        <v>54</v>
      </c>
      <c r="Y1268" s="119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2"/>
      <c r="C1269" s="215"/>
      <c r="D1269" s="218"/>
      <c r="E1269" s="48" t="s">
        <v>55</v>
      </c>
      <c r="F1269" s="49"/>
      <c r="G1269" s="50"/>
      <c r="H1269" s="50"/>
      <c r="I1269" s="50"/>
      <c r="J1269" s="50"/>
      <c r="K1269" s="119" t="s">
        <v>54</v>
      </c>
      <c r="L1269" s="222" t="s">
        <v>54</v>
      </c>
      <c r="M1269" s="223"/>
      <c r="N1269" s="49"/>
      <c r="O1269" s="50"/>
      <c r="P1269" s="50"/>
      <c r="Q1269" s="50"/>
      <c r="R1269" s="50"/>
      <c r="S1269" s="119" t="s">
        <v>54</v>
      </c>
      <c r="T1269" s="222" t="s">
        <v>54</v>
      </c>
      <c r="U1269" s="223"/>
      <c r="V1269" s="119" t="s">
        <v>54</v>
      </c>
      <c r="W1269" s="119" t="s">
        <v>54</v>
      </c>
      <c r="X1269" s="119" t="s">
        <v>54</v>
      </c>
      <c r="Y1269" s="119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2"/>
      <c r="C1270" s="215"/>
      <c r="D1270" s="218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20" t="s">
        <v>54</v>
      </c>
      <c r="L1270" s="224" t="s">
        <v>54</v>
      </c>
      <c r="M1270" s="225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20" t="s">
        <v>54</v>
      </c>
      <c r="T1270" s="224" t="s">
        <v>54</v>
      </c>
      <c r="U1270" s="225"/>
      <c r="V1270" s="119" t="s">
        <v>54</v>
      </c>
      <c r="W1270" s="119" t="s">
        <v>54</v>
      </c>
      <c r="X1270" s="119" t="s">
        <v>54</v>
      </c>
      <c r="Y1270" s="119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3"/>
      <c r="C1271" s="216"/>
      <c r="D1271" s="219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1"/>
      <c r="C1272" s="214"/>
      <c r="D1272" s="217"/>
      <c r="E1272" s="48" t="s">
        <v>53</v>
      </c>
      <c r="F1272" s="49"/>
      <c r="G1272" s="50"/>
      <c r="H1272" s="50"/>
      <c r="I1272" s="50"/>
      <c r="J1272" s="50"/>
      <c r="K1272" s="119" t="s">
        <v>54</v>
      </c>
      <c r="L1272" s="222" t="s">
        <v>54</v>
      </c>
      <c r="M1272" s="223"/>
      <c r="N1272" s="49"/>
      <c r="O1272" s="50"/>
      <c r="P1272" s="50"/>
      <c r="Q1272" s="50"/>
      <c r="R1272" s="50"/>
      <c r="S1272" s="119" t="s">
        <v>54</v>
      </c>
      <c r="T1272" s="222" t="s">
        <v>54</v>
      </c>
      <c r="U1272" s="223"/>
      <c r="V1272" s="119" t="s">
        <v>54</v>
      </c>
      <c r="W1272" s="119" t="s">
        <v>54</v>
      </c>
      <c r="X1272" s="119" t="s">
        <v>54</v>
      </c>
      <c r="Y1272" s="119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2"/>
      <c r="C1273" s="215"/>
      <c r="D1273" s="218"/>
      <c r="E1273" s="48" t="s">
        <v>55</v>
      </c>
      <c r="F1273" s="49"/>
      <c r="G1273" s="50"/>
      <c r="H1273" s="50"/>
      <c r="I1273" s="50"/>
      <c r="J1273" s="50"/>
      <c r="K1273" s="119" t="s">
        <v>54</v>
      </c>
      <c r="L1273" s="222" t="s">
        <v>54</v>
      </c>
      <c r="M1273" s="223"/>
      <c r="N1273" s="49"/>
      <c r="O1273" s="50"/>
      <c r="P1273" s="50"/>
      <c r="Q1273" s="50"/>
      <c r="R1273" s="50"/>
      <c r="S1273" s="119" t="s">
        <v>54</v>
      </c>
      <c r="T1273" s="222" t="s">
        <v>54</v>
      </c>
      <c r="U1273" s="223"/>
      <c r="V1273" s="119" t="s">
        <v>54</v>
      </c>
      <c r="W1273" s="119" t="s">
        <v>54</v>
      </c>
      <c r="X1273" s="119" t="s">
        <v>54</v>
      </c>
      <c r="Y1273" s="119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2"/>
      <c r="C1274" s="215"/>
      <c r="D1274" s="218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20" t="s">
        <v>54</v>
      </c>
      <c r="L1274" s="224" t="s">
        <v>54</v>
      </c>
      <c r="M1274" s="225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20" t="s">
        <v>54</v>
      </c>
      <c r="T1274" s="224" t="s">
        <v>54</v>
      </c>
      <c r="U1274" s="225"/>
      <c r="V1274" s="119" t="s">
        <v>54</v>
      </c>
      <c r="W1274" s="119" t="s">
        <v>54</v>
      </c>
      <c r="X1274" s="119" t="s">
        <v>54</v>
      </c>
      <c r="Y1274" s="119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3"/>
      <c r="C1275" s="216"/>
      <c r="D1275" s="219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1"/>
      <c r="C1276" s="214"/>
      <c r="D1276" s="217"/>
      <c r="E1276" s="48" t="s">
        <v>53</v>
      </c>
      <c r="F1276" s="49"/>
      <c r="G1276" s="50"/>
      <c r="H1276" s="50"/>
      <c r="I1276" s="50"/>
      <c r="J1276" s="50"/>
      <c r="K1276" s="119" t="s">
        <v>54</v>
      </c>
      <c r="L1276" s="222" t="s">
        <v>54</v>
      </c>
      <c r="M1276" s="223"/>
      <c r="N1276" s="49"/>
      <c r="O1276" s="50"/>
      <c r="P1276" s="50"/>
      <c r="Q1276" s="50"/>
      <c r="R1276" s="50"/>
      <c r="S1276" s="119" t="s">
        <v>54</v>
      </c>
      <c r="T1276" s="222" t="s">
        <v>54</v>
      </c>
      <c r="U1276" s="223"/>
      <c r="V1276" s="119" t="s">
        <v>54</v>
      </c>
      <c r="W1276" s="119" t="s">
        <v>54</v>
      </c>
      <c r="X1276" s="119" t="s">
        <v>54</v>
      </c>
      <c r="Y1276" s="119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2"/>
      <c r="C1277" s="215"/>
      <c r="D1277" s="218"/>
      <c r="E1277" s="48" t="s">
        <v>55</v>
      </c>
      <c r="F1277" s="49"/>
      <c r="G1277" s="50"/>
      <c r="H1277" s="50"/>
      <c r="I1277" s="50"/>
      <c r="J1277" s="50"/>
      <c r="K1277" s="119" t="s">
        <v>54</v>
      </c>
      <c r="L1277" s="222" t="s">
        <v>54</v>
      </c>
      <c r="M1277" s="223"/>
      <c r="N1277" s="49"/>
      <c r="O1277" s="50"/>
      <c r="P1277" s="50"/>
      <c r="Q1277" s="50"/>
      <c r="R1277" s="50"/>
      <c r="S1277" s="119" t="s">
        <v>54</v>
      </c>
      <c r="T1277" s="222" t="s">
        <v>54</v>
      </c>
      <c r="U1277" s="223"/>
      <c r="V1277" s="119" t="s">
        <v>54</v>
      </c>
      <c r="W1277" s="119" t="s">
        <v>54</v>
      </c>
      <c r="X1277" s="119" t="s">
        <v>54</v>
      </c>
      <c r="Y1277" s="119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2"/>
      <c r="C1278" s="215"/>
      <c r="D1278" s="218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20" t="s">
        <v>54</v>
      </c>
      <c r="L1278" s="224" t="s">
        <v>54</v>
      </c>
      <c r="M1278" s="225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20" t="s">
        <v>54</v>
      </c>
      <c r="T1278" s="224" t="s">
        <v>54</v>
      </c>
      <c r="U1278" s="225"/>
      <c r="V1278" s="119" t="s">
        <v>54</v>
      </c>
      <c r="W1278" s="119" t="s">
        <v>54</v>
      </c>
      <c r="X1278" s="119" t="s">
        <v>54</v>
      </c>
      <c r="Y1278" s="119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3"/>
      <c r="C1279" s="216"/>
      <c r="D1279" s="219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1"/>
      <c r="C1280" s="214"/>
      <c r="D1280" s="217"/>
      <c r="E1280" s="48" t="s">
        <v>53</v>
      </c>
      <c r="F1280" s="49"/>
      <c r="G1280" s="50"/>
      <c r="H1280" s="50"/>
      <c r="I1280" s="50"/>
      <c r="J1280" s="50"/>
      <c r="K1280" s="119" t="s">
        <v>54</v>
      </c>
      <c r="L1280" s="222" t="s">
        <v>54</v>
      </c>
      <c r="M1280" s="223"/>
      <c r="N1280" s="49"/>
      <c r="O1280" s="50"/>
      <c r="P1280" s="50"/>
      <c r="Q1280" s="50"/>
      <c r="R1280" s="50"/>
      <c r="S1280" s="119" t="s">
        <v>54</v>
      </c>
      <c r="T1280" s="222" t="s">
        <v>54</v>
      </c>
      <c r="U1280" s="223"/>
      <c r="V1280" s="119" t="s">
        <v>54</v>
      </c>
      <c r="W1280" s="119" t="s">
        <v>54</v>
      </c>
      <c r="X1280" s="119" t="s">
        <v>54</v>
      </c>
      <c r="Y1280" s="119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2"/>
      <c r="C1281" s="215"/>
      <c r="D1281" s="218"/>
      <c r="E1281" s="48" t="s">
        <v>55</v>
      </c>
      <c r="F1281" s="49"/>
      <c r="G1281" s="50"/>
      <c r="H1281" s="50"/>
      <c r="I1281" s="50"/>
      <c r="J1281" s="50"/>
      <c r="K1281" s="119" t="s">
        <v>54</v>
      </c>
      <c r="L1281" s="222" t="s">
        <v>54</v>
      </c>
      <c r="M1281" s="223"/>
      <c r="N1281" s="49"/>
      <c r="O1281" s="50"/>
      <c r="P1281" s="50"/>
      <c r="Q1281" s="50"/>
      <c r="R1281" s="50"/>
      <c r="S1281" s="119" t="s">
        <v>54</v>
      </c>
      <c r="T1281" s="222" t="s">
        <v>54</v>
      </c>
      <c r="U1281" s="223"/>
      <c r="V1281" s="119" t="s">
        <v>54</v>
      </c>
      <c r="W1281" s="119" t="s">
        <v>54</v>
      </c>
      <c r="X1281" s="119" t="s">
        <v>54</v>
      </c>
      <c r="Y1281" s="119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2"/>
      <c r="C1282" s="215"/>
      <c r="D1282" s="218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20" t="s">
        <v>54</v>
      </c>
      <c r="L1282" s="224" t="s">
        <v>54</v>
      </c>
      <c r="M1282" s="225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20" t="s">
        <v>54</v>
      </c>
      <c r="T1282" s="224" t="s">
        <v>54</v>
      </c>
      <c r="U1282" s="225"/>
      <c r="V1282" s="119" t="s">
        <v>54</v>
      </c>
      <c r="W1282" s="119" t="s">
        <v>54</v>
      </c>
      <c r="X1282" s="119" t="s">
        <v>54</v>
      </c>
      <c r="Y1282" s="119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3"/>
      <c r="C1283" s="216"/>
      <c r="D1283" s="219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1"/>
      <c r="C1284" s="214"/>
      <c r="D1284" s="217"/>
      <c r="E1284" s="48" t="s">
        <v>53</v>
      </c>
      <c r="F1284" s="49"/>
      <c r="G1284" s="50"/>
      <c r="H1284" s="50"/>
      <c r="I1284" s="50"/>
      <c r="J1284" s="50"/>
      <c r="K1284" s="119" t="s">
        <v>54</v>
      </c>
      <c r="L1284" s="222" t="s">
        <v>54</v>
      </c>
      <c r="M1284" s="223"/>
      <c r="N1284" s="49"/>
      <c r="O1284" s="50"/>
      <c r="P1284" s="50"/>
      <c r="Q1284" s="50"/>
      <c r="R1284" s="50"/>
      <c r="S1284" s="119" t="s">
        <v>54</v>
      </c>
      <c r="T1284" s="222" t="s">
        <v>54</v>
      </c>
      <c r="U1284" s="223"/>
      <c r="V1284" s="119" t="s">
        <v>54</v>
      </c>
      <c r="W1284" s="119" t="s">
        <v>54</v>
      </c>
      <c r="X1284" s="119" t="s">
        <v>54</v>
      </c>
      <c r="Y1284" s="119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2"/>
      <c r="C1285" s="215"/>
      <c r="D1285" s="218"/>
      <c r="E1285" s="48" t="s">
        <v>55</v>
      </c>
      <c r="F1285" s="49"/>
      <c r="G1285" s="50"/>
      <c r="H1285" s="50"/>
      <c r="I1285" s="50"/>
      <c r="J1285" s="50"/>
      <c r="K1285" s="119" t="s">
        <v>54</v>
      </c>
      <c r="L1285" s="222" t="s">
        <v>54</v>
      </c>
      <c r="M1285" s="223"/>
      <c r="N1285" s="49"/>
      <c r="O1285" s="50"/>
      <c r="P1285" s="50"/>
      <c r="Q1285" s="50"/>
      <c r="R1285" s="50"/>
      <c r="S1285" s="119" t="s">
        <v>54</v>
      </c>
      <c r="T1285" s="222" t="s">
        <v>54</v>
      </c>
      <c r="U1285" s="223"/>
      <c r="V1285" s="119" t="s">
        <v>54</v>
      </c>
      <c r="W1285" s="119" t="s">
        <v>54</v>
      </c>
      <c r="X1285" s="119" t="s">
        <v>54</v>
      </c>
      <c r="Y1285" s="119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2"/>
      <c r="C1286" s="215"/>
      <c r="D1286" s="218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20" t="s">
        <v>54</v>
      </c>
      <c r="L1286" s="224" t="s">
        <v>54</v>
      </c>
      <c r="M1286" s="225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20" t="s">
        <v>54</v>
      </c>
      <c r="T1286" s="224" t="s">
        <v>54</v>
      </c>
      <c r="U1286" s="225"/>
      <c r="V1286" s="119" t="s">
        <v>54</v>
      </c>
      <c r="W1286" s="119" t="s">
        <v>54</v>
      </c>
      <c r="X1286" s="119" t="s">
        <v>54</v>
      </c>
      <c r="Y1286" s="119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3"/>
      <c r="C1287" s="216"/>
      <c r="D1287" s="219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1"/>
      <c r="C1288" s="214"/>
      <c r="D1288" s="217"/>
      <c r="E1288" s="48" t="s">
        <v>53</v>
      </c>
      <c r="F1288" s="49"/>
      <c r="G1288" s="50"/>
      <c r="H1288" s="50"/>
      <c r="I1288" s="50"/>
      <c r="J1288" s="50"/>
      <c r="K1288" s="119" t="s">
        <v>54</v>
      </c>
      <c r="L1288" s="222" t="s">
        <v>54</v>
      </c>
      <c r="M1288" s="223"/>
      <c r="N1288" s="49"/>
      <c r="O1288" s="50"/>
      <c r="P1288" s="50"/>
      <c r="Q1288" s="50"/>
      <c r="R1288" s="50"/>
      <c r="S1288" s="119" t="s">
        <v>54</v>
      </c>
      <c r="T1288" s="222" t="s">
        <v>54</v>
      </c>
      <c r="U1288" s="223"/>
      <c r="V1288" s="119" t="s">
        <v>54</v>
      </c>
      <c r="W1288" s="119" t="s">
        <v>54</v>
      </c>
      <c r="X1288" s="119" t="s">
        <v>54</v>
      </c>
      <c r="Y1288" s="119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2"/>
      <c r="C1289" s="215"/>
      <c r="D1289" s="218"/>
      <c r="E1289" s="48" t="s">
        <v>55</v>
      </c>
      <c r="F1289" s="49"/>
      <c r="G1289" s="50"/>
      <c r="H1289" s="50"/>
      <c r="I1289" s="50"/>
      <c r="J1289" s="50"/>
      <c r="K1289" s="119" t="s">
        <v>54</v>
      </c>
      <c r="L1289" s="222" t="s">
        <v>54</v>
      </c>
      <c r="M1289" s="223"/>
      <c r="N1289" s="49"/>
      <c r="O1289" s="50"/>
      <c r="P1289" s="50"/>
      <c r="Q1289" s="50"/>
      <c r="R1289" s="50"/>
      <c r="S1289" s="119" t="s">
        <v>54</v>
      </c>
      <c r="T1289" s="222" t="s">
        <v>54</v>
      </c>
      <c r="U1289" s="223"/>
      <c r="V1289" s="119" t="s">
        <v>54</v>
      </c>
      <c r="W1289" s="119" t="s">
        <v>54</v>
      </c>
      <c r="X1289" s="119" t="s">
        <v>54</v>
      </c>
      <c r="Y1289" s="119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2"/>
      <c r="C1290" s="215"/>
      <c r="D1290" s="218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20" t="s">
        <v>54</v>
      </c>
      <c r="L1290" s="224" t="s">
        <v>54</v>
      </c>
      <c r="M1290" s="225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20" t="s">
        <v>54</v>
      </c>
      <c r="T1290" s="224" t="s">
        <v>54</v>
      </c>
      <c r="U1290" s="225"/>
      <c r="V1290" s="119" t="s">
        <v>54</v>
      </c>
      <c r="W1290" s="119" t="s">
        <v>54</v>
      </c>
      <c r="X1290" s="119" t="s">
        <v>54</v>
      </c>
      <c r="Y1290" s="119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3"/>
      <c r="C1291" s="216"/>
      <c r="D1291" s="219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1"/>
      <c r="C1292" s="214"/>
      <c r="D1292" s="217"/>
      <c r="E1292" s="48" t="s">
        <v>53</v>
      </c>
      <c r="F1292" s="49"/>
      <c r="G1292" s="50"/>
      <c r="H1292" s="50"/>
      <c r="I1292" s="50"/>
      <c r="J1292" s="50"/>
      <c r="K1292" s="119" t="s">
        <v>54</v>
      </c>
      <c r="L1292" s="222" t="s">
        <v>54</v>
      </c>
      <c r="M1292" s="223"/>
      <c r="N1292" s="49"/>
      <c r="O1292" s="50"/>
      <c r="P1292" s="50"/>
      <c r="Q1292" s="50"/>
      <c r="R1292" s="50"/>
      <c r="S1292" s="119" t="s">
        <v>54</v>
      </c>
      <c r="T1292" s="222" t="s">
        <v>54</v>
      </c>
      <c r="U1292" s="223"/>
      <c r="V1292" s="119" t="s">
        <v>54</v>
      </c>
      <c r="W1292" s="119" t="s">
        <v>54</v>
      </c>
      <c r="X1292" s="119" t="s">
        <v>54</v>
      </c>
      <c r="Y1292" s="119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2"/>
      <c r="C1293" s="215"/>
      <c r="D1293" s="218"/>
      <c r="E1293" s="48" t="s">
        <v>55</v>
      </c>
      <c r="F1293" s="49"/>
      <c r="G1293" s="50"/>
      <c r="H1293" s="50"/>
      <c r="I1293" s="50"/>
      <c r="J1293" s="50"/>
      <c r="K1293" s="119" t="s">
        <v>54</v>
      </c>
      <c r="L1293" s="222" t="s">
        <v>54</v>
      </c>
      <c r="M1293" s="223"/>
      <c r="N1293" s="49"/>
      <c r="O1293" s="50"/>
      <c r="P1293" s="50"/>
      <c r="Q1293" s="50"/>
      <c r="R1293" s="50"/>
      <c r="S1293" s="119" t="s">
        <v>54</v>
      </c>
      <c r="T1293" s="222" t="s">
        <v>54</v>
      </c>
      <c r="U1293" s="223"/>
      <c r="V1293" s="119" t="s">
        <v>54</v>
      </c>
      <c r="W1293" s="119" t="s">
        <v>54</v>
      </c>
      <c r="X1293" s="119" t="s">
        <v>54</v>
      </c>
      <c r="Y1293" s="119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2"/>
      <c r="C1294" s="215"/>
      <c r="D1294" s="218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19" t="s">
        <v>54</v>
      </c>
      <c r="L1294" s="222" t="s">
        <v>54</v>
      </c>
      <c r="M1294" s="22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19" t="s">
        <v>54</v>
      </c>
      <c r="T1294" s="222" t="s">
        <v>54</v>
      </c>
      <c r="U1294" s="223"/>
      <c r="V1294" s="119" t="s">
        <v>54</v>
      </c>
      <c r="W1294" s="119" t="s">
        <v>54</v>
      </c>
      <c r="X1294" s="119" t="s">
        <v>54</v>
      </c>
      <c r="Y1294" s="119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3"/>
      <c r="C1295" s="216"/>
      <c r="D1295" s="219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1"/>
      <c r="C1296" s="214"/>
      <c r="D1296" s="217"/>
      <c r="E1296" s="48" t="s">
        <v>53</v>
      </c>
      <c r="F1296" s="49"/>
      <c r="G1296" s="50"/>
      <c r="H1296" s="50"/>
      <c r="I1296" s="50"/>
      <c r="J1296" s="50"/>
      <c r="K1296" s="119" t="s">
        <v>54</v>
      </c>
      <c r="L1296" s="222" t="s">
        <v>54</v>
      </c>
      <c r="M1296" s="223"/>
      <c r="N1296" s="49"/>
      <c r="O1296" s="50"/>
      <c r="P1296" s="50"/>
      <c r="Q1296" s="50"/>
      <c r="R1296" s="50"/>
      <c r="S1296" s="119" t="s">
        <v>54</v>
      </c>
      <c r="T1296" s="222" t="s">
        <v>54</v>
      </c>
      <c r="U1296" s="223"/>
      <c r="V1296" s="119" t="s">
        <v>54</v>
      </c>
      <c r="W1296" s="119" t="s">
        <v>54</v>
      </c>
      <c r="X1296" s="119" t="s">
        <v>54</v>
      </c>
      <c r="Y1296" s="119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2"/>
      <c r="C1297" s="215"/>
      <c r="D1297" s="218"/>
      <c r="E1297" s="48" t="s">
        <v>55</v>
      </c>
      <c r="F1297" s="49"/>
      <c r="G1297" s="50"/>
      <c r="H1297" s="50"/>
      <c r="I1297" s="50"/>
      <c r="J1297" s="50"/>
      <c r="K1297" s="119" t="s">
        <v>54</v>
      </c>
      <c r="L1297" s="222" t="s">
        <v>54</v>
      </c>
      <c r="M1297" s="223"/>
      <c r="N1297" s="49"/>
      <c r="O1297" s="50"/>
      <c r="P1297" s="50"/>
      <c r="Q1297" s="50"/>
      <c r="R1297" s="50"/>
      <c r="S1297" s="119" t="s">
        <v>54</v>
      </c>
      <c r="T1297" s="222" t="s">
        <v>54</v>
      </c>
      <c r="U1297" s="223"/>
      <c r="V1297" s="119" t="s">
        <v>54</v>
      </c>
      <c r="W1297" s="119" t="s">
        <v>54</v>
      </c>
      <c r="X1297" s="119" t="s">
        <v>54</v>
      </c>
      <c r="Y1297" s="119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2"/>
      <c r="C1298" s="215"/>
      <c r="D1298" s="218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19" t="s">
        <v>54</v>
      </c>
      <c r="L1298" s="222" t="s">
        <v>54</v>
      </c>
      <c r="M1298" s="22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19" t="s">
        <v>54</v>
      </c>
      <c r="T1298" s="222" t="s">
        <v>54</v>
      </c>
      <c r="U1298" s="223"/>
      <c r="V1298" s="119" t="s">
        <v>54</v>
      </c>
      <c r="W1298" s="119" t="s">
        <v>54</v>
      </c>
      <c r="X1298" s="119" t="s">
        <v>54</v>
      </c>
      <c r="Y1298" s="119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3"/>
      <c r="C1299" s="216"/>
      <c r="D1299" s="219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1"/>
      <c r="C1300" s="214"/>
      <c r="D1300" s="217"/>
      <c r="E1300" s="48" t="s">
        <v>53</v>
      </c>
      <c r="F1300" s="49"/>
      <c r="G1300" s="50"/>
      <c r="H1300" s="50"/>
      <c r="I1300" s="50"/>
      <c r="J1300" s="50"/>
      <c r="K1300" s="119" t="s">
        <v>54</v>
      </c>
      <c r="L1300" s="222" t="s">
        <v>54</v>
      </c>
      <c r="M1300" s="223"/>
      <c r="N1300" s="49"/>
      <c r="O1300" s="50"/>
      <c r="P1300" s="50"/>
      <c r="Q1300" s="50"/>
      <c r="R1300" s="50"/>
      <c r="S1300" s="119" t="s">
        <v>54</v>
      </c>
      <c r="T1300" s="222" t="s">
        <v>54</v>
      </c>
      <c r="U1300" s="223"/>
      <c r="V1300" s="119" t="s">
        <v>54</v>
      </c>
      <c r="W1300" s="119" t="s">
        <v>54</v>
      </c>
      <c r="X1300" s="119" t="s">
        <v>54</v>
      </c>
      <c r="Y1300" s="119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2"/>
      <c r="C1301" s="215"/>
      <c r="D1301" s="218"/>
      <c r="E1301" s="48" t="s">
        <v>55</v>
      </c>
      <c r="F1301" s="49"/>
      <c r="G1301" s="50"/>
      <c r="H1301" s="50"/>
      <c r="I1301" s="50"/>
      <c r="J1301" s="50"/>
      <c r="K1301" s="119" t="s">
        <v>54</v>
      </c>
      <c r="L1301" s="222" t="s">
        <v>54</v>
      </c>
      <c r="M1301" s="223"/>
      <c r="N1301" s="49"/>
      <c r="O1301" s="50"/>
      <c r="P1301" s="50"/>
      <c r="Q1301" s="50"/>
      <c r="R1301" s="50"/>
      <c r="S1301" s="119" t="s">
        <v>54</v>
      </c>
      <c r="T1301" s="222" t="s">
        <v>54</v>
      </c>
      <c r="U1301" s="223"/>
      <c r="V1301" s="119" t="s">
        <v>54</v>
      </c>
      <c r="W1301" s="119" t="s">
        <v>54</v>
      </c>
      <c r="X1301" s="119" t="s">
        <v>54</v>
      </c>
      <c r="Y1301" s="119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2"/>
      <c r="C1302" s="215"/>
      <c r="D1302" s="218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19" t="s">
        <v>54</v>
      </c>
      <c r="L1302" s="222" t="s">
        <v>54</v>
      </c>
      <c r="M1302" s="22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19" t="s">
        <v>54</v>
      </c>
      <c r="T1302" s="222" t="s">
        <v>54</v>
      </c>
      <c r="U1302" s="223"/>
      <c r="V1302" s="119" t="s">
        <v>54</v>
      </c>
      <c r="W1302" s="119" t="s">
        <v>54</v>
      </c>
      <c r="X1302" s="119" t="s">
        <v>54</v>
      </c>
      <c r="Y1302" s="119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3"/>
      <c r="C1303" s="216"/>
      <c r="D1303" s="219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1"/>
      <c r="C1304" s="214"/>
      <c r="D1304" s="217"/>
      <c r="E1304" s="48" t="s">
        <v>53</v>
      </c>
      <c r="F1304" s="49"/>
      <c r="G1304" s="50"/>
      <c r="H1304" s="50"/>
      <c r="I1304" s="50"/>
      <c r="J1304" s="50"/>
      <c r="K1304" s="119" t="s">
        <v>54</v>
      </c>
      <c r="L1304" s="222" t="s">
        <v>54</v>
      </c>
      <c r="M1304" s="223"/>
      <c r="N1304" s="49"/>
      <c r="O1304" s="50"/>
      <c r="P1304" s="50"/>
      <c r="Q1304" s="50"/>
      <c r="R1304" s="50"/>
      <c r="S1304" s="119" t="s">
        <v>54</v>
      </c>
      <c r="T1304" s="222" t="s">
        <v>54</v>
      </c>
      <c r="U1304" s="223"/>
      <c r="V1304" s="119" t="s">
        <v>54</v>
      </c>
      <c r="W1304" s="119" t="s">
        <v>54</v>
      </c>
      <c r="X1304" s="119" t="s">
        <v>54</v>
      </c>
      <c r="Y1304" s="119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2"/>
      <c r="C1305" s="215"/>
      <c r="D1305" s="218"/>
      <c r="E1305" s="48" t="s">
        <v>55</v>
      </c>
      <c r="F1305" s="49"/>
      <c r="G1305" s="50"/>
      <c r="H1305" s="50"/>
      <c r="I1305" s="50"/>
      <c r="J1305" s="50"/>
      <c r="K1305" s="119" t="s">
        <v>54</v>
      </c>
      <c r="L1305" s="222" t="s">
        <v>54</v>
      </c>
      <c r="M1305" s="223"/>
      <c r="N1305" s="49"/>
      <c r="O1305" s="50"/>
      <c r="P1305" s="50"/>
      <c r="Q1305" s="50"/>
      <c r="R1305" s="50"/>
      <c r="S1305" s="119" t="s">
        <v>54</v>
      </c>
      <c r="T1305" s="222" t="s">
        <v>54</v>
      </c>
      <c r="U1305" s="223"/>
      <c r="V1305" s="119" t="s">
        <v>54</v>
      </c>
      <c r="W1305" s="119" t="s">
        <v>54</v>
      </c>
      <c r="X1305" s="119" t="s">
        <v>54</v>
      </c>
      <c r="Y1305" s="119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2"/>
      <c r="C1306" s="215"/>
      <c r="D1306" s="218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19" t="s">
        <v>54</v>
      </c>
      <c r="L1306" s="222" t="s">
        <v>54</v>
      </c>
      <c r="M1306" s="22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19" t="s">
        <v>54</v>
      </c>
      <c r="T1306" s="222" t="s">
        <v>54</v>
      </c>
      <c r="U1306" s="223"/>
      <c r="V1306" s="119" t="s">
        <v>54</v>
      </c>
      <c r="W1306" s="119" t="s">
        <v>54</v>
      </c>
      <c r="X1306" s="119" t="s">
        <v>54</v>
      </c>
      <c r="Y1306" s="119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3"/>
      <c r="C1307" s="216"/>
      <c r="D1307" s="219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1"/>
      <c r="C1308" s="214"/>
      <c r="D1308" s="217"/>
      <c r="E1308" s="48" t="s">
        <v>53</v>
      </c>
      <c r="F1308" s="49"/>
      <c r="G1308" s="50"/>
      <c r="H1308" s="50"/>
      <c r="I1308" s="50"/>
      <c r="J1308" s="50"/>
      <c r="K1308" s="119" t="s">
        <v>54</v>
      </c>
      <c r="L1308" s="222" t="s">
        <v>54</v>
      </c>
      <c r="M1308" s="223"/>
      <c r="N1308" s="49"/>
      <c r="O1308" s="50"/>
      <c r="P1308" s="50"/>
      <c r="Q1308" s="50"/>
      <c r="R1308" s="50"/>
      <c r="S1308" s="119" t="s">
        <v>54</v>
      </c>
      <c r="T1308" s="222" t="s">
        <v>54</v>
      </c>
      <c r="U1308" s="223"/>
      <c r="V1308" s="119" t="s">
        <v>54</v>
      </c>
      <c r="W1308" s="119" t="s">
        <v>54</v>
      </c>
      <c r="X1308" s="119" t="s">
        <v>54</v>
      </c>
      <c r="Y1308" s="119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2"/>
      <c r="C1309" s="215"/>
      <c r="D1309" s="218"/>
      <c r="E1309" s="48" t="s">
        <v>55</v>
      </c>
      <c r="F1309" s="49"/>
      <c r="G1309" s="50"/>
      <c r="H1309" s="50"/>
      <c r="I1309" s="50"/>
      <c r="J1309" s="50"/>
      <c r="K1309" s="119" t="s">
        <v>54</v>
      </c>
      <c r="L1309" s="222" t="s">
        <v>54</v>
      </c>
      <c r="M1309" s="223"/>
      <c r="N1309" s="49"/>
      <c r="O1309" s="50"/>
      <c r="P1309" s="50"/>
      <c r="Q1309" s="50"/>
      <c r="R1309" s="50"/>
      <c r="S1309" s="119" t="s">
        <v>54</v>
      </c>
      <c r="T1309" s="222" t="s">
        <v>54</v>
      </c>
      <c r="U1309" s="223"/>
      <c r="V1309" s="119" t="s">
        <v>54</v>
      </c>
      <c r="W1309" s="119" t="s">
        <v>54</v>
      </c>
      <c r="X1309" s="119" t="s">
        <v>54</v>
      </c>
      <c r="Y1309" s="119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2"/>
      <c r="C1310" s="215"/>
      <c r="D1310" s="218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19" t="s">
        <v>54</v>
      </c>
      <c r="L1310" s="222" t="s">
        <v>54</v>
      </c>
      <c r="M1310" s="22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19" t="s">
        <v>54</v>
      </c>
      <c r="T1310" s="222" t="s">
        <v>54</v>
      </c>
      <c r="U1310" s="223"/>
      <c r="V1310" s="119" t="s">
        <v>54</v>
      </c>
      <c r="W1310" s="119" t="s">
        <v>54</v>
      </c>
      <c r="X1310" s="119" t="s">
        <v>54</v>
      </c>
      <c r="Y1310" s="119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3"/>
      <c r="C1311" s="216"/>
      <c r="D1311" s="219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1"/>
      <c r="C1312" s="214"/>
      <c r="D1312" s="217"/>
      <c r="E1312" s="48" t="s">
        <v>53</v>
      </c>
      <c r="F1312" s="49"/>
      <c r="G1312" s="50"/>
      <c r="H1312" s="50"/>
      <c r="I1312" s="50"/>
      <c r="J1312" s="50"/>
      <c r="K1312" s="119" t="s">
        <v>54</v>
      </c>
      <c r="L1312" s="222" t="s">
        <v>54</v>
      </c>
      <c r="M1312" s="223"/>
      <c r="N1312" s="49"/>
      <c r="O1312" s="50"/>
      <c r="P1312" s="50"/>
      <c r="Q1312" s="50"/>
      <c r="R1312" s="50"/>
      <c r="S1312" s="119" t="s">
        <v>54</v>
      </c>
      <c r="T1312" s="222" t="s">
        <v>54</v>
      </c>
      <c r="U1312" s="223"/>
      <c r="V1312" s="119" t="s">
        <v>54</v>
      </c>
      <c r="W1312" s="119" t="s">
        <v>54</v>
      </c>
      <c r="X1312" s="119" t="s">
        <v>54</v>
      </c>
      <c r="Y1312" s="119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2"/>
      <c r="C1313" s="215"/>
      <c r="D1313" s="218"/>
      <c r="E1313" s="48" t="s">
        <v>55</v>
      </c>
      <c r="F1313" s="49"/>
      <c r="G1313" s="50"/>
      <c r="H1313" s="50"/>
      <c r="I1313" s="50"/>
      <c r="J1313" s="50"/>
      <c r="K1313" s="119" t="s">
        <v>54</v>
      </c>
      <c r="L1313" s="222" t="s">
        <v>54</v>
      </c>
      <c r="M1313" s="223"/>
      <c r="N1313" s="49"/>
      <c r="O1313" s="50"/>
      <c r="P1313" s="50"/>
      <c r="Q1313" s="50"/>
      <c r="R1313" s="50"/>
      <c r="S1313" s="119" t="s">
        <v>54</v>
      </c>
      <c r="T1313" s="222" t="s">
        <v>54</v>
      </c>
      <c r="U1313" s="223"/>
      <c r="V1313" s="119" t="s">
        <v>54</v>
      </c>
      <c r="W1313" s="119" t="s">
        <v>54</v>
      </c>
      <c r="X1313" s="119" t="s">
        <v>54</v>
      </c>
      <c r="Y1313" s="119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2"/>
      <c r="C1314" s="215"/>
      <c r="D1314" s="218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19" t="s">
        <v>54</v>
      </c>
      <c r="L1314" s="222" t="s">
        <v>54</v>
      </c>
      <c r="M1314" s="22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19" t="s">
        <v>54</v>
      </c>
      <c r="T1314" s="222" t="s">
        <v>54</v>
      </c>
      <c r="U1314" s="223"/>
      <c r="V1314" s="119" t="s">
        <v>54</v>
      </c>
      <c r="W1314" s="119" t="s">
        <v>54</v>
      </c>
      <c r="X1314" s="119" t="s">
        <v>54</v>
      </c>
      <c r="Y1314" s="119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3"/>
      <c r="C1315" s="216"/>
      <c r="D1315" s="219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1"/>
      <c r="C1316" s="214"/>
      <c r="D1316" s="217"/>
      <c r="E1316" s="48" t="s">
        <v>53</v>
      </c>
      <c r="F1316" s="49"/>
      <c r="G1316" s="50"/>
      <c r="H1316" s="50"/>
      <c r="I1316" s="50"/>
      <c r="J1316" s="50"/>
      <c r="K1316" s="119" t="s">
        <v>54</v>
      </c>
      <c r="L1316" s="222" t="s">
        <v>54</v>
      </c>
      <c r="M1316" s="223"/>
      <c r="N1316" s="49"/>
      <c r="O1316" s="50"/>
      <c r="P1316" s="50"/>
      <c r="Q1316" s="50"/>
      <c r="R1316" s="50"/>
      <c r="S1316" s="119" t="s">
        <v>54</v>
      </c>
      <c r="T1316" s="222" t="s">
        <v>54</v>
      </c>
      <c r="U1316" s="223"/>
      <c r="V1316" s="119" t="s">
        <v>54</v>
      </c>
      <c r="W1316" s="119" t="s">
        <v>54</v>
      </c>
      <c r="X1316" s="119" t="s">
        <v>54</v>
      </c>
      <c r="Y1316" s="119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2"/>
      <c r="C1317" s="215"/>
      <c r="D1317" s="218"/>
      <c r="E1317" s="48" t="s">
        <v>55</v>
      </c>
      <c r="F1317" s="49"/>
      <c r="G1317" s="50"/>
      <c r="H1317" s="50"/>
      <c r="I1317" s="50"/>
      <c r="J1317" s="50"/>
      <c r="K1317" s="119" t="s">
        <v>54</v>
      </c>
      <c r="L1317" s="222" t="s">
        <v>54</v>
      </c>
      <c r="M1317" s="223"/>
      <c r="N1317" s="49"/>
      <c r="O1317" s="50"/>
      <c r="P1317" s="50"/>
      <c r="Q1317" s="50"/>
      <c r="R1317" s="50"/>
      <c r="S1317" s="119" t="s">
        <v>54</v>
      </c>
      <c r="T1317" s="222" t="s">
        <v>54</v>
      </c>
      <c r="U1317" s="223"/>
      <c r="V1317" s="119" t="s">
        <v>54</v>
      </c>
      <c r="W1317" s="119" t="s">
        <v>54</v>
      </c>
      <c r="X1317" s="119" t="s">
        <v>54</v>
      </c>
      <c r="Y1317" s="119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2"/>
      <c r="C1318" s="215"/>
      <c r="D1318" s="218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19" t="s">
        <v>54</v>
      </c>
      <c r="L1318" s="222" t="s">
        <v>54</v>
      </c>
      <c r="M1318" s="22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19" t="s">
        <v>54</v>
      </c>
      <c r="T1318" s="222" t="s">
        <v>54</v>
      </c>
      <c r="U1318" s="223"/>
      <c r="V1318" s="119" t="s">
        <v>54</v>
      </c>
      <c r="W1318" s="119" t="s">
        <v>54</v>
      </c>
      <c r="X1318" s="119" t="s">
        <v>54</v>
      </c>
      <c r="Y1318" s="119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3"/>
      <c r="C1319" s="216"/>
      <c r="D1319" s="219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1"/>
      <c r="C1320" s="214"/>
      <c r="D1320" s="217"/>
      <c r="E1320" s="48" t="s">
        <v>53</v>
      </c>
      <c r="F1320" s="49"/>
      <c r="G1320" s="50"/>
      <c r="H1320" s="50"/>
      <c r="I1320" s="50"/>
      <c r="J1320" s="50"/>
      <c r="K1320" s="119" t="s">
        <v>54</v>
      </c>
      <c r="L1320" s="222" t="s">
        <v>54</v>
      </c>
      <c r="M1320" s="223"/>
      <c r="N1320" s="49"/>
      <c r="O1320" s="50"/>
      <c r="P1320" s="50"/>
      <c r="Q1320" s="50"/>
      <c r="R1320" s="50"/>
      <c r="S1320" s="119" t="s">
        <v>54</v>
      </c>
      <c r="T1320" s="222" t="s">
        <v>54</v>
      </c>
      <c r="U1320" s="223"/>
      <c r="V1320" s="119" t="s">
        <v>54</v>
      </c>
      <c r="W1320" s="119" t="s">
        <v>54</v>
      </c>
      <c r="X1320" s="119" t="s">
        <v>54</v>
      </c>
      <c r="Y1320" s="119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2"/>
      <c r="C1321" s="215"/>
      <c r="D1321" s="218"/>
      <c r="E1321" s="48" t="s">
        <v>55</v>
      </c>
      <c r="F1321" s="49"/>
      <c r="G1321" s="50"/>
      <c r="H1321" s="50"/>
      <c r="I1321" s="50"/>
      <c r="J1321" s="50"/>
      <c r="K1321" s="119" t="s">
        <v>54</v>
      </c>
      <c r="L1321" s="222" t="s">
        <v>54</v>
      </c>
      <c r="M1321" s="223"/>
      <c r="N1321" s="49"/>
      <c r="O1321" s="50"/>
      <c r="P1321" s="50"/>
      <c r="Q1321" s="50"/>
      <c r="R1321" s="50"/>
      <c r="S1321" s="119" t="s">
        <v>54</v>
      </c>
      <c r="T1321" s="222" t="s">
        <v>54</v>
      </c>
      <c r="U1321" s="223"/>
      <c r="V1321" s="119" t="s">
        <v>54</v>
      </c>
      <c r="W1321" s="119" t="s">
        <v>54</v>
      </c>
      <c r="X1321" s="119" t="s">
        <v>54</v>
      </c>
      <c r="Y1321" s="119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2"/>
      <c r="C1322" s="215"/>
      <c r="D1322" s="218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19" t="s">
        <v>54</v>
      </c>
      <c r="L1322" s="222" t="s">
        <v>54</v>
      </c>
      <c r="M1322" s="22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19" t="s">
        <v>54</v>
      </c>
      <c r="T1322" s="222" t="s">
        <v>54</v>
      </c>
      <c r="U1322" s="223"/>
      <c r="V1322" s="119" t="s">
        <v>54</v>
      </c>
      <c r="W1322" s="119" t="s">
        <v>54</v>
      </c>
      <c r="X1322" s="119" t="s">
        <v>54</v>
      </c>
      <c r="Y1322" s="119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3"/>
      <c r="C1323" s="216"/>
      <c r="D1323" s="219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1"/>
      <c r="C1324" s="214"/>
      <c r="D1324" s="217"/>
      <c r="E1324" s="48" t="s">
        <v>53</v>
      </c>
      <c r="F1324" s="49"/>
      <c r="G1324" s="50"/>
      <c r="H1324" s="50"/>
      <c r="I1324" s="50"/>
      <c r="J1324" s="50"/>
      <c r="K1324" s="119" t="s">
        <v>54</v>
      </c>
      <c r="L1324" s="222" t="s">
        <v>54</v>
      </c>
      <c r="M1324" s="223"/>
      <c r="N1324" s="49"/>
      <c r="O1324" s="50"/>
      <c r="P1324" s="50"/>
      <c r="Q1324" s="50"/>
      <c r="R1324" s="50"/>
      <c r="S1324" s="119" t="s">
        <v>54</v>
      </c>
      <c r="T1324" s="222" t="s">
        <v>54</v>
      </c>
      <c r="U1324" s="223"/>
      <c r="V1324" s="119" t="s">
        <v>54</v>
      </c>
      <c r="W1324" s="119" t="s">
        <v>54</v>
      </c>
      <c r="X1324" s="119" t="s">
        <v>54</v>
      </c>
      <c r="Y1324" s="119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2"/>
      <c r="C1325" s="215"/>
      <c r="D1325" s="218"/>
      <c r="E1325" s="48" t="s">
        <v>55</v>
      </c>
      <c r="F1325" s="49"/>
      <c r="G1325" s="50"/>
      <c r="H1325" s="50"/>
      <c r="I1325" s="50"/>
      <c r="J1325" s="50"/>
      <c r="K1325" s="119" t="s">
        <v>54</v>
      </c>
      <c r="L1325" s="222" t="s">
        <v>54</v>
      </c>
      <c r="M1325" s="223"/>
      <c r="N1325" s="49"/>
      <c r="O1325" s="50"/>
      <c r="P1325" s="50"/>
      <c r="Q1325" s="50"/>
      <c r="R1325" s="50"/>
      <c r="S1325" s="119" t="s">
        <v>54</v>
      </c>
      <c r="T1325" s="222" t="s">
        <v>54</v>
      </c>
      <c r="U1325" s="223"/>
      <c r="V1325" s="119" t="s">
        <v>54</v>
      </c>
      <c r="W1325" s="119" t="s">
        <v>54</v>
      </c>
      <c r="X1325" s="119" t="s">
        <v>54</v>
      </c>
      <c r="Y1325" s="119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2"/>
      <c r="C1326" s="215"/>
      <c r="D1326" s="218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19" t="s">
        <v>54</v>
      </c>
      <c r="L1326" s="222" t="s">
        <v>54</v>
      </c>
      <c r="M1326" s="22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19" t="s">
        <v>54</v>
      </c>
      <c r="T1326" s="222" t="s">
        <v>54</v>
      </c>
      <c r="U1326" s="223"/>
      <c r="V1326" s="119" t="s">
        <v>54</v>
      </c>
      <c r="W1326" s="119" t="s">
        <v>54</v>
      </c>
      <c r="X1326" s="119" t="s">
        <v>54</v>
      </c>
      <c r="Y1326" s="119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3"/>
      <c r="C1327" s="216"/>
      <c r="D1327" s="219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1"/>
      <c r="C1328" s="214"/>
      <c r="D1328" s="217"/>
      <c r="E1328" s="48" t="s">
        <v>53</v>
      </c>
      <c r="F1328" s="49"/>
      <c r="G1328" s="50"/>
      <c r="H1328" s="50"/>
      <c r="I1328" s="50"/>
      <c r="J1328" s="50"/>
      <c r="K1328" s="119" t="s">
        <v>54</v>
      </c>
      <c r="L1328" s="222" t="s">
        <v>54</v>
      </c>
      <c r="M1328" s="223"/>
      <c r="N1328" s="49"/>
      <c r="O1328" s="50"/>
      <c r="P1328" s="50"/>
      <c r="Q1328" s="50"/>
      <c r="R1328" s="50"/>
      <c r="S1328" s="119" t="s">
        <v>54</v>
      </c>
      <c r="T1328" s="222" t="s">
        <v>54</v>
      </c>
      <c r="U1328" s="223"/>
      <c r="V1328" s="119" t="s">
        <v>54</v>
      </c>
      <c r="W1328" s="119" t="s">
        <v>54</v>
      </c>
      <c r="X1328" s="119" t="s">
        <v>54</v>
      </c>
      <c r="Y1328" s="119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2"/>
      <c r="C1329" s="215"/>
      <c r="D1329" s="218"/>
      <c r="E1329" s="48" t="s">
        <v>55</v>
      </c>
      <c r="F1329" s="49"/>
      <c r="G1329" s="50"/>
      <c r="H1329" s="50"/>
      <c r="I1329" s="50"/>
      <c r="J1329" s="50"/>
      <c r="K1329" s="119" t="s">
        <v>54</v>
      </c>
      <c r="L1329" s="222" t="s">
        <v>54</v>
      </c>
      <c r="M1329" s="223"/>
      <c r="N1329" s="49"/>
      <c r="O1329" s="50"/>
      <c r="P1329" s="50"/>
      <c r="Q1329" s="50"/>
      <c r="R1329" s="50"/>
      <c r="S1329" s="119" t="s">
        <v>54</v>
      </c>
      <c r="T1329" s="222" t="s">
        <v>54</v>
      </c>
      <c r="U1329" s="223"/>
      <c r="V1329" s="119" t="s">
        <v>54</v>
      </c>
      <c r="W1329" s="119" t="s">
        <v>54</v>
      </c>
      <c r="X1329" s="119" t="s">
        <v>54</v>
      </c>
      <c r="Y1329" s="119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2"/>
      <c r="C1330" s="215"/>
      <c r="D1330" s="218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19" t="s">
        <v>54</v>
      </c>
      <c r="L1330" s="222" t="s">
        <v>54</v>
      </c>
      <c r="M1330" s="22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19" t="s">
        <v>54</v>
      </c>
      <c r="T1330" s="222" t="s">
        <v>54</v>
      </c>
      <c r="U1330" s="223"/>
      <c r="V1330" s="119" t="s">
        <v>54</v>
      </c>
      <c r="W1330" s="119" t="s">
        <v>54</v>
      </c>
      <c r="X1330" s="119" t="s">
        <v>54</v>
      </c>
      <c r="Y1330" s="119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3"/>
      <c r="C1331" s="216"/>
      <c r="D1331" s="219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1"/>
      <c r="C1332" s="214"/>
      <c r="D1332" s="217"/>
      <c r="E1332" s="48" t="s">
        <v>53</v>
      </c>
      <c r="F1332" s="49"/>
      <c r="G1332" s="50"/>
      <c r="H1332" s="50"/>
      <c r="I1332" s="50"/>
      <c r="J1332" s="50"/>
      <c r="K1332" s="119" t="s">
        <v>54</v>
      </c>
      <c r="L1332" s="222" t="s">
        <v>54</v>
      </c>
      <c r="M1332" s="223"/>
      <c r="N1332" s="49"/>
      <c r="O1332" s="50"/>
      <c r="P1332" s="50"/>
      <c r="Q1332" s="50"/>
      <c r="R1332" s="50"/>
      <c r="S1332" s="119" t="s">
        <v>54</v>
      </c>
      <c r="T1332" s="222" t="s">
        <v>54</v>
      </c>
      <c r="U1332" s="223"/>
      <c r="V1332" s="119" t="s">
        <v>54</v>
      </c>
      <c r="W1332" s="119" t="s">
        <v>54</v>
      </c>
      <c r="X1332" s="119" t="s">
        <v>54</v>
      </c>
      <c r="Y1332" s="119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2"/>
      <c r="C1333" s="215"/>
      <c r="D1333" s="218"/>
      <c r="E1333" s="48" t="s">
        <v>55</v>
      </c>
      <c r="F1333" s="49"/>
      <c r="G1333" s="50"/>
      <c r="H1333" s="50"/>
      <c r="I1333" s="50"/>
      <c r="J1333" s="50"/>
      <c r="K1333" s="119" t="s">
        <v>54</v>
      </c>
      <c r="L1333" s="222" t="s">
        <v>54</v>
      </c>
      <c r="M1333" s="223"/>
      <c r="N1333" s="49"/>
      <c r="O1333" s="50"/>
      <c r="P1333" s="50"/>
      <c r="Q1333" s="50"/>
      <c r="R1333" s="50"/>
      <c r="S1333" s="119" t="s">
        <v>54</v>
      </c>
      <c r="T1333" s="222" t="s">
        <v>54</v>
      </c>
      <c r="U1333" s="223"/>
      <c r="V1333" s="119" t="s">
        <v>54</v>
      </c>
      <c r="W1333" s="119" t="s">
        <v>54</v>
      </c>
      <c r="X1333" s="119" t="s">
        <v>54</v>
      </c>
      <c r="Y1333" s="119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2"/>
      <c r="C1334" s="215"/>
      <c r="D1334" s="218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19" t="s">
        <v>54</v>
      </c>
      <c r="L1334" s="222" t="s">
        <v>54</v>
      </c>
      <c r="M1334" s="22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19" t="s">
        <v>54</v>
      </c>
      <c r="T1334" s="222" t="s">
        <v>54</v>
      </c>
      <c r="U1334" s="223"/>
      <c r="V1334" s="119" t="s">
        <v>54</v>
      </c>
      <c r="W1334" s="119" t="s">
        <v>54</v>
      </c>
      <c r="X1334" s="119" t="s">
        <v>54</v>
      </c>
      <c r="Y1334" s="119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3"/>
      <c r="C1335" s="216"/>
      <c r="D1335" s="219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1"/>
      <c r="C1336" s="214"/>
      <c r="D1336" s="217"/>
      <c r="E1336" s="48" t="s">
        <v>53</v>
      </c>
      <c r="F1336" s="49"/>
      <c r="G1336" s="50"/>
      <c r="H1336" s="50"/>
      <c r="I1336" s="50"/>
      <c r="J1336" s="50"/>
      <c r="K1336" s="119" t="s">
        <v>54</v>
      </c>
      <c r="L1336" s="222" t="s">
        <v>54</v>
      </c>
      <c r="M1336" s="223"/>
      <c r="N1336" s="49"/>
      <c r="O1336" s="50"/>
      <c r="P1336" s="50"/>
      <c r="Q1336" s="50"/>
      <c r="R1336" s="50"/>
      <c r="S1336" s="119" t="s">
        <v>54</v>
      </c>
      <c r="T1336" s="222" t="s">
        <v>54</v>
      </c>
      <c r="U1336" s="223"/>
      <c r="V1336" s="119" t="s">
        <v>54</v>
      </c>
      <c r="W1336" s="119" t="s">
        <v>54</v>
      </c>
      <c r="X1336" s="119" t="s">
        <v>54</v>
      </c>
      <c r="Y1336" s="119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2"/>
      <c r="C1337" s="215"/>
      <c r="D1337" s="218"/>
      <c r="E1337" s="48" t="s">
        <v>55</v>
      </c>
      <c r="F1337" s="49"/>
      <c r="G1337" s="50"/>
      <c r="H1337" s="50"/>
      <c r="I1337" s="50"/>
      <c r="J1337" s="50"/>
      <c r="K1337" s="119" t="s">
        <v>54</v>
      </c>
      <c r="L1337" s="222" t="s">
        <v>54</v>
      </c>
      <c r="M1337" s="223"/>
      <c r="N1337" s="49"/>
      <c r="O1337" s="50"/>
      <c r="P1337" s="50"/>
      <c r="Q1337" s="50"/>
      <c r="R1337" s="50"/>
      <c r="S1337" s="119" t="s">
        <v>54</v>
      </c>
      <c r="T1337" s="222" t="s">
        <v>54</v>
      </c>
      <c r="U1337" s="223"/>
      <c r="V1337" s="119" t="s">
        <v>54</v>
      </c>
      <c r="W1337" s="119" t="s">
        <v>54</v>
      </c>
      <c r="X1337" s="119" t="s">
        <v>54</v>
      </c>
      <c r="Y1337" s="119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2"/>
      <c r="C1338" s="215"/>
      <c r="D1338" s="218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19" t="s">
        <v>54</v>
      </c>
      <c r="L1338" s="222" t="s">
        <v>54</v>
      </c>
      <c r="M1338" s="22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19" t="s">
        <v>54</v>
      </c>
      <c r="T1338" s="222" t="s">
        <v>54</v>
      </c>
      <c r="U1338" s="223"/>
      <c r="V1338" s="119" t="s">
        <v>54</v>
      </c>
      <c r="W1338" s="119" t="s">
        <v>54</v>
      </c>
      <c r="X1338" s="119" t="s">
        <v>54</v>
      </c>
      <c r="Y1338" s="119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3"/>
      <c r="C1339" s="216"/>
      <c r="D1339" s="219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1"/>
      <c r="C1340" s="214"/>
      <c r="D1340" s="217"/>
      <c r="E1340" s="48" t="s">
        <v>53</v>
      </c>
      <c r="F1340" s="49"/>
      <c r="G1340" s="50"/>
      <c r="H1340" s="50"/>
      <c r="I1340" s="50"/>
      <c r="J1340" s="50"/>
      <c r="K1340" s="119" t="s">
        <v>54</v>
      </c>
      <c r="L1340" s="222" t="s">
        <v>54</v>
      </c>
      <c r="M1340" s="223"/>
      <c r="N1340" s="49"/>
      <c r="O1340" s="50"/>
      <c r="P1340" s="50"/>
      <c r="Q1340" s="50"/>
      <c r="R1340" s="50"/>
      <c r="S1340" s="119" t="s">
        <v>54</v>
      </c>
      <c r="T1340" s="222" t="s">
        <v>54</v>
      </c>
      <c r="U1340" s="223"/>
      <c r="V1340" s="119" t="s">
        <v>54</v>
      </c>
      <c r="W1340" s="119" t="s">
        <v>54</v>
      </c>
      <c r="X1340" s="119" t="s">
        <v>54</v>
      </c>
      <c r="Y1340" s="119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2"/>
      <c r="C1341" s="215"/>
      <c r="D1341" s="218"/>
      <c r="E1341" s="48" t="s">
        <v>55</v>
      </c>
      <c r="F1341" s="49"/>
      <c r="G1341" s="50"/>
      <c r="H1341" s="50"/>
      <c r="I1341" s="50"/>
      <c r="J1341" s="50"/>
      <c r="K1341" s="119" t="s">
        <v>54</v>
      </c>
      <c r="L1341" s="222" t="s">
        <v>54</v>
      </c>
      <c r="M1341" s="223"/>
      <c r="N1341" s="49"/>
      <c r="O1341" s="50"/>
      <c r="P1341" s="50"/>
      <c r="Q1341" s="50"/>
      <c r="R1341" s="50"/>
      <c r="S1341" s="119" t="s">
        <v>54</v>
      </c>
      <c r="T1341" s="222" t="s">
        <v>54</v>
      </c>
      <c r="U1341" s="223"/>
      <c r="V1341" s="119" t="s">
        <v>54</v>
      </c>
      <c r="W1341" s="119" t="s">
        <v>54</v>
      </c>
      <c r="X1341" s="119" t="s">
        <v>54</v>
      </c>
      <c r="Y1341" s="119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2"/>
      <c r="C1342" s="215"/>
      <c r="D1342" s="218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19" t="s">
        <v>54</v>
      </c>
      <c r="L1342" s="222" t="s">
        <v>54</v>
      </c>
      <c r="M1342" s="22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19" t="s">
        <v>54</v>
      </c>
      <c r="T1342" s="222" t="s">
        <v>54</v>
      </c>
      <c r="U1342" s="223"/>
      <c r="V1342" s="119" t="s">
        <v>54</v>
      </c>
      <c r="W1342" s="119" t="s">
        <v>54</v>
      </c>
      <c r="X1342" s="119" t="s">
        <v>54</v>
      </c>
      <c r="Y1342" s="119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3"/>
      <c r="C1343" s="216"/>
      <c r="D1343" s="219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1"/>
      <c r="C1344" s="214"/>
      <c r="D1344" s="217"/>
      <c r="E1344" s="48" t="s">
        <v>53</v>
      </c>
      <c r="F1344" s="49"/>
      <c r="G1344" s="50"/>
      <c r="H1344" s="50"/>
      <c r="I1344" s="50"/>
      <c r="J1344" s="50"/>
      <c r="K1344" s="119" t="s">
        <v>54</v>
      </c>
      <c r="L1344" s="222" t="s">
        <v>54</v>
      </c>
      <c r="M1344" s="223"/>
      <c r="N1344" s="49"/>
      <c r="O1344" s="50"/>
      <c r="P1344" s="50"/>
      <c r="Q1344" s="50"/>
      <c r="R1344" s="50"/>
      <c r="S1344" s="119" t="s">
        <v>54</v>
      </c>
      <c r="T1344" s="222" t="s">
        <v>54</v>
      </c>
      <c r="U1344" s="223"/>
      <c r="V1344" s="119" t="s">
        <v>54</v>
      </c>
      <c r="W1344" s="119" t="s">
        <v>54</v>
      </c>
      <c r="X1344" s="119" t="s">
        <v>54</v>
      </c>
      <c r="Y1344" s="119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2"/>
      <c r="C1345" s="215"/>
      <c r="D1345" s="218"/>
      <c r="E1345" s="48" t="s">
        <v>55</v>
      </c>
      <c r="F1345" s="49"/>
      <c r="G1345" s="50"/>
      <c r="H1345" s="50"/>
      <c r="I1345" s="50"/>
      <c r="J1345" s="50"/>
      <c r="K1345" s="119" t="s">
        <v>54</v>
      </c>
      <c r="L1345" s="222" t="s">
        <v>54</v>
      </c>
      <c r="M1345" s="223"/>
      <c r="N1345" s="49"/>
      <c r="O1345" s="50"/>
      <c r="P1345" s="50"/>
      <c r="Q1345" s="50"/>
      <c r="R1345" s="50"/>
      <c r="S1345" s="119" t="s">
        <v>54</v>
      </c>
      <c r="T1345" s="222" t="s">
        <v>54</v>
      </c>
      <c r="U1345" s="223"/>
      <c r="V1345" s="119" t="s">
        <v>54</v>
      </c>
      <c r="W1345" s="119" t="s">
        <v>54</v>
      </c>
      <c r="X1345" s="119" t="s">
        <v>54</v>
      </c>
      <c r="Y1345" s="119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2"/>
      <c r="C1346" s="215"/>
      <c r="D1346" s="218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19" t="s">
        <v>54</v>
      </c>
      <c r="L1346" s="222" t="s">
        <v>54</v>
      </c>
      <c r="M1346" s="22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19" t="s">
        <v>54</v>
      </c>
      <c r="T1346" s="222" t="s">
        <v>54</v>
      </c>
      <c r="U1346" s="223"/>
      <c r="V1346" s="119" t="s">
        <v>54</v>
      </c>
      <c r="W1346" s="119" t="s">
        <v>54</v>
      </c>
      <c r="X1346" s="119" t="s">
        <v>54</v>
      </c>
      <c r="Y1346" s="119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3"/>
      <c r="C1347" s="216"/>
      <c r="D1347" s="219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1"/>
      <c r="C1348" s="214"/>
      <c r="D1348" s="217"/>
      <c r="E1348" s="48" t="s">
        <v>53</v>
      </c>
      <c r="F1348" s="49"/>
      <c r="G1348" s="50"/>
      <c r="H1348" s="50"/>
      <c r="I1348" s="50"/>
      <c r="J1348" s="50"/>
      <c r="K1348" s="119" t="s">
        <v>54</v>
      </c>
      <c r="L1348" s="222" t="s">
        <v>54</v>
      </c>
      <c r="M1348" s="223"/>
      <c r="N1348" s="49"/>
      <c r="O1348" s="50"/>
      <c r="P1348" s="50"/>
      <c r="Q1348" s="50"/>
      <c r="R1348" s="50"/>
      <c r="S1348" s="119" t="s">
        <v>54</v>
      </c>
      <c r="T1348" s="222" t="s">
        <v>54</v>
      </c>
      <c r="U1348" s="223"/>
      <c r="V1348" s="119" t="s">
        <v>54</v>
      </c>
      <c r="W1348" s="119" t="s">
        <v>54</v>
      </c>
      <c r="X1348" s="119" t="s">
        <v>54</v>
      </c>
      <c r="Y1348" s="119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2"/>
      <c r="C1349" s="215"/>
      <c r="D1349" s="218"/>
      <c r="E1349" s="48" t="s">
        <v>55</v>
      </c>
      <c r="F1349" s="49"/>
      <c r="G1349" s="50"/>
      <c r="H1349" s="50"/>
      <c r="I1349" s="50"/>
      <c r="J1349" s="50"/>
      <c r="K1349" s="119" t="s">
        <v>54</v>
      </c>
      <c r="L1349" s="222" t="s">
        <v>54</v>
      </c>
      <c r="M1349" s="223"/>
      <c r="N1349" s="49"/>
      <c r="O1349" s="50"/>
      <c r="P1349" s="50"/>
      <c r="Q1349" s="50"/>
      <c r="R1349" s="50"/>
      <c r="S1349" s="119" t="s">
        <v>54</v>
      </c>
      <c r="T1349" s="222" t="s">
        <v>54</v>
      </c>
      <c r="U1349" s="223"/>
      <c r="V1349" s="119" t="s">
        <v>54</v>
      </c>
      <c r="W1349" s="119" t="s">
        <v>54</v>
      </c>
      <c r="X1349" s="119" t="s">
        <v>54</v>
      </c>
      <c r="Y1349" s="119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2"/>
      <c r="C1350" s="215"/>
      <c r="D1350" s="218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19" t="s">
        <v>54</v>
      </c>
      <c r="L1350" s="222" t="s">
        <v>54</v>
      </c>
      <c r="M1350" s="22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19" t="s">
        <v>54</v>
      </c>
      <c r="T1350" s="222" t="s">
        <v>54</v>
      </c>
      <c r="U1350" s="223"/>
      <c r="V1350" s="119" t="s">
        <v>54</v>
      </c>
      <c r="W1350" s="119" t="s">
        <v>54</v>
      </c>
      <c r="X1350" s="119" t="s">
        <v>54</v>
      </c>
      <c r="Y1350" s="119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3"/>
      <c r="C1351" s="216"/>
      <c r="D1351" s="219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1"/>
      <c r="C1352" s="214"/>
      <c r="D1352" s="217"/>
      <c r="E1352" s="48" t="s">
        <v>53</v>
      </c>
      <c r="F1352" s="49"/>
      <c r="G1352" s="50"/>
      <c r="H1352" s="50"/>
      <c r="I1352" s="50"/>
      <c r="J1352" s="50"/>
      <c r="K1352" s="119" t="s">
        <v>54</v>
      </c>
      <c r="L1352" s="222" t="s">
        <v>54</v>
      </c>
      <c r="M1352" s="223"/>
      <c r="N1352" s="49"/>
      <c r="O1352" s="50"/>
      <c r="P1352" s="50"/>
      <c r="Q1352" s="50"/>
      <c r="R1352" s="50"/>
      <c r="S1352" s="119" t="s">
        <v>54</v>
      </c>
      <c r="T1352" s="222" t="s">
        <v>54</v>
      </c>
      <c r="U1352" s="223"/>
      <c r="V1352" s="119" t="s">
        <v>54</v>
      </c>
      <c r="W1352" s="119" t="s">
        <v>54</v>
      </c>
      <c r="X1352" s="119" t="s">
        <v>54</v>
      </c>
      <c r="Y1352" s="119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2"/>
      <c r="C1353" s="215"/>
      <c r="D1353" s="218"/>
      <c r="E1353" s="48" t="s">
        <v>55</v>
      </c>
      <c r="F1353" s="49"/>
      <c r="G1353" s="50"/>
      <c r="H1353" s="50"/>
      <c r="I1353" s="50"/>
      <c r="J1353" s="50"/>
      <c r="K1353" s="119" t="s">
        <v>54</v>
      </c>
      <c r="L1353" s="222" t="s">
        <v>54</v>
      </c>
      <c r="M1353" s="223"/>
      <c r="N1353" s="49"/>
      <c r="O1353" s="50"/>
      <c r="P1353" s="50"/>
      <c r="Q1353" s="50"/>
      <c r="R1353" s="50"/>
      <c r="S1353" s="119" t="s">
        <v>54</v>
      </c>
      <c r="T1353" s="222" t="s">
        <v>54</v>
      </c>
      <c r="U1353" s="223"/>
      <c r="V1353" s="119" t="s">
        <v>54</v>
      </c>
      <c r="W1353" s="119" t="s">
        <v>54</v>
      </c>
      <c r="X1353" s="119" t="s">
        <v>54</v>
      </c>
      <c r="Y1353" s="119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2"/>
      <c r="C1354" s="215"/>
      <c r="D1354" s="218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19" t="s">
        <v>54</v>
      </c>
      <c r="L1354" s="222" t="s">
        <v>54</v>
      </c>
      <c r="M1354" s="22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19" t="s">
        <v>54</v>
      </c>
      <c r="T1354" s="222" t="s">
        <v>54</v>
      </c>
      <c r="U1354" s="223"/>
      <c r="V1354" s="119" t="s">
        <v>54</v>
      </c>
      <c r="W1354" s="119" t="s">
        <v>54</v>
      </c>
      <c r="X1354" s="119" t="s">
        <v>54</v>
      </c>
      <c r="Y1354" s="119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3"/>
      <c r="C1355" s="216"/>
      <c r="D1355" s="219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1"/>
      <c r="C1356" s="214"/>
      <c r="D1356" s="217"/>
      <c r="E1356" s="48" t="s">
        <v>53</v>
      </c>
      <c r="F1356" s="49"/>
      <c r="G1356" s="50"/>
      <c r="H1356" s="50"/>
      <c r="I1356" s="50"/>
      <c r="J1356" s="50"/>
      <c r="K1356" s="119" t="s">
        <v>54</v>
      </c>
      <c r="L1356" s="222" t="s">
        <v>54</v>
      </c>
      <c r="M1356" s="223"/>
      <c r="N1356" s="49"/>
      <c r="O1356" s="50"/>
      <c r="P1356" s="50"/>
      <c r="Q1356" s="50"/>
      <c r="R1356" s="50"/>
      <c r="S1356" s="119" t="s">
        <v>54</v>
      </c>
      <c r="T1356" s="222" t="s">
        <v>54</v>
      </c>
      <c r="U1356" s="223"/>
      <c r="V1356" s="119" t="s">
        <v>54</v>
      </c>
      <c r="W1356" s="119" t="s">
        <v>54</v>
      </c>
      <c r="X1356" s="119" t="s">
        <v>54</v>
      </c>
      <c r="Y1356" s="119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2"/>
      <c r="C1357" s="215"/>
      <c r="D1357" s="218"/>
      <c r="E1357" s="48" t="s">
        <v>55</v>
      </c>
      <c r="F1357" s="49"/>
      <c r="G1357" s="50"/>
      <c r="H1357" s="50"/>
      <c r="I1357" s="50"/>
      <c r="J1357" s="50"/>
      <c r="K1357" s="119" t="s">
        <v>54</v>
      </c>
      <c r="L1357" s="222" t="s">
        <v>54</v>
      </c>
      <c r="M1357" s="223"/>
      <c r="N1357" s="49"/>
      <c r="O1357" s="50"/>
      <c r="P1357" s="50"/>
      <c r="Q1357" s="50"/>
      <c r="R1357" s="50"/>
      <c r="S1357" s="119" t="s">
        <v>54</v>
      </c>
      <c r="T1357" s="222" t="s">
        <v>54</v>
      </c>
      <c r="U1357" s="223"/>
      <c r="V1357" s="119" t="s">
        <v>54</v>
      </c>
      <c r="W1357" s="119" t="s">
        <v>54</v>
      </c>
      <c r="X1357" s="119" t="s">
        <v>54</v>
      </c>
      <c r="Y1357" s="119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2"/>
      <c r="C1358" s="215"/>
      <c r="D1358" s="218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19" t="s">
        <v>54</v>
      </c>
      <c r="L1358" s="222" t="s">
        <v>54</v>
      </c>
      <c r="M1358" s="22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19" t="s">
        <v>54</v>
      </c>
      <c r="T1358" s="222" t="s">
        <v>54</v>
      </c>
      <c r="U1358" s="223"/>
      <c r="V1358" s="119" t="s">
        <v>54</v>
      </c>
      <c r="W1358" s="119" t="s">
        <v>54</v>
      </c>
      <c r="X1358" s="119" t="s">
        <v>54</v>
      </c>
      <c r="Y1358" s="119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3"/>
      <c r="C1359" s="216"/>
      <c r="D1359" s="219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1"/>
      <c r="C1360" s="214"/>
      <c r="D1360" s="217"/>
      <c r="E1360" s="48" t="s">
        <v>53</v>
      </c>
      <c r="F1360" s="49"/>
      <c r="G1360" s="50"/>
      <c r="H1360" s="50"/>
      <c r="I1360" s="50"/>
      <c r="J1360" s="50"/>
      <c r="K1360" s="119" t="s">
        <v>54</v>
      </c>
      <c r="L1360" s="222" t="s">
        <v>54</v>
      </c>
      <c r="M1360" s="223"/>
      <c r="N1360" s="49"/>
      <c r="O1360" s="50"/>
      <c r="P1360" s="50"/>
      <c r="Q1360" s="50"/>
      <c r="R1360" s="50"/>
      <c r="S1360" s="119" t="s">
        <v>54</v>
      </c>
      <c r="T1360" s="222" t="s">
        <v>54</v>
      </c>
      <c r="U1360" s="223"/>
      <c r="V1360" s="119" t="s">
        <v>54</v>
      </c>
      <c r="W1360" s="119" t="s">
        <v>54</v>
      </c>
      <c r="X1360" s="119" t="s">
        <v>54</v>
      </c>
      <c r="Y1360" s="119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2"/>
      <c r="C1361" s="215"/>
      <c r="D1361" s="218"/>
      <c r="E1361" s="48" t="s">
        <v>55</v>
      </c>
      <c r="F1361" s="49"/>
      <c r="G1361" s="50"/>
      <c r="H1361" s="50"/>
      <c r="I1361" s="50"/>
      <c r="J1361" s="50"/>
      <c r="K1361" s="119" t="s">
        <v>54</v>
      </c>
      <c r="L1361" s="222" t="s">
        <v>54</v>
      </c>
      <c r="M1361" s="223"/>
      <c r="N1361" s="49"/>
      <c r="O1361" s="50"/>
      <c r="P1361" s="50"/>
      <c r="Q1361" s="50"/>
      <c r="R1361" s="50"/>
      <c r="S1361" s="119" t="s">
        <v>54</v>
      </c>
      <c r="T1361" s="222" t="s">
        <v>54</v>
      </c>
      <c r="U1361" s="223"/>
      <c r="V1361" s="119" t="s">
        <v>54</v>
      </c>
      <c r="W1361" s="119" t="s">
        <v>54</v>
      </c>
      <c r="X1361" s="119" t="s">
        <v>54</v>
      </c>
      <c r="Y1361" s="119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2"/>
      <c r="C1362" s="215"/>
      <c r="D1362" s="218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19" t="s">
        <v>54</v>
      </c>
      <c r="L1362" s="222" t="s">
        <v>54</v>
      </c>
      <c r="M1362" s="22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19" t="s">
        <v>54</v>
      </c>
      <c r="T1362" s="222" t="s">
        <v>54</v>
      </c>
      <c r="U1362" s="223"/>
      <c r="V1362" s="119" t="s">
        <v>54</v>
      </c>
      <c r="W1362" s="119" t="s">
        <v>54</v>
      </c>
      <c r="X1362" s="119" t="s">
        <v>54</v>
      </c>
      <c r="Y1362" s="119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3"/>
      <c r="C1363" s="216"/>
      <c r="D1363" s="219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1"/>
      <c r="C1364" s="214"/>
      <c r="D1364" s="217"/>
      <c r="E1364" s="48" t="s">
        <v>53</v>
      </c>
      <c r="F1364" s="49"/>
      <c r="G1364" s="50"/>
      <c r="H1364" s="50"/>
      <c r="I1364" s="50"/>
      <c r="J1364" s="50"/>
      <c r="K1364" s="119" t="s">
        <v>54</v>
      </c>
      <c r="L1364" s="222" t="s">
        <v>54</v>
      </c>
      <c r="M1364" s="223"/>
      <c r="N1364" s="49"/>
      <c r="O1364" s="50"/>
      <c r="P1364" s="50"/>
      <c r="Q1364" s="50"/>
      <c r="R1364" s="50"/>
      <c r="S1364" s="119" t="s">
        <v>54</v>
      </c>
      <c r="T1364" s="222" t="s">
        <v>54</v>
      </c>
      <c r="U1364" s="223"/>
      <c r="V1364" s="119" t="s">
        <v>54</v>
      </c>
      <c r="W1364" s="119" t="s">
        <v>54</v>
      </c>
      <c r="X1364" s="119" t="s">
        <v>54</v>
      </c>
      <c r="Y1364" s="119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2"/>
      <c r="C1365" s="215"/>
      <c r="D1365" s="218"/>
      <c r="E1365" s="48" t="s">
        <v>55</v>
      </c>
      <c r="F1365" s="49"/>
      <c r="G1365" s="50"/>
      <c r="H1365" s="50"/>
      <c r="I1365" s="50"/>
      <c r="J1365" s="50"/>
      <c r="K1365" s="119" t="s">
        <v>54</v>
      </c>
      <c r="L1365" s="222" t="s">
        <v>54</v>
      </c>
      <c r="M1365" s="223"/>
      <c r="N1365" s="49"/>
      <c r="O1365" s="50"/>
      <c r="P1365" s="50"/>
      <c r="Q1365" s="50"/>
      <c r="R1365" s="50"/>
      <c r="S1365" s="119" t="s">
        <v>54</v>
      </c>
      <c r="T1365" s="222" t="s">
        <v>54</v>
      </c>
      <c r="U1365" s="223"/>
      <c r="V1365" s="119" t="s">
        <v>54</v>
      </c>
      <c r="W1365" s="119" t="s">
        <v>54</v>
      </c>
      <c r="X1365" s="119" t="s">
        <v>54</v>
      </c>
      <c r="Y1365" s="119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2"/>
      <c r="C1366" s="215"/>
      <c r="D1366" s="218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19" t="s">
        <v>54</v>
      </c>
      <c r="L1366" s="222" t="s">
        <v>54</v>
      </c>
      <c r="M1366" s="22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19" t="s">
        <v>54</v>
      </c>
      <c r="T1366" s="222" t="s">
        <v>54</v>
      </c>
      <c r="U1366" s="223"/>
      <c r="V1366" s="119" t="s">
        <v>54</v>
      </c>
      <c r="W1366" s="119" t="s">
        <v>54</v>
      </c>
      <c r="X1366" s="119" t="s">
        <v>54</v>
      </c>
      <c r="Y1366" s="119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3"/>
      <c r="C1367" s="216"/>
      <c r="D1367" s="219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1"/>
      <c r="C1368" s="214"/>
      <c r="D1368" s="217"/>
      <c r="E1368" s="48" t="s">
        <v>53</v>
      </c>
      <c r="F1368" s="49"/>
      <c r="G1368" s="50"/>
      <c r="H1368" s="50"/>
      <c r="I1368" s="50"/>
      <c r="J1368" s="50"/>
      <c r="K1368" s="119" t="s">
        <v>54</v>
      </c>
      <c r="L1368" s="222" t="s">
        <v>54</v>
      </c>
      <c r="M1368" s="223"/>
      <c r="N1368" s="49"/>
      <c r="O1368" s="50"/>
      <c r="P1368" s="50"/>
      <c r="Q1368" s="50"/>
      <c r="R1368" s="50"/>
      <c r="S1368" s="119" t="s">
        <v>54</v>
      </c>
      <c r="T1368" s="222" t="s">
        <v>54</v>
      </c>
      <c r="U1368" s="223"/>
      <c r="V1368" s="119" t="s">
        <v>54</v>
      </c>
      <c r="W1368" s="119" t="s">
        <v>54</v>
      </c>
      <c r="X1368" s="119" t="s">
        <v>54</v>
      </c>
      <c r="Y1368" s="119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2"/>
      <c r="C1369" s="215"/>
      <c r="D1369" s="218"/>
      <c r="E1369" s="48" t="s">
        <v>55</v>
      </c>
      <c r="F1369" s="49"/>
      <c r="G1369" s="50"/>
      <c r="H1369" s="50"/>
      <c r="I1369" s="50"/>
      <c r="J1369" s="50"/>
      <c r="K1369" s="119" t="s">
        <v>54</v>
      </c>
      <c r="L1369" s="222" t="s">
        <v>54</v>
      </c>
      <c r="M1369" s="223"/>
      <c r="N1369" s="49"/>
      <c r="O1369" s="50"/>
      <c r="P1369" s="50"/>
      <c r="Q1369" s="50"/>
      <c r="R1369" s="50"/>
      <c r="S1369" s="119" t="s">
        <v>54</v>
      </c>
      <c r="T1369" s="222" t="s">
        <v>54</v>
      </c>
      <c r="U1369" s="223"/>
      <c r="V1369" s="119" t="s">
        <v>54</v>
      </c>
      <c r="W1369" s="119" t="s">
        <v>54</v>
      </c>
      <c r="X1369" s="119" t="s">
        <v>54</v>
      </c>
      <c r="Y1369" s="119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2"/>
      <c r="C1370" s="215"/>
      <c r="D1370" s="218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19" t="s">
        <v>54</v>
      </c>
      <c r="L1370" s="222" t="s">
        <v>54</v>
      </c>
      <c r="M1370" s="22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19" t="s">
        <v>54</v>
      </c>
      <c r="T1370" s="222" t="s">
        <v>54</v>
      </c>
      <c r="U1370" s="223"/>
      <c r="V1370" s="119" t="s">
        <v>54</v>
      </c>
      <c r="W1370" s="119" t="s">
        <v>54</v>
      </c>
      <c r="X1370" s="119" t="s">
        <v>54</v>
      </c>
      <c r="Y1370" s="119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3"/>
      <c r="C1371" s="216"/>
      <c r="D1371" s="219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1"/>
      <c r="C1372" s="214"/>
      <c r="D1372" s="217"/>
      <c r="E1372" s="48" t="s">
        <v>53</v>
      </c>
      <c r="F1372" s="49"/>
      <c r="G1372" s="50"/>
      <c r="H1372" s="50"/>
      <c r="I1372" s="50"/>
      <c r="J1372" s="50"/>
      <c r="K1372" s="119" t="s">
        <v>54</v>
      </c>
      <c r="L1372" s="222" t="s">
        <v>54</v>
      </c>
      <c r="M1372" s="223"/>
      <c r="N1372" s="49"/>
      <c r="O1372" s="50"/>
      <c r="P1372" s="50"/>
      <c r="Q1372" s="50"/>
      <c r="R1372" s="50"/>
      <c r="S1372" s="119" t="s">
        <v>54</v>
      </c>
      <c r="T1372" s="222" t="s">
        <v>54</v>
      </c>
      <c r="U1372" s="223"/>
      <c r="V1372" s="119" t="s">
        <v>54</v>
      </c>
      <c r="W1372" s="119" t="s">
        <v>54</v>
      </c>
      <c r="X1372" s="119" t="s">
        <v>54</v>
      </c>
      <c r="Y1372" s="119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2"/>
      <c r="C1373" s="215"/>
      <c r="D1373" s="218"/>
      <c r="E1373" s="48" t="s">
        <v>55</v>
      </c>
      <c r="F1373" s="49"/>
      <c r="G1373" s="50"/>
      <c r="H1373" s="50"/>
      <c r="I1373" s="50"/>
      <c r="J1373" s="50"/>
      <c r="K1373" s="119" t="s">
        <v>54</v>
      </c>
      <c r="L1373" s="222" t="s">
        <v>54</v>
      </c>
      <c r="M1373" s="223"/>
      <c r="N1373" s="49"/>
      <c r="O1373" s="50"/>
      <c r="P1373" s="50"/>
      <c r="Q1373" s="50"/>
      <c r="R1373" s="50"/>
      <c r="S1373" s="119" t="s">
        <v>54</v>
      </c>
      <c r="T1373" s="222" t="s">
        <v>54</v>
      </c>
      <c r="U1373" s="223"/>
      <c r="V1373" s="119" t="s">
        <v>54</v>
      </c>
      <c r="W1373" s="119" t="s">
        <v>54</v>
      </c>
      <c r="X1373" s="119" t="s">
        <v>54</v>
      </c>
      <c r="Y1373" s="119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2"/>
      <c r="C1374" s="215"/>
      <c r="D1374" s="218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19" t="s">
        <v>54</v>
      </c>
      <c r="L1374" s="222" t="s">
        <v>54</v>
      </c>
      <c r="M1374" s="22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19" t="s">
        <v>54</v>
      </c>
      <c r="T1374" s="222" t="s">
        <v>54</v>
      </c>
      <c r="U1374" s="223"/>
      <c r="V1374" s="119" t="s">
        <v>54</v>
      </c>
      <c r="W1374" s="119" t="s">
        <v>54</v>
      </c>
      <c r="X1374" s="119" t="s">
        <v>54</v>
      </c>
      <c r="Y1374" s="119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3"/>
      <c r="C1375" s="216"/>
      <c r="D1375" s="219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1"/>
      <c r="C1376" s="214"/>
      <c r="D1376" s="217"/>
      <c r="E1376" s="48" t="s">
        <v>53</v>
      </c>
      <c r="F1376" s="49"/>
      <c r="G1376" s="50"/>
      <c r="H1376" s="50"/>
      <c r="I1376" s="50"/>
      <c r="J1376" s="50"/>
      <c r="K1376" s="119" t="s">
        <v>54</v>
      </c>
      <c r="L1376" s="222" t="s">
        <v>54</v>
      </c>
      <c r="M1376" s="223"/>
      <c r="N1376" s="49"/>
      <c r="O1376" s="50"/>
      <c r="P1376" s="50"/>
      <c r="Q1376" s="50"/>
      <c r="R1376" s="50"/>
      <c r="S1376" s="119" t="s">
        <v>54</v>
      </c>
      <c r="T1376" s="222" t="s">
        <v>54</v>
      </c>
      <c r="U1376" s="223"/>
      <c r="V1376" s="119" t="s">
        <v>54</v>
      </c>
      <c r="W1376" s="119" t="s">
        <v>54</v>
      </c>
      <c r="X1376" s="119" t="s">
        <v>54</v>
      </c>
      <c r="Y1376" s="119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2"/>
      <c r="C1377" s="215"/>
      <c r="D1377" s="218"/>
      <c r="E1377" s="48" t="s">
        <v>55</v>
      </c>
      <c r="F1377" s="49"/>
      <c r="G1377" s="50"/>
      <c r="H1377" s="50"/>
      <c r="I1377" s="50"/>
      <c r="J1377" s="50"/>
      <c r="K1377" s="119" t="s">
        <v>54</v>
      </c>
      <c r="L1377" s="222" t="s">
        <v>54</v>
      </c>
      <c r="M1377" s="223"/>
      <c r="N1377" s="49"/>
      <c r="O1377" s="50"/>
      <c r="P1377" s="50"/>
      <c r="Q1377" s="50"/>
      <c r="R1377" s="50"/>
      <c r="S1377" s="119" t="s">
        <v>54</v>
      </c>
      <c r="T1377" s="222" t="s">
        <v>54</v>
      </c>
      <c r="U1377" s="223"/>
      <c r="V1377" s="119" t="s">
        <v>54</v>
      </c>
      <c r="W1377" s="119" t="s">
        <v>54</v>
      </c>
      <c r="X1377" s="119" t="s">
        <v>54</v>
      </c>
      <c r="Y1377" s="119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2"/>
      <c r="C1378" s="215"/>
      <c r="D1378" s="218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19" t="s">
        <v>54</v>
      </c>
      <c r="L1378" s="222" t="s">
        <v>54</v>
      </c>
      <c r="M1378" s="22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19" t="s">
        <v>54</v>
      </c>
      <c r="T1378" s="222" t="s">
        <v>54</v>
      </c>
      <c r="U1378" s="223"/>
      <c r="V1378" s="119" t="s">
        <v>54</v>
      </c>
      <c r="W1378" s="119" t="s">
        <v>54</v>
      </c>
      <c r="X1378" s="119" t="s">
        <v>54</v>
      </c>
      <c r="Y1378" s="119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3"/>
      <c r="C1379" s="216"/>
      <c r="D1379" s="219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1"/>
      <c r="C1380" s="214"/>
      <c r="D1380" s="217"/>
      <c r="E1380" s="48" t="s">
        <v>53</v>
      </c>
      <c r="F1380" s="49"/>
      <c r="G1380" s="50"/>
      <c r="H1380" s="50"/>
      <c r="I1380" s="50"/>
      <c r="J1380" s="50"/>
      <c r="K1380" s="119" t="s">
        <v>54</v>
      </c>
      <c r="L1380" s="222" t="s">
        <v>54</v>
      </c>
      <c r="M1380" s="223"/>
      <c r="N1380" s="49"/>
      <c r="O1380" s="50"/>
      <c r="P1380" s="50"/>
      <c r="Q1380" s="50"/>
      <c r="R1380" s="50"/>
      <c r="S1380" s="119" t="s">
        <v>54</v>
      </c>
      <c r="T1380" s="222" t="s">
        <v>54</v>
      </c>
      <c r="U1380" s="223"/>
      <c r="V1380" s="119" t="s">
        <v>54</v>
      </c>
      <c r="W1380" s="119" t="s">
        <v>54</v>
      </c>
      <c r="X1380" s="119" t="s">
        <v>54</v>
      </c>
      <c r="Y1380" s="119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2"/>
      <c r="C1381" s="215"/>
      <c r="D1381" s="218"/>
      <c r="E1381" s="48" t="s">
        <v>55</v>
      </c>
      <c r="F1381" s="49"/>
      <c r="G1381" s="50"/>
      <c r="H1381" s="50"/>
      <c r="I1381" s="50"/>
      <c r="J1381" s="50"/>
      <c r="K1381" s="119" t="s">
        <v>54</v>
      </c>
      <c r="L1381" s="222" t="s">
        <v>54</v>
      </c>
      <c r="M1381" s="223"/>
      <c r="N1381" s="49"/>
      <c r="O1381" s="50"/>
      <c r="P1381" s="50"/>
      <c r="Q1381" s="50"/>
      <c r="R1381" s="50"/>
      <c r="S1381" s="119" t="s">
        <v>54</v>
      </c>
      <c r="T1381" s="222" t="s">
        <v>54</v>
      </c>
      <c r="U1381" s="223"/>
      <c r="V1381" s="119" t="s">
        <v>54</v>
      </c>
      <c r="W1381" s="119" t="s">
        <v>54</v>
      </c>
      <c r="X1381" s="119" t="s">
        <v>54</v>
      </c>
      <c r="Y1381" s="119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2"/>
      <c r="C1382" s="215"/>
      <c r="D1382" s="218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19" t="s">
        <v>54</v>
      </c>
      <c r="L1382" s="222" t="s">
        <v>54</v>
      </c>
      <c r="M1382" s="22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19" t="s">
        <v>54</v>
      </c>
      <c r="T1382" s="222" t="s">
        <v>54</v>
      </c>
      <c r="U1382" s="223"/>
      <c r="V1382" s="119" t="s">
        <v>54</v>
      </c>
      <c r="W1382" s="119" t="s">
        <v>54</v>
      </c>
      <c r="X1382" s="119" t="s">
        <v>54</v>
      </c>
      <c r="Y1382" s="119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3"/>
      <c r="C1383" s="216"/>
      <c r="D1383" s="219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1"/>
      <c r="C1384" s="214"/>
      <c r="D1384" s="217"/>
      <c r="E1384" s="48" t="s">
        <v>53</v>
      </c>
      <c r="F1384" s="49"/>
      <c r="G1384" s="50"/>
      <c r="H1384" s="50"/>
      <c r="I1384" s="50"/>
      <c r="J1384" s="50"/>
      <c r="K1384" s="119" t="s">
        <v>54</v>
      </c>
      <c r="L1384" s="222" t="s">
        <v>54</v>
      </c>
      <c r="M1384" s="223"/>
      <c r="N1384" s="49"/>
      <c r="O1384" s="50"/>
      <c r="P1384" s="50"/>
      <c r="Q1384" s="50"/>
      <c r="R1384" s="50"/>
      <c r="S1384" s="119" t="s">
        <v>54</v>
      </c>
      <c r="T1384" s="222" t="s">
        <v>54</v>
      </c>
      <c r="U1384" s="223"/>
      <c r="V1384" s="119" t="s">
        <v>54</v>
      </c>
      <c r="W1384" s="119" t="s">
        <v>54</v>
      </c>
      <c r="X1384" s="119" t="s">
        <v>54</v>
      </c>
      <c r="Y1384" s="119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2"/>
      <c r="C1385" s="215"/>
      <c r="D1385" s="218"/>
      <c r="E1385" s="48" t="s">
        <v>55</v>
      </c>
      <c r="F1385" s="49"/>
      <c r="G1385" s="50"/>
      <c r="H1385" s="50"/>
      <c r="I1385" s="50"/>
      <c r="J1385" s="50"/>
      <c r="K1385" s="119" t="s">
        <v>54</v>
      </c>
      <c r="L1385" s="222" t="s">
        <v>54</v>
      </c>
      <c r="M1385" s="223"/>
      <c r="N1385" s="49"/>
      <c r="O1385" s="50"/>
      <c r="P1385" s="50"/>
      <c r="Q1385" s="50"/>
      <c r="R1385" s="50"/>
      <c r="S1385" s="119" t="s">
        <v>54</v>
      </c>
      <c r="T1385" s="222" t="s">
        <v>54</v>
      </c>
      <c r="U1385" s="223"/>
      <c r="V1385" s="119" t="s">
        <v>54</v>
      </c>
      <c r="W1385" s="119" t="s">
        <v>54</v>
      </c>
      <c r="X1385" s="119" t="s">
        <v>54</v>
      </c>
      <c r="Y1385" s="119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2"/>
      <c r="C1386" s="215"/>
      <c r="D1386" s="218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19" t="s">
        <v>54</v>
      </c>
      <c r="L1386" s="222" t="s">
        <v>54</v>
      </c>
      <c r="M1386" s="22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19" t="s">
        <v>54</v>
      </c>
      <c r="T1386" s="222" t="s">
        <v>54</v>
      </c>
      <c r="U1386" s="223"/>
      <c r="V1386" s="119" t="s">
        <v>54</v>
      </c>
      <c r="W1386" s="119" t="s">
        <v>54</v>
      </c>
      <c r="X1386" s="119" t="s">
        <v>54</v>
      </c>
      <c r="Y1386" s="119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3"/>
      <c r="C1387" s="216"/>
      <c r="D1387" s="219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1"/>
      <c r="C1388" s="214"/>
      <c r="D1388" s="217"/>
      <c r="E1388" s="48" t="s">
        <v>53</v>
      </c>
      <c r="F1388" s="49"/>
      <c r="G1388" s="50"/>
      <c r="H1388" s="50"/>
      <c r="I1388" s="50"/>
      <c r="J1388" s="50"/>
      <c r="K1388" s="119" t="s">
        <v>54</v>
      </c>
      <c r="L1388" s="222" t="s">
        <v>54</v>
      </c>
      <c r="M1388" s="223"/>
      <c r="N1388" s="49"/>
      <c r="O1388" s="50"/>
      <c r="P1388" s="50"/>
      <c r="Q1388" s="50"/>
      <c r="R1388" s="50"/>
      <c r="S1388" s="119" t="s">
        <v>54</v>
      </c>
      <c r="T1388" s="222" t="s">
        <v>54</v>
      </c>
      <c r="U1388" s="223"/>
      <c r="V1388" s="119" t="s">
        <v>54</v>
      </c>
      <c r="W1388" s="119" t="s">
        <v>54</v>
      </c>
      <c r="X1388" s="119" t="s">
        <v>54</v>
      </c>
      <c r="Y1388" s="119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2"/>
      <c r="C1389" s="215"/>
      <c r="D1389" s="218"/>
      <c r="E1389" s="48" t="s">
        <v>55</v>
      </c>
      <c r="F1389" s="49"/>
      <c r="G1389" s="50"/>
      <c r="H1389" s="50"/>
      <c r="I1389" s="50"/>
      <c r="J1389" s="50"/>
      <c r="K1389" s="119" t="s">
        <v>54</v>
      </c>
      <c r="L1389" s="222" t="s">
        <v>54</v>
      </c>
      <c r="M1389" s="223"/>
      <c r="N1389" s="49"/>
      <c r="O1389" s="50"/>
      <c r="P1389" s="50"/>
      <c r="Q1389" s="50"/>
      <c r="R1389" s="50"/>
      <c r="S1389" s="119" t="s">
        <v>54</v>
      </c>
      <c r="T1389" s="222" t="s">
        <v>54</v>
      </c>
      <c r="U1389" s="223"/>
      <c r="V1389" s="119" t="s">
        <v>54</v>
      </c>
      <c r="W1389" s="119" t="s">
        <v>54</v>
      </c>
      <c r="X1389" s="119" t="s">
        <v>54</v>
      </c>
      <c r="Y1389" s="119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2"/>
      <c r="C1390" s="215"/>
      <c r="D1390" s="218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19" t="s">
        <v>54</v>
      </c>
      <c r="L1390" s="222" t="s">
        <v>54</v>
      </c>
      <c r="M1390" s="22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19" t="s">
        <v>54</v>
      </c>
      <c r="T1390" s="222" t="s">
        <v>54</v>
      </c>
      <c r="U1390" s="223"/>
      <c r="V1390" s="119" t="s">
        <v>54</v>
      </c>
      <c r="W1390" s="119" t="s">
        <v>54</v>
      </c>
      <c r="X1390" s="119" t="s">
        <v>54</v>
      </c>
      <c r="Y1390" s="119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3"/>
      <c r="C1391" s="216"/>
      <c r="D1391" s="219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1"/>
      <c r="C1392" s="214"/>
      <c r="D1392" s="217"/>
      <c r="E1392" s="48" t="s">
        <v>53</v>
      </c>
      <c r="F1392" s="49"/>
      <c r="G1392" s="50"/>
      <c r="H1392" s="50"/>
      <c r="I1392" s="50"/>
      <c r="J1392" s="50"/>
      <c r="K1392" s="119" t="s">
        <v>54</v>
      </c>
      <c r="L1392" s="222" t="s">
        <v>54</v>
      </c>
      <c r="M1392" s="223"/>
      <c r="N1392" s="49"/>
      <c r="O1392" s="50"/>
      <c r="P1392" s="50"/>
      <c r="Q1392" s="50"/>
      <c r="R1392" s="50"/>
      <c r="S1392" s="119" t="s">
        <v>54</v>
      </c>
      <c r="T1392" s="222" t="s">
        <v>54</v>
      </c>
      <c r="U1392" s="223"/>
      <c r="V1392" s="119" t="s">
        <v>54</v>
      </c>
      <c r="W1392" s="119" t="s">
        <v>54</v>
      </c>
      <c r="X1392" s="119" t="s">
        <v>54</v>
      </c>
      <c r="Y1392" s="119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2"/>
      <c r="C1393" s="215"/>
      <c r="D1393" s="218"/>
      <c r="E1393" s="48" t="s">
        <v>55</v>
      </c>
      <c r="F1393" s="49"/>
      <c r="G1393" s="50"/>
      <c r="H1393" s="50"/>
      <c r="I1393" s="50"/>
      <c r="J1393" s="50"/>
      <c r="K1393" s="119" t="s">
        <v>54</v>
      </c>
      <c r="L1393" s="222" t="s">
        <v>54</v>
      </c>
      <c r="M1393" s="223"/>
      <c r="N1393" s="49"/>
      <c r="O1393" s="50"/>
      <c r="P1393" s="50"/>
      <c r="Q1393" s="50"/>
      <c r="R1393" s="50"/>
      <c r="S1393" s="119" t="s">
        <v>54</v>
      </c>
      <c r="T1393" s="222" t="s">
        <v>54</v>
      </c>
      <c r="U1393" s="223"/>
      <c r="V1393" s="119" t="s">
        <v>54</v>
      </c>
      <c r="W1393" s="119" t="s">
        <v>54</v>
      </c>
      <c r="X1393" s="119" t="s">
        <v>54</v>
      </c>
      <c r="Y1393" s="119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2"/>
      <c r="C1394" s="215"/>
      <c r="D1394" s="218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19" t="s">
        <v>54</v>
      </c>
      <c r="L1394" s="222" t="s">
        <v>54</v>
      </c>
      <c r="M1394" s="22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19" t="s">
        <v>54</v>
      </c>
      <c r="T1394" s="222" t="s">
        <v>54</v>
      </c>
      <c r="U1394" s="223"/>
      <c r="V1394" s="119" t="s">
        <v>54</v>
      </c>
      <c r="W1394" s="119" t="s">
        <v>54</v>
      </c>
      <c r="X1394" s="119" t="s">
        <v>54</v>
      </c>
      <c r="Y1394" s="119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3"/>
      <c r="C1395" s="216"/>
      <c r="D1395" s="219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1"/>
      <c r="C1396" s="214"/>
      <c r="D1396" s="217"/>
      <c r="E1396" s="48" t="s">
        <v>53</v>
      </c>
      <c r="F1396" s="49"/>
      <c r="G1396" s="50"/>
      <c r="H1396" s="50"/>
      <c r="I1396" s="50"/>
      <c r="J1396" s="50"/>
      <c r="K1396" s="119" t="s">
        <v>54</v>
      </c>
      <c r="L1396" s="222" t="s">
        <v>54</v>
      </c>
      <c r="M1396" s="223"/>
      <c r="N1396" s="49"/>
      <c r="O1396" s="50"/>
      <c r="P1396" s="50"/>
      <c r="Q1396" s="50"/>
      <c r="R1396" s="50"/>
      <c r="S1396" s="119" t="s">
        <v>54</v>
      </c>
      <c r="T1396" s="222" t="s">
        <v>54</v>
      </c>
      <c r="U1396" s="223"/>
      <c r="V1396" s="119" t="s">
        <v>54</v>
      </c>
      <c r="W1396" s="119" t="s">
        <v>54</v>
      </c>
      <c r="X1396" s="119" t="s">
        <v>54</v>
      </c>
      <c r="Y1396" s="119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2"/>
      <c r="C1397" s="215"/>
      <c r="D1397" s="218"/>
      <c r="E1397" s="48" t="s">
        <v>55</v>
      </c>
      <c r="F1397" s="49"/>
      <c r="G1397" s="50"/>
      <c r="H1397" s="50"/>
      <c r="I1397" s="50"/>
      <c r="J1397" s="50"/>
      <c r="K1397" s="119" t="s">
        <v>54</v>
      </c>
      <c r="L1397" s="222" t="s">
        <v>54</v>
      </c>
      <c r="M1397" s="223"/>
      <c r="N1397" s="49"/>
      <c r="O1397" s="50"/>
      <c r="P1397" s="50"/>
      <c r="Q1397" s="50"/>
      <c r="R1397" s="50"/>
      <c r="S1397" s="119" t="s">
        <v>54</v>
      </c>
      <c r="T1397" s="222" t="s">
        <v>54</v>
      </c>
      <c r="U1397" s="223"/>
      <c r="V1397" s="119" t="s">
        <v>54</v>
      </c>
      <c r="W1397" s="119" t="s">
        <v>54</v>
      </c>
      <c r="X1397" s="119" t="s">
        <v>54</v>
      </c>
      <c r="Y1397" s="119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2"/>
      <c r="C1398" s="215"/>
      <c r="D1398" s="218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19" t="s">
        <v>54</v>
      </c>
      <c r="L1398" s="222" t="s">
        <v>54</v>
      </c>
      <c r="M1398" s="22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19" t="s">
        <v>54</v>
      </c>
      <c r="T1398" s="222" t="s">
        <v>54</v>
      </c>
      <c r="U1398" s="223"/>
      <c r="V1398" s="119" t="s">
        <v>54</v>
      </c>
      <c r="W1398" s="119" t="s">
        <v>54</v>
      </c>
      <c r="X1398" s="119" t="s">
        <v>54</v>
      </c>
      <c r="Y1398" s="119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3"/>
      <c r="C1399" s="216"/>
      <c r="D1399" s="219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1"/>
      <c r="C1400" s="214"/>
      <c r="D1400" s="217"/>
      <c r="E1400" s="48" t="s">
        <v>53</v>
      </c>
      <c r="F1400" s="49"/>
      <c r="G1400" s="50"/>
      <c r="H1400" s="50"/>
      <c r="I1400" s="50"/>
      <c r="J1400" s="50"/>
      <c r="K1400" s="119" t="s">
        <v>54</v>
      </c>
      <c r="L1400" s="222" t="s">
        <v>54</v>
      </c>
      <c r="M1400" s="223"/>
      <c r="N1400" s="49"/>
      <c r="O1400" s="50"/>
      <c r="P1400" s="50"/>
      <c r="Q1400" s="50"/>
      <c r="R1400" s="50"/>
      <c r="S1400" s="119" t="s">
        <v>54</v>
      </c>
      <c r="T1400" s="222" t="s">
        <v>54</v>
      </c>
      <c r="U1400" s="223"/>
      <c r="V1400" s="119" t="s">
        <v>54</v>
      </c>
      <c r="W1400" s="119" t="s">
        <v>54</v>
      </c>
      <c r="X1400" s="119" t="s">
        <v>54</v>
      </c>
      <c r="Y1400" s="119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2"/>
      <c r="C1401" s="215"/>
      <c r="D1401" s="218"/>
      <c r="E1401" s="48" t="s">
        <v>55</v>
      </c>
      <c r="F1401" s="49"/>
      <c r="G1401" s="50"/>
      <c r="H1401" s="50"/>
      <c r="I1401" s="50"/>
      <c r="J1401" s="50"/>
      <c r="K1401" s="119" t="s">
        <v>54</v>
      </c>
      <c r="L1401" s="222" t="s">
        <v>54</v>
      </c>
      <c r="M1401" s="223"/>
      <c r="N1401" s="49"/>
      <c r="O1401" s="50"/>
      <c r="P1401" s="50"/>
      <c r="Q1401" s="50"/>
      <c r="R1401" s="50"/>
      <c r="S1401" s="119" t="s">
        <v>54</v>
      </c>
      <c r="T1401" s="222" t="s">
        <v>54</v>
      </c>
      <c r="U1401" s="223"/>
      <c r="V1401" s="119" t="s">
        <v>54</v>
      </c>
      <c r="W1401" s="119" t="s">
        <v>54</v>
      </c>
      <c r="X1401" s="119" t="s">
        <v>54</v>
      </c>
      <c r="Y1401" s="119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2"/>
      <c r="C1402" s="215"/>
      <c r="D1402" s="218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19" t="s">
        <v>54</v>
      </c>
      <c r="L1402" s="222" t="s">
        <v>54</v>
      </c>
      <c r="M1402" s="22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19" t="s">
        <v>54</v>
      </c>
      <c r="T1402" s="222" t="s">
        <v>54</v>
      </c>
      <c r="U1402" s="223"/>
      <c r="V1402" s="119" t="s">
        <v>54</v>
      </c>
      <c r="W1402" s="119" t="s">
        <v>54</v>
      </c>
      <c r="X1402" s="119" t="s">
        <v>54</v>
      </c>
      <c r="Y1402" s="119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3"/>
      <c r="C1403" s="216"/>
      <c r="D1403" s="219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1"/>
      <c r="C1404" s="214"/>
      <c r="D1404" s="217"/>
      <c r="E1404" s="48" t="s">
        <v>53</v>
      </c>
      <c r="F1404" s="49"/>
      <c r="G1404" s="50"/>
      <c r="H1404" s="50"/>
      <c r="I1404" s="50"/>
      <c r="J1404" s="50"/>
      <c r="K1404" s="119" t="s">
        <v>54</v>
      </c>
      <c r="L1404" s="222" t="s">
        <v>54</v>
      </c>
      <c r="M1404" s="223"/>
      <c r="N1404" s="49"/>
      <c r="O1404" s="50"/>
      <c r="P1404" s="50"/>
      <c r="Q1404" s="50"/>
      <c r="R1404" s="50"/>
      <c r="S1404" s="119" t="s">
        <v>54</v>
      </c>
      <c r="T1404" s="222" t="s">
        <v>54</v>
      </c>
      <c r="U1404" s="223"/>
      <c r="V1404" s="119" t="s">
        <v>54</v>
      </c>
      <c r="W1404" s="119" t="s">
        <v>54</v>
      </c>
      <c r="X1404" s="119" t="s">
        <v>54</v>
      </c>
      <c r="Y1404" s="119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2"/>
      <c r="C1405" s="215"/>
      <c r="D1405" s="218"/>
      <c r="E1405" s="48" t="s">
        <v>55</v>
      </c>
      <c r="F1405" s="49"/>
      <c r="G1405" s="50"/>
      <c r="H1405" s="50"/>
      <c r="I1405" s="50"/>
      <c r="J1405" s="50"/>
      <c r="K1405" s="119" t="s">
        <v>54</v>
      </c>
      <c r="L1405" s="222" t="s">
        <v>54</v>
      </c>
      <c r="M1405" s="223"/>
      <c r="N1405" s="49"/>
      <c r="O1405" s="50"/>
      <c r="P1405" s="50"/>
      <c r="Q1405" s="50"/>
      <c r="R1405" s="50"/>
      <c r="S1405" s="119" t="s">
        <v>54</v>
      </c>
      <c r="T1405" s="222" t="s">
        <v>54</v>
      </c>
      <c r="U1405" s="223"/>
      <c r="V1405" s="119" t="s">
        <v>54</v>
      </c>
      <c r="W1405" s="119" t="s">
        <v>54</v>
      </c>
      <c r="X1405" s="119" t="s">
        <v>54</v>
      </c>
      <c r="Y1405" s="119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2"/>
      <c r="C1406" s="215"/>
      <c r="D1406" s="218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19" t="s">
        <v>54</v>
      </c>
      <c r="L1406" s="222" t="s">
        <v>54</v>
      </c>
      <c r="M1406" s="22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19" t="s">
        <v>54</v>
      </c>
      <c r="T1406" s="222" t="s">
        <v>54</v>
      </c>
      <c r="U1406" s="223"/>
      <c r="V1406" s="119" t="s">
        <v>54</v>
      </c>
      <c r="W1406" s="119" t="s">
        <v>54</v>
      </c>
      <c r="X1406" s="119" t="s">
        <v>54</v>
      </c>
      <c r="Y1406" s="119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3"/>
      <c r="C1407" s="216"/>
      <c r="D1407" s="219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1"/>
      <c r="C1408" s="214"/>
      <c r="D1408" s="217"/>
      <c r="E1408" s="48" t="s">
        <v>53</v>
      </c>
      <c r="F1408" s="49"/>
      <c r="G1408" s="50"/>
      <c r="H1408" s="50"/>
      <c r="I1408" s="50"/>
      <c r="J1408" s="50"/>
      <c r="K1408" s="119" t="s">
        <v>54</v>
      </c>
      <c r="L1408" s="222" t="s">
        <v>54</v>
      </c>
      <c r="M1408" s="223"/>
      <c r="N1408" s="49"/>
      <c r="O1408" s="50"/>
      <c r="P1408" s="50"/>
      <c r="Q1408" s="50"/>
      <c r="R1408" s="50"/>
      <c r="S1408" s="119" t="s">
        <v>54</v>
      </c>
      <c r="T1408" s="222" t="s">
        <v>54</v>
      </c>
      <c r="U1408" s="223"/>
      <c r="V1408" s="119" t="s">
        <v>54</v>
      </c>
      <c r="W1408" s="119" t="s">
        <v>54</v>
      </c>
      <c r="X1408" s="119" t="s">
        <v>54</v>
      </c>
      <c r="Y1408" s="119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2"/>
      <c r="C1409" s="215"/>
      <c r="D1409" s="218"/>
      <c r="E1409" s="48" t="s">
        <v>55</v>
      </c>
      <c r="F1409" s="49"/>
      <c r="G1409" s="50"/>
      <c r="H1409" s="50"/>
      <c r="I1409" s="50"/>
      <c r="J1409" s="50"/>
      <c r="K1409" s="119" t="s">
        <v>54</v>
      </c>
      <c r="L1409" s="222" t="s">
        <v>54</v>
      </c>
      <c r="M1409" s="223"/>
      <c r="N1409" s="49"/>
      <c r="O1409" s="50"/>
      <c r="P1409" s="50"/>
      <c r="Q1409" s="50"/>
      <c r="R1409" s="50"/>
      <c r="S1409" s="119" t="s">
        <v>54</v>
      </c>
      <c r="T1409" s="222" t="s">
        <v>54</v>
      </c>
      <c r="U1409" s="223"/>
      <c r="V1409" s="119" t="s">
        <v>54</v>
      </c>
      <c r="W1409" s="119" t="s">
        <v>54</v>
      </c>
      <c r="X1409" s="119" t="s">
        <v>54</v>
      </c>
      <c r="Y1409" s="119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2"/>
      <c r="C1410" s="215"/>
      <c r="D1410" s="218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19" t="s">
        <v>54</v>
      </c>
      <c r="L1410" s="222" t="s">
        <v>54</v>
      </c>
      <c r="M1410" s="22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19" t="s">
        <v>54</v>
      </c>
      <c r="T1410" s="222" t="s">
        <v>54</v>
      </c>
      <c r="U1410" s="223"/>
      <c r="V1410" s="119" t="s">
        <v>54</v>
      </c>
      <c r="W1410" s="119" t="s">
        <v>54</v>
      </c>
      <c r="X1410" s="119" t="s">
        <v>54</v>
      </c>
      <c r="Y1410" s="119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3"/>
      <c r="C1411" s="216"/>
      <c r="D1411" s="219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1"/>
      <c r="C1412" s="214"/>
      <c r="D1412" s="217"/>
      <c r="E1412" s="48" t="s">
        <v>53</v>
      </c>
      <c r="F1412" s="49"/>
      <c r="G1412" s="50"/>
      <c r="H1412" s="50"/>
      <c r="I1412" s="50"/>
      <c r="J1412" s="50"/>
      <c r="K1412" s="119" t="s">
        <v>54</v>
      </c>
      <c r="L1412" s="222" t="s">
        <v>54</v>
      </c>
      <c r="M1412" s="223"/>
      <c r="N1412" s="49"/>
      <c r="O1412" s="50"/>
      <c r="P1412" s="50"/>
      <c r="Q1412" s="50"/>
      <c r="R1412" s="50"/>
      <c r="S1412" s="119" t="s">
        <v>54</v>
      </c>
      <c r="T1412" s="222" t="s">
        <v>54</v>
      </c>
      <c r="U1412" s="223"/>
      <c r="V1412" s="119" t="s">
        <v>54</v>
      </c>
      <c r="W1412" s="119" t="s">
        <v>54</v>
      </c>
      <c r="X1412" s="119" t="s">
        <v>54</v>
      </c>
      <c r="Y1412" s="119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2"/>
      <c r="C1413" s="215"/>
      <c r="D1413" s="218"/>
      <c r="E1413" s="48" t="s">
        <v>55</v>
      </c>
      <c r="F1413" s="49"/>
      <c r="G1413" s="50"/>
      <c r="H1413" s="50"/>
      <c r="I1413" s="50"/>
      <c r="J1413" s="50"/>
      <c r="K1413" s="119" t="s">
        <v>54</v>
      </c>
      <c r="L1413" s="222" t="s">
        <v>54</v>
      </c>
      <c r="M1413" s="223"/>
      <c r="N1413" s="49"/>
      <c r="O1413" s="50"/>
      <c r="P1413" s="50"/>
      <c r="Q1413" s="50"/>
      <c r="R1413" s="50"/>
      <c r="S1413" s="119" t="s">
        <v>54</v>
      </c>
      <c r="T1413" s="222" t="s">
        <v>54</v>
      </c>
      <c r="U1413" s="223"/>
      <c r="V1413" s="119" t="s">
        <v>54</v>
      </c>
      <c r="W1413" s="119" t="s">
        <v>54</v>
      </c>
      <c r="X1413" s="119" t="s">
        <v>54</v>
      </c>
      <c r="Y1413" s="119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2"/>
      <c r="C1414" s="215"/>
      <c r="D1414" s="218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19" t="s">
        <v>54</v>
      </c>
      <c r="L1414" s="222" t="s">
        <v>54</v>
      </c>
      <c r="M1414" s="22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19" t="s">
        <v>54</v>
      </c>
      <c r="T1414" s="222" t="s">
        <v>54</v>
      </c>
      <c r="U1414" s="223"/>
      <c r="V1414" s="119" t="s">
        <v>54</v>
      </c>
      <c r="W1414" s="119" t="s">
        <v>54</v>
      </c>
      <c r="X1414" s="119" t="s">
        <v>54</v>
      </c>
      <c r="Y1414" s="119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3"/>
      <c r="C1415" s="216"/>
      <c r="D1415" s="219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1"/>
      <c r="C1416" s="214"/>
      <c r="D1416" s="217"/>
      <c r="E1416" s="48" t="s">
        <v>53</v>
      </c>
      <c r="F1416" s="49"/>
      <c r="G1416" s="50"/>
      <c r="H1416" s="50"/>
      <c r="I1416" s="50"/>
      <c r="J1416" s="50"/>
      <c r="K1416" s="119" t="s">
        <v>54</v>
      </c>
      <c r="L1416" s="222" t="s">
        <v>54</v>
      </c>
      <c r="M1416" s="223"/>
      <c r="N1416" s="49"/>
      <c r="O1416" s="50"/>
      <c r="P1416" s="50"/>
      <c r="Q1416" s="50"/>
      <c r="R1416" s="50"/>
      <c r="S1416" s="119" t="s">
        <v>54</v>
      </c>
      <c r="T1416" s="222" t="s">
        <v>54</v>
      </c>
      <c r="U1416" s="223"/>
      <c r="V1416" s="119" t="s">
        <v>54</v>
      </c>
      <c r="W1416" s="119" t="s">
        <v>54</v>
      </c>
      <c r="X1416" s="119" t="s">
        <v>54</v>
      </c>
      <c r="Y1416" s="119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2"/>
      <c r="C1417" s="215"/>
      <c r="D1417" s="218"/>
      <c r="E1417" s="48" t="s">
        <v>55</v>
      </c>
      <c r="F1417" s="49"/>
      <c r="G1417" s="50"/>
      <c r="H1417" s="50"/>
      <c r="I1417" s="50"/>
      <c r="J1417" s="50"/>
      <c r="K1417" s="119" t="s">
        <v>54</v>
      </c>
      <c r="L1417" s="222" t="s">
        <v>54</v>
      </c>
      <c r="M1417" s="223"/>
      <c r="N1417" s="49"/>
      <c r="O1417" s="50"/>
      <c r="P1417" s="50"/>
      <c r="Q1417" s="50"/>
      <c r="R1417" s="50"/>
      <c r="S1417" s="119" t="s">
        <v>54</v>
      </c>
      <c r="T1417" s="222" t="s">
        <v>54</v>
      </c>
      <c r="U1417" s="223"/>
      <c r="V1417" s="119" t="s">
        <v>54</v>
      </c>
      <c r="W1417" s="119" t="s">
        <v>54</v>
      </c>
      <c r="X1417" s="119" t="s">
        <v>54</v>
      </c>
      <c r="Y1417" s="119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2"/>
      <c r="C1418" s="215"/>
      <c r="D1418" s="218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19" t="s">
        <v>54</v>
      </c>
      <c r="L1418" s="222" t="s">
        <v>54</v>
      </c>
      <c r="M1418" s="22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19" t="s">
        <v>54</v>
      </c>
      <c r="T1418" s="222" t="s">
        <v>54</v>
      </c>
      <c r="U1418" s="223"/>
      <c r="V1418" s="119" t="s">
        <v>54</v>
      </c>
      <c r="W1418" s="119" t="s">
        <v>54</v>
      </c>
      <c r="X1418" s="119" t="s">
        <v>54</v>
      </c>
      <c r="Y1418" s="119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3"/>
      <c r="C1419" s="216"/>
      <c r="D1419" s="219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1"/>
      <c r="C1420" s="214"/>
      <c r="D1420" s="217"/>
      <c r="E1420" s="48" t="s">
        <v>53</v>
      </c>
      <c r="F1420" s="49"/>
      <c r="G1420" s="50"/>
      <c r="H1420" s="50"/>
      <c r="I1420" s="50"/>
      <c r="J1420" s="50"/>
      <c r="K1420" s="119" t="s">
        <v>54</v>
      </c>
      <c r="L1420" s="222" t="s">
        <v>54</v>
      </c>
      <c r="M1420" s="223"/>
      <c r="N1420" s="49"/>
      <c r="O1420" s="50"/>
      <c r="P1420" s="50"/>
      <c r="Q1420" s="50"/>
      <c r="R1420" s="50"/>
      <c r="S1420" s="119" t="s">
        <v>54</v>
      </c>
      <c r="T1420" s="222" t="s">
        <v>54</v>
      </c>
      <c r="U1420" s="223"/>
      <c r="V1420" s="119" t="s">
        <v>54</v>
      </c>
      <c r="W1420" s="119" t="s">
        <v>54</v>
      </c>
      <c r="X1420" s="119" t="s">
        <v>54</v>
      </c>
      <c r="Y1420" s="119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2"/>
      <c r="C1421" s="215"/>
      <c r="D1421" s="218"/>
      <c r="E1421" s="48" t="s">
        <v>55</v>
      </c>
      <c r="F1421" s="49"/>
      <c r="G1421" s="50"/>
      <c r="H1421" s="50"/>
      <c r="I1421" s="50"/>
      <c r="J1421" s="50"/>
      <c r="K1421" s="119" t="s">
        <v>54</v>
      </c>
      <c r="L1421" s="222" t="s">
        <v>54</v>
      </c>
      <c r="M1421" s="223"/>
      <c r="N1421" s="49"/>
      <c r="O1421" s="50"/>
      <c r="P1421" s="50"/>
      <c r="Q1421" s="50"/>
      <c r="R1421" s="50"/>
      <c r="S1421" s="119" t="s">
        <v>54</v>
      </c>
      <c r="T1421" s="222" t="s">
        <v>54</v>
      </c>
      <c r="U1421" s="223"/>
      <c r="V1421" s="119" t="s">
        <v>54</v>
      </c>
      <c r="W1421" s="119" t="s">
        <v>54</v>
      </c>
      <c r="X1421" s="119" t="s">
        <v>54</v>
      </c>
      <c r="Y1421" s="119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2"/>
      <c r="C1422" s="215"/>
      <c r="D1422" s="218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19" t="s">
        <v>54</v>
      </c>
      <c r="L1422" s="222" t="s">
        <v>54</v>
      </c>
      <c r="M1422" s="22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19" t="s">
        <v>54</v>
      </c>
      <c r="T1422" s="222" t="s">
        <v>54</v>
      </c>
      <c r="U1422" s="223"/>
      <c r="V1422" s="119" t="s">
        <v>54</v>
      </c>
      <c r="W1422" s="119" t="s">
        <v>54</v>
      </c>
      <c r="X1422" s="119" t="s">
        <v>54</v>
      </c>
      <c r="Y1422" s="119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3"/>
      <c r="C1423" s="216"/>
      <c r="D1423" s="219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1"/>
      <c r="C1424" s="214"/>
      <c r="D1424" s="217"/>
      <c r="E1424" s="48" t="s">
        <v>53</v>
      </c>
      <c r="F1424" s="49"/>
      <c r="G1424" s="50"/>
      <c r="H1424" s="50"/>
      <c r="I1424" s="50"/>
      <c r="J1424" s="50"/>
      <c r="K1424" s="119" t="s">
        <v>54</v>
      </c>
      <c r="L1424" s="222" t="s">
        <v>54</v>
      </c>
      <c r="M1424" s="223"/>
      <c r="N1424" s="49"/>
      <c r="O1424" s="50"/>
      <c r="P1424" s="50"/>
      <c r="Q1424" s="50"/>
      <c r="R1424" s="50"/>
      <c r="S1424" s="119" t="s">
        <v>54</v>
      </c>
      <c r="T1424" s="222" t="s">
        <v>54</v>
      </c>
      <c r="U1424" s="223"/>
      <c r="V1424" s="119" t="s">
        <v>54</v>
      </c>
      <c r="W1424" s="119" t="s">
        <v>54</v>
      </c>
      <c r="X1424" s="119" t="s">
        <v>54</v>
      </c>
      <c r="Y1424" s="119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2"/>
      <c r="C1425" s="215"/>
      <c r="D1425" s="218"/>
      <c r="E1425" s="48" t="s">
        <v>55</v>
      </c>
      <c r="F1425" s="49"/>
      <c r="G1425" s="50"/>
      <c r="H1425" s="50"/>
      <c r="I1425" s="50"/>
      <c r="J1425" s="50"/>
      <c r="K1425" s="119" t="s">
        <v>54</v>
      </c>
      <c r="L1425" s="222" t="s">
        <v>54</v>
      </c>
      <c r="M1425" s="223"/>
      <c r="N1425" s="49"/>
      <c r="O1425" s="50"/>
      <c r="P1425" s="50"/>
      <c r="Q1425" s="50"/>
      <c r="R1425" s="50"/>
      <c r="S1425" s="119" t="s">
        <v>54</v>
      </c>
      <c r="T1425" s="222" t="s">
        <v>54</v>
      </c>
      <c r="U1425" s="223"/>
      <c r="V1425" s="119" t="s">
        <v>54</v>
      </c>
      <c r="W1425" s="119" t="s">
        <v>54</v>
      </c>
      <c r="X1425" s="119" t="s">
        <v>54</v>
      </c>
      <c r="Y1425" s="119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2"/>
      <c r="C1426" s="215"/>
      <c r="D1426" s="218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19" t="s">
        <v>54</v>
      </c>
      <c r="L1426" s="222" t="s">
        <v>54</v>
      </c>
      <c r="M1426" s="22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19" t="s">
        <v>54</v>
      </c>
      <c r="T1426" s="222" t="s">
        <v>54</v>
      </c>
      <c r="U1426" s="223"/>
      <c r="V1426" s="119" t="s">
        <v>54</v>
      </c>
      <c r="W1426" s="119" t="s">
        <v>54</v>
      </c>
      <c r="X1426" s="119" t="s">
        <v>54</v>
      </c>
      <c r="Y1426" s="119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3"/>
      <c r="C1427" s="216"/>
      <c r="D1427" s="219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1"/>
      <c r="C1428" s="214"/>
      <c r="D1428" s="217"/>
      <c r="E1428" s="48" t="s">
        <v>53</v>
      </c>
      <c r="F1428" s="49"/>
      <c r="G1428" s="50"/>
      <c r="H1428" s="50"/>
      <c r="I1428" s="50"/>
      <c r="J1428" s="50"/>
      <c r="K1428" s="119" t="s">
        <v>54</v>
      </c>
      <c r="L1428" s="222" t="s">
        <v>54</v>
      </c>
      <c r="M1428" s="223"/>
      <c r="N1428" s="49"/>
      <c r="O1428" s="50"/>
      <c r="P1428" s="50"/>
      <c r="Q1428" s="50"/>
      <c r="R1428" s="50"/>
      <c r="S1428" s="119" t="s">
        <v>54</v>
      </c>
      <c r="T1428" s="222" t="s">
        <v>54</v>
      </c>
      <c r="U1428" s="223"/>
      <c r="V1428" s="119" t="s">
        <v>54</v>
      </c>
      <c r="W1428" s="119" t="s">
        <v>54</v>
      </c>
      <c r="X1428" s="119" t="s">
        <v>54</v>
      </c>
      <c r="Y1428" s="119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2"/>
      <c r="C1429" s="215"/>
      <c r="D1429" s="218"/>
      <c r="E1429" s="48" t="s">
        <v>55</v>
      </c>
      <c r="F1429" s="49"/>
      <c r="G1429" s="50"/>
      <c r="H1429" s="50"/>
      <c r="I1429" s="50"/>
      <c r="J1429" s="50"/>
      <c r="K1429" s="119" t="s">
        <v>54</v>
      </c>
      <c r="L1429" s="222" t="s">
        <v>54</v>
      </c>
      <c r="M1429" s="223"/>
      <c r="N1429" s="49"/>
      <c r="O1429" s="50"/>
      <c r="P1429" s="50"/>
      <c r="Q1429" s="50"/>
      <c r="R1429" s="50"/>
      <c r="S1429" s="119" t="s">
        <v>54</v>
      </c>
      <c r="T1429" s="222" t="s">
        <v>54</v>
      </c>
      <c r="U1429" s="223"/>
      <c r="V1429" s="119" t="s">
        <v>54</v>
      </c>
      <c r="W1429" s="119" t="s">
        <v>54</v>
      </c>
      <c r="X1429" s="119" t="s">
        <v>54</v>
      </c>
      <c r="Y1429" s="119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2"/>
      <c r="C1430" s="215"/>
      <c r="D1430" s="218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19" t="s">
        <v>54</v>
      </c>
      <c r="L1430" s="222" t="s">
        <v>54</v>
      </c>
      <c r="M1430" s="22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19" t="s">
        <v>54</v>
      </c>
      <c r="T1430" s="222" t="s">
        <v>54</v>
      </c>
      <c r="U1430" s="223"/>
      <c r="V1430" s="119" t="s">
        <v>54</v>
      </c>
      <c r="W1430" s="119" t="s">
        <v>54</v>
      </c>
      <c r="X1430" s="119" t="s">
        <v>54</v>
      </c>
      <c r="Y1430" s="119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3"/>
      <c r="C1431" s="216"/>
      <c r="D1431" s="219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1"/>
      <c r="C1432" s="214"/>
      <c r="D1432" s="217"/>
      <c r="E1432" s="48" t="s">
        <v>53</v>
      </c>
      <c r="F1432" s="49"/>
      <c r="G1432" s="50"/>
      <c r="H1432" s="50"/>
      <c r="I1432" s="50"/>
      <c r="J1432" s="50"/>
      <c r="K1432" s="119" t="s">
        <v>54</v>
      </c>
      <c r="L1432" s="222" t="s">
        <v>54</v>
      </c>
      <c r="M1432" s="223"/>
      <c r="N1432" s="49"/>
      <c r="O1432" s="50"/>
      <c r="P1432" s="50"/>
      <c r="Q1432" s="50"/>
      <c r="R1432" s="50"/>
      <c r="S1432" s="119" t="s">
        <v>54</v>
      </c>
      <c r="T1432" s="222" t="s">
        <v>54</v>
      </c>
      <c r="U1432" s="223"/>
      <c r="V1432" s="119" t="s">
        <v>54</v>
      </c>
      <c r="W1432" s="119" t="s">
        <v>54</v>
      </c>
      <c r="X1432" s="119" t="s">
        <v>54</v>
      </c>
      <c r="Y1432" s="119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2"/>
      <c r="C1433" s="215"/>
      <c r="D1433" s="218"/>
      <c r="E1433" s="48" t="s">
        <v>55</v>
      </c>
      <c r="F1433" s="49"/>
      <c r="G1433" s="50"/>
      <c r="H1433" s="50"/>
      <c r="I1433" s="50"/>
      <c r="J1433" s="50"/>
      <c r="K1433" s="119" t="s">
        <v>54</v>
      </c>
      <c r="L1433" s="222" t="s">
        <v>54</v>
      </c>
      <c r="M1433" s="223"/>
      <c r="N1433" s="49"/>
      <c r="O1433" s="50"/>
      <c r="P1433" s="50"/>
      <c r="Q1433" s="50"/>
      <c r="R1433" s="50"/>
      <c r="S1433" s="119" t="s">
        <v>54</v>
      </c>
      <c r="T1433" s="222" t="s">
        <v>54</v>
      </c>
      <c r="U1433" s="223"/>
      <c r="V1433" s="119" t="s">
        <v>54</v>
      </c>
      <c r="W1433" s="119" t="s">
        <v>54</v>
      </c>
      <c r="X1433" s="119" t="s">
        <v>54</v>
      </c>
      <c r="Y1433" s="119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2"/>
      <c r="C1434" s="215"/>
      <c r="D1434" s="218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19" t="s">
        <v>54</v>
      </c>
      <c r="L1434" s="222" t="s">
        <v>54</v>
      </c>
      <c r="M1434" s="22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19" t="s">
        <v>54</v>
      </c>
      <c r="T1434" s="222" t="s">
        <v>54</v>
      </c>
      <c r="U1434" s="223"/>
      <c r="V1434" s="119" t="s">
        <v>54</v>
      </c>
      <c r="W1434" s="119" t="s">
        <v>54</v>
      </c>
      <c r="X1434" s="119" t="s">
        <v>54</v>
      </c>
      <c r="Y1434" s="119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3"/>
      <c r="C1435" s="216"/>
      <c r="D1435" s="219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1"/>
      <c r="C1436" s="214"/>
      <c r="D1436" s="217"/>
      <c r="E1436" s="48" t="s">
        <v>53</v>
      </c>
      <c r="F1436" s="49"/>
      <c r="G1436" s="50"/>
      <c r="H1436" s="50"/>
      <c r="I1436" s="50"/>
      <c r="J1436" s="50"/>
      <c r="K1436" s="119" t="s">
        <v>54</v>
      </c>
      <c r="L1436" s="222" t="s">
        <v>54</v>
      </c>
      <c r="M1436" s="223"/>
      <c r="N1436" s="49"/>
      <c r="O1436" s="50"/>
      <c r="P1436" s="50"/>
      <c r="Q1436" s="50"/>
      <c r="R1436" s="50"/>
      <c r="S1436" s="119" t="s">
        <v>54</v>
      </c>
      <c r="T1436" s="222" t="s">
        <v>54</v>
      </c>
      <c r="U1436" s="223"/>
      <c r="V1436" s="119" t="s">
        <v>54</v>
      </c>
      <c r="W1436" s="119" t="s">
        <v>54</v>
      </c>
      <c r="X1436" s="119" t="s">
        <v>54</v>
      </c>
      <c r="Y1436" s="119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2"/>
      <c r="C1437" s="215"/>
      <c r="D1437" s="218"/>
      <c r="E1437" s="48" t="s">
        <v>55</v>
      </c>
      <c r="F1437" s="49"/>
      <c r="G1437" s="50"/>
      <c r="H1437" s="50"/>
      <c r="I1437" s="50"/>
      <c r="J1437" s="50"/>
      <c r="K1437" s="119" t="s">
        <v>54</v>
      </c>
      <c r="L1437" s="222" t="s">
        <v>54</v>
      </c>
      <c r="M1437" s="223"/>
      <c r="N1437" s="49"/>
      <c r="O1437" s="50"/>
      <c r="P1437" s="50"/>
      <c r="Q1437" s="50"/>
      <c r="R1437" s="50"/>
      <c r="S1437" s="119" t="s">
        <v>54</v>
      </c>
      <c r="T1437" s="222" t="s">
        <v>54</v>
      </c>
      <c r="U1437" s="223"/>
      <c r="V1437" s="119" t="s">
        <v>54</v>
      </c>
      <c r="W1437" s="119" t="s">
        <v>54</v>
      </c>
      <c r="X1437" s="119" t="s">
        <v>54</v>
      </c>
      <c r="Y1437" s="119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2"/>
      <c r="C1438" s="215"/>
      <c r="D1438" s="218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19" t="s">
        <v>54</v>
      </c>
      <c r="L1438" s="222" t="s">
        <v>54</v>
      </c>
      <c r="M1438" s="22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19" t="s">
        <v>54</v>
      </c>
      <c r="T1438" s="222" t="s">
        <v>54</v>
      </c>
      <c r="U1438" s="223"/>
      <c r="V1438" s="119" t="s">
        <v>54</v>
      </c>
      <c r="W1438" s="119" t="s">
        <v>54</v>
      </c>
      <c r="X1438" s="119" t="s">
        <v>54</v>
      </c>
      <c r="Y1438" s="119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3"/>
      <c r="C1439" s="216"/>
      <c r="D1439" s="219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1"/>
      <c r="C1440" s="214"/>
      <c r="D1440" s="217"/>
      <c r="E1440" s="48" t="s">
        <v>53</v>
      </c>
      <c r="F1440" s="49"/>
      <c r="G1440" s="50"/>
      <c r="H1440" s="50"/>
      <c r="I1440" s="50"/>
      <c r="J1440" s="50"/>
      <c r="K1440" s="119" t="s">
        <v>54</v>
      </c>
      <c r="L1440" s="222" t="s">
        <v>54</v>
      </c>
      <c r="M1440" s="223"/>
      <c r="N1440" s="49"/>
      <c r="O1440" s="50"/>
      <c r="P1440" s="50"/>
      <c r="Q1440" s="50"/>
      <c r="R1440" s="50"/>
      <c r="S1440" s="119" t="s">
        <v>54</v>
      </c>
      <c r="T1440" s="222" t="s">
        <v>54</v>
      </c>
      <c r="U1440" s="223"/>
      <c r="V1440" s="119" t="s">
        <v>54</v>
      </c>
      <c r="W1440" s="119" t="s">
        <v>54</v>
      </c>
      <c r="X1440" s="119" t="s">
        <v>54</v>
      </c>
      <c r="Y1440" s="119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2"/>
      <c r="C1441" s="215"/>
      <c r="D1441" s="218"/>
      <c r="E1441" s="48" t="s">
        <v>55</v>
      </c>
      <c r="F1441" s="49"/>
      <c r="G1441" s="50"/>
      <c r="H1441" s="50"/>
      <c r="I1441" s="50"/>
      <c r="J1441" s="50"/>
      <c r="K1441" s="119" t="s">
        <v>54</v>
      </c>
      <c r="L1441" s="222" t="s">
        <v>54</v>
      </c>
      <c r="M1441" s="223"/>
      <c r="N1441" s="49"/>
      <c r="O1441" s="50"/>
      <c r="P1441" s="50"/>
      <c r="Q1441" s="50"/>
      <c r="R1441" s="50"/>
      <c r="S1441" s="119" t="s">
        <v>54</v>
      </c>
      <c r="T1441" s="222" t="s">
        <v>54</v>
      </c>
      <c r="U1441" s="223"/>
      <c r="V1441" s="119" t="s">
        <v>54</v>
      </c>
      <c r="W1441" s="119" t="s">
        <v>54</v>
      </c>
      <c r="X1441" s="119" t="s">
        <v>54</v>
      </c>
      <c r="Y1441" s="119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2"/>
      <c r="C1442" s="215"/>
      <c r="D1442" s="218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19" t="s">
        <v>54</v>
      </c>
      <c r="L1442" s="222" t="s">
        <v>54</v>
      </c>
      <c r="M1442" s="22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19" t="s">
        <v>54</v>
      </c>
      <c r="T1442" s="222" t="s">
        <v>54</v>
      </c>
      <c r="U1442" s="223"/>
      <c r="V1442" s="119" t="s">
        <v>54</v>
      </c>
      <c r="W1442" s="119" t="s">
        <v>54</v>
      </c>
      <c r="X1442" s="119" t="s">
        <v>54</v>
      </c>
      <c r="Y1442" s="119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3"/>
      <c r="C1443" s="216"/>
      <c r="D1443" s="219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1"/>
      <c r="C1444" s="214"/>
      <c r="D1444" s="217"/>
      <c r="E1444" s="48" t="s">
        <v>53</v>
      </c>
      <c r="F1444" s="49"/>
      <c r="G1444" s="50"/>
      <c r="H1444" s="50"/>
      <c r="I1444" s="50"/>
      <c r="J1444" s="50"/>
      <c r="K1444" s="119" t="s">
        <v>54</v>
      </c>
      <c r="L1444" s="222" t="s">
        <v>54</v>
      </c>
      <c r="M1444" s="223"/>
      <c r="N1444" s="49"/>
      <c r="O1444" s="50"/>
      <c r="P1444" s="50"/>
      <c r="Q1444" s="50"/>
      <c r="R1444" s="50"/>
      <c r="S1444" s="119" t="s">
        <v>54</v>
      </c>
      <c r="T1444" s="222" t="s">
        <v>54</v>
      </c>
      <c r="U1444" s="223"/>
      <c r="V1444" s="119" t="s">
        <v>54</v>
      </c>
      <c r="W1444" s="119" t="s">
        <v>54</v>
      </c>
      <c r="X1444" s="119" t="s">
        <v>54</v>
      </c>
      <c r="Y1444" s="119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2"/>
      <c r="C1445" s="215"/>
      <c r="D1445" s="218"/>
      <c r="E1445" s="48" t="s">
        <v>55</v>
      </c>
      <c r="F1445" s="49"/>
      <c r="G1445" s="50"/>
      <c r="H1445" s="50"/>
      <c r="I1445" s="50"/>
      <c r="J1445" s="50"/>
      <c r="K1445" s="119" t="s">
        <v>54</v>
      </c>
      <c r="L1445" s="222" t="s">
        <v>54</v>
      </c>
      <c r="M1445" s="223"/>
      <c r="N1445" s="49"/>
      <c r="O1445" s="50"/>
      <c r="P1445" s="50"/>
      <c r="Q1445" s="50"/>
      <c r="R1445" s="50"/>
      <c r="S1445" s="119" t="s">
        <v>54</v>
      </c>
      <c r="T1445" s="222" t="s">
        <v>54</v>
      </c>
      <c r="U1445" s="223"/>
      <c r="V1445" s="119" t="s">
        <v>54</v>
      </c>
      <c r="W1445" s="119" t="s">
        <v>54</v>
      </c>
      <c r="X1445" s="119" t="s">
        <v>54</v>
      </c>
      <c r="Y1445" s="119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2"/>
      <c r="C1446" s="215"/>
      <c r="D1446" s="218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19" t="s">
        <v>54</v>
      </c>
      <c r="L1446" s="222" t="s">
        <v>54</v>
      </c>
      <c r="M1446" s="22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19" t="s">
        <v>54</v>
      </c>
      <c r="T1446" s="222" t="s">
        <v>54</v>
      </c>
      <c r="U1446" s="223"/>
      <c r="V1446" s="119" t="s">
        <v>54</v>
      </c>
      <c r="W1446" s="119" t="s">
        <v>54</v>
      </c>
      <c r="X1446" s="119" t="s">
        <v>54</v>
      </c>
      <c r="Y1446" s="119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3"/>
      <c r="C1447" s="216"/>
      <c r="D1447" s="219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1"/>
      <c r="C1448" s="214"/>
      <c r="D1448" s="217"/>
      <c r="E1448" s="48" t="s">
        <v>53</v>
      </c>
      <c r="F1448" s="49"/>
      <c r="G1448" s="50"/>
      <c r="H1448" s="50"/>
      <c r="I1448" s="50"/>
      <c r="J1448" s="50"/>
      <c r="K1448" s="119" t="s">
        <v>54</v>
      </c>
      <c r="L1448" s="222" t="s">
        <v>54</v>
      </c>
      <c r="M1448" s="223"/>
      <c r="N1448" s="49"/>
      <c r="O1448" s="50"/>
      <c r="P1448" s="50"/>
      <c r="Q1448" s="50"/>
      <c r="R1448" s="50"/>
      <c r="S1448" s="119" t="s">
        <v>54</v>
      </c>
      <c r="T1448" s="222" t="s">
        <v>54</v>
      </c>
      <c r="U1448" s="223"/>
      <c r="V1448" s="119" t="s">
        <v>54</v>
      </c>
      <c r="W1448" s="119" t="s">
        <v>54</v>
      </c>
      <c r="X1448" s="119" t="s">
        <v>54</v>
      </c>
      <c r="Y1448" s="119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2"/>
      <c r="C1449" s="215"/>
      <c r="D1449" s="218"/>
      <c r="E1449" s="48" t="s">
        <v>55</v>
      </c>
      <c r="F1449" s="49"/>
      <c r="G1449" s="50"/>
      <c r="H1449" s="50"/>
      <c r="I1449" s="50"/>
      <c r="J1449" s="50"/>
      <c r="K1449" s="119" t="s">
        <v>54</v>
      </c>
      <c r="L1449" s="222" t="s">
        <v>54</v>
      </c>
      <c r="M1449" s="223"/>
      <c r="N1449" s="49"/>
      <c r="O1449" s="50"/>
      <c r="P1449" s="50"/>
      <c r="Q1449" s="50"/>
      <c r="R1449" s="50"/>
      <c r="S1449" s="119" t="s">
        <v>54</v>
      </c>
      <c r="T1449" s="222" t="s">
        <v>54</v>
      </c>
      <c r="U1449" s="223"/>
      <c r="V1449" s="119" t="s">
        <v>54</v>
      </c>
      <c r="W1449" s="119" t="s">
        <v>54</v>
      </c>
      <c r="X1449" s="119" t="s">
        <v>54</v>
      </c>
      <c r="Y1449" s="119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2"/>
      <c r="C1450" s="215"/>
      <c r="D1450" s="218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19" t="s">
        <v>54</v>
      </c>
      <c r="L1450" s="222" t="s">
        <v>54</v>
      </c>
      <c r="M1450" s="22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19" t="s">
        <v>54</v>
      </c>
      <c r="T1450" s="222" t="s">
        <v>54</v>
      </c>
      <c r="U1450" s="223"/>
      <c r="V1450" s="119" t="s">
        <v>54</v>
      </c>
      <c r="W1450" s="119" t="s">
        <v>54</v>
      </c>
      <c r="X1450" s="119" t="s">
        <v>54</v>
      </c>
      <c r="Y1450" s="119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3"/>
      <c r="C1451" s="216"/>
      <c r="D1451" s="219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1"/>
      <c r="C1452" s="214"/>
      <c r="D1452" s="217"/>
      <c r="E1452" s="48" t="s">
        <v>53</v>
      </c>
      <c r="F1452" s="49"/>
      <c r="G1452" s="50"/>
      <c r="H1452" s="50"/>
      <c r="I1452" s="50"/>
      <c r="J1452" s="50"/>
      <c r="K1452" s="119" t="s">
        <v>54</v>
      </c>
      <c r="L1452" s="222" t="s">
        <v>54</v>
      </c>
      <c r="M1452" s="223"/>
      <c r="N1452" s="49"/>
      <c r="O1452" s="50"/>
      <c r="P1452" s="50"/>
      <c r="Q1452" s="50"/>
      <c r="R1452" s="50"/>
      <c r="S1452" s="119" t="s">
        <v>54</v>
      </c>
      <c r="T1452" s="222" t="s">
        <v>54</v>
      </c>
      <c r="U1452" s="223"/>
      <c r="V1452" s="119" t="s">
        <v>54</v>
      </c>
      <c r="W1452" s="119" t="s">
        <v>54</v>
      </c>
      <c r="X1452" s="119" t="s">
        <v>54</v>
      </c>
      <c r="Y1452" s="119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2"/>
      <c r="C1453" s="215"/>
      <c r="D1453" s="218"/>
      <c r="E1453" s="48" t="s">
        <v>55</v>
      </c>
      <c r="F1453" s="49"/>
      <c r="G1453" s="50"/>
      <c r="H1453" s="50"/>
      <c r="I1453" s="50"/>
      <c r="J1453" s="50"/>
      <c r="K1453" s="119" t="s">
        <v>54</v>
      </c>
      <c r="L1453" s="222" t="s">
        <v>54</v>
      </c>
      <c r="M1453" s="223"/>
      <c r="N1453" s="49"/>
      <c r="O1453" s="50"/>
      <c r="P1453" s="50"/>
      <c r="Q1453" s="50"/>
      <c r="R1453" s="50"/>
      <c r="S1453" s="119" t="s">
        <v>54</v>
      </c>
      <c r="T1453" s="222" t="s">
        <v>54</v>
      </c>
      <c r="U1453" s="223"/>
      <c r="V1453" s="119" t="s">
        <v>54</v>
      </c>
      <c r="W1453" s="119" t="s">
        <v>54</v>
      </c>
      <c r="X1453" s="119" t="s">
        <v>54</v>
      </c>
      <c r="Y1453" s="119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2"/>
      <c r="C1454" s="215"/>
      <c r="D1454" s="218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19" t="s">
        <v>54</v>
      </c>
      <c r="L1454" s="222" t="s">
        <v>54</v>
      </c>
      <c r="M1454" s="22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19" t="s">
        <v>54</v>
      </c>
      <c r="T1454" s="222" t="s">
        <v>54</v>
      </c>
      <c r="U1454" s="223"/>
      <c r="V1454" s="119" t="s">
        <v>54</v>
      </c>
      <c r="W1454" s="119" t="s">
        <v>54</v>
      </c>
      <c r="X1454" s="119" t="s">
        <v>54</v>
      </c>
      <c r="Y1454" s="119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3"/>
      <c r="C1455" s="216"/>
      <c r="D1455" s="219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1"/>
      <c r="C1456" s="214"/>
      <c r="D1456" s="217"/>
      <c r="E1456" s="48" t="s">
        <v>53</v>
      </c>
      <c r="F1456" s="49"/>
      <c r="G1456" s="50"/>
      <c r="H1456" s="50"/>
      <c r="I1456" s="50"/>
      <c r="J1456" s="50"/>
      <c r="K1456" s="119" t="s">
        <v>54</v>
      </c>
      <c r="L1456" s="222" t="s">
        <v>54</v>
      </c>
      <c r="M1456" s="223"/>
      <c r="N1456" s="49"/>
      <c r="O1456" s="50"/>
      <c r="P1456" s="50"/>
      <c r="Q1456" s="50"/>
      <c r="R1456" s="50"/>
      <c r="S1456" s="119" t="s">
        <v>54</v>
      </c>
      <c r="T1456" s="222" t="s">
        <v>54</v>
      </c>
      <c r="U1456" s="223"/>
      <c r="V1456" s="119" t="s">
        <v>54</v>
      </c>
      <c r="W1456" s="119" t="s">
        <v>54</v>
      </c>
      <c r="X1456" s="119" t="s">
        <v>54</v>
      </c>
      <c r="Y1456" s="119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2"/>
      <c r="C1457" s="215"/>
      <c r="D1457" s="218"/>
      <c r="E1457" s="48" t="s">
        <v>55</v>
      </c>
      <c r="F1457" s="49"/>
      <c r="G1457" s="50"/>
      <c r="H1457" s="50"/>
      <c r="I1457" s="50"/>
      <c r="J1457" s="50"/>
      <c r="K1457" s="119" t="s">
        <v>54</v>
      </c>
      <c r="L1457" s="222" t="s">
        <v>54</v>
      </c>
      <c r="M1457" s="223"/>
      <c r="N1457" s="49"/>
      <c r="O1457" s="50"/>
      <c r="P1457" s="50"/>
      <c r="Q1457" s="50"/>
      <c r="R1457" s="50"/>
      <c r="S1457" s="119" t="s">
        <v>54</v>
      </c>
      <c r="T1457" s="222" t="s">
        <v>54</v>
      </c>
      <c r="U1457" s="223"/>
      <c r="V1457" s="119" t="s">
        <v>54</v>
      </c>
      <c r="W1457" s="119" t="s">
        <v>54</v>
      </c>
      <c r="X1457" s="119" t="s">
        <v>54</v>
      </c>
      <c r="Y1457" s="119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2"/>
      <c r="C1458" s="215"/>
      <c r="D1458" s="218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19" t="s">
        <v>54</v>
      </c>
      <c r="L1458" s="222" t="s">
        <v>54</v>
      </c>
      <c r="M1458" s="22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19" t="s">
        <v>54</v>
      </c>
      <c r="T1458" s="222" t="s">
        <v>54</v>
      </c>
      <c r="U1458" s="223"/>
      <c r="V1458" s="119" t="s">
        <v>54</v>
      </c>
      <c r="W1458" s="119" t="s">
        <v>54</v>
      </c>
      <c r="X1458" s="119" t="s">
        <v>54</v>
      </c>
      <c r="Y1458" s="119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3"/>
      <c r="C1459" s="216"/>
      <c r="D1459" s="219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1"/>
      <c r="C1460" s="214"/>
      <c r="D1460" s="217"/>
      <c r="E1460" s="48" t="s">
        <v>53</v>
      </c>
      <c r="F1460" s="49"/>
      <c r="G1460" s="50"/>
      <c r="H1460" s="50"/>
      <c r="I1460" s="50"/>
      <c r="J1460" s="50"/>
      <c r="K1460" s="119" t="s">
        <v>54</v>
      </c>
      <c r="L1460" s="222" t="s">
        <v>54</v>
      </c>
      <c r="M1460" s="223"/>
      <c r="N1460" s="49"/>
      <c r="O1460" s="50"/>
      <c r="P1460" s="50"/>
      <c r="Q1460" s="50"/>
      <c r="R1460" s="50"/>
      <c r="S1460" s="119" t="s">
        <v>54</v>
      </c>
      <c r="T1460" s="222" t="s">
        <v>54</v>
      </c>
      <c r="U1460" s="223"/>
      <c r="V1460" s="119" t="s">
        <v>54</v>
      </c>
      <c r="W1460" s="119" t="s">
        <v>54</v>
      </c>
      <c r="X1460" s="119" t="s">
        <v>54</v>
      </c>
      <c r="Y1460" s="119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2"/>
      <c r="C1461" s="215"/>
      <c r="D1461" s="218"/>
      <c r="E1461" s="48" t="s">
        <v>55</v>
      </c>
      <c r="F1461" s="49"/>
      <c r="G1461" s="50"/>
      <c r="H1461" s="50"/>
      <c r="I1461" s="50"/>
      <c r="J1461" s="50"/>
      <c r="K1461" s="119" t="s">
        <v>54</v>
      </c>
      <c r="L1461" s="222" t="s">
        <v>54</v>
      </c>
      <c r="M1461" s="223"/>
      <c r="N1461" s="49"/>
      <c r="O1461" s="50"/>
      <c r="P1461" s="50"/>
      <c r="Q1461" s="50"/>
      <c r="R1461" s="50"/>
      <c r="S1461" s="119" t="s">
        <v>54</v>
      </c>
      <c r="T1461" s="222" t="s">
        <v>54</v>
      </c>
      <c r="U1461" s="223"/>
      <c r="V1461" s="119" t="s">
        <v>54</v>
      </c>
      <c r="W1461" s="119" t="s">
        <v>54</v>
      </c>
      <c r="X1461" s="119" t="s">
        <v>54</v>
      </c>
      <c r="Y1461" s="119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2"/>
      <c r="C1462" s="215"/>
      <c r="D1462" s="218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19" t="s">
        <v>54</v>
      </c>
      <c r="L1462" s="222" t="s">
        <v>54</v>
      </c>
      <c r="M1462" s="22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19" t="s">
        <v>54</v>
      </c>
      <c r="T1462" s="222" t="s">
        <v>54</v>
      </c>
      <c r="U1462" s="223"/>
      <c r="V1462" s="119" t="s">
        <v>54</v>
      </c>
      <c r="W1462" s="119" t="s">
        <v>54</v>
      </c>
      <c r="X1462" s="119" t="s">
        <v>54</v>
      </c>
      <c r="Y1462" s="119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3"/>
      <c r="C1463" s="216"/>
      <c r="D1463" s="219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1"/>
      <c r="C1464" s="214"/>
      <c r="D1464" s="217"/>
      <c r="E1464" s="48" t="s">
        <v>53</v>
      </c>
      <c r="F1464" s="49"/>
      <c r="G1464" s="50"/>
      <c r="H1464" s="50"/>
      <c r="I1464" s="50"/>
      <c r="J1464" s="50"/>
      <c r="K1464" s="119" t="s">
        <v>54</v>
      </c>
      <c r="L1464" s="222" t="s">
        <v>54</v>
      </c>
      <c r="M1464" s="223"/>
      <c r="N1464" s="49"/>
      <c r="O1464" s="50"/>
      <c r="P1464" s="50"/>
      <c r="Q1464" s="50"/>
      <c r="R1464" s="50"/>
      <c r="S1464" s="119" t="s">
        <v>54</v>
      </c>
      <c r="T1464" s="222" t="s">
        <v>54</v>
      </c>
      <c r="U1464" s="223"/>
      <c r="V1464" s="119" t="s">
        <v>54</v>
      </c>
      <c r="W1464" s="119" t="s">
        <v>54</v>
      </c>
      <c r="X1464" s="119" t="s">
        <v>54</v>
      </c>
      <c r="Y1464" s="119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2"/>
      <c r="C1465" s="215"/>
      <c r="D1465" s="218"/>
      <c r="E1465" s="48" t="s">
        <v>55</v>
      </c>
      <c r="F1465" s="49"/>
      <c r="G1465" s="50"/>
      <c r="H1465" s="50"/>
      <c r="I1465" s="50"/>
      <c r="J1465" s="50"/>
      <c r="K1465" s="119" t="s">
        <v>54</v>
      </c>
      <c r="L1465" s="222" t="s">
        <v>54</v>
      </c>
      <c r="M1465" s="223"/>
      <c r="N1465" s="49"/>
      <c r="O1465" s="50"/>
      <c r="P1465" s="50"/>
      <c r="Q1465" s="50"/>
      <c r="R1465" s="50"/>
      <c r="S1465" s="119" t="s">
        <v>54</v>
      </c>
      <c r="T1465" s="222" t="s">
        <v>54</v>
      </c>
      <c r="U1465" s="223"/>
      <c r="V1465" s="119" t="s">
        <v>54</v>
      </c>
      <c r="W1465" s="119" t="s">
        <v>54</v>
      </c>
      <c r="X1465" s="119" t="s">
        <v>54</v>
      </c>
      <c r="Y1465" s="119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2"/>
      <c r="C1466" s="215"/>
      <c r="D1466" s="218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19" t="s">
        <v>54</v>
      </c>
      <c r="L1466" s="222" t="s">
        <v>54</v>
      </c>
      <c r="M1466" s="22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19" t="s">
        <v>54</v>
      </c>
      <c r="T1466" s="222" t="s">
        <v>54</v>
      </c>
      <c r="U1466" s="223"/>
      <c r="V1466" s="119" t="s">
        <v>54</v>
      </c>
      <c r="W1466" s="119" t="s">
        <v>54</v>
      </c>
      <c r="X1466" s="119" t="s">
        <v>54</v>
      </c>
      <c r="Y1466" s="119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3"/>
      <c r="C1467" s="216"/>
      <c r="D1467" s="219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1"/>
      <c r="C1468" s="214"/>
      <c r="D1468" s="217"/>
      <c r="E1468" s="48" t="s">
        <v>53</v>
      </c>
      <c r="F1468" s="49"/>
      <c r="G1468" s="50"/>
      <c r="H1468" s="50"/>
      <c r="I1468" s="50"/>
      <c r="J1468" s="50"/>
      <c r="K1468" s="119" t="s">
        <v>54</v>
      </c>
      <c r="L1468" s="222" t="s">
        <v>54</v>
      </c>
      <c r="M1468" s="223"/>
      <c r="N1468" s="49"/>
      <c r="O1468" s="50"/>
      <c r="P1468" s="50"/>
      <c r="Q1468" s="50"/>
      <c r="R1468" s="50"/>
      <c r="S1468" s="119" t="s">
        <v>54</v>
      </c>
      <c r="T1468" s="222" t="s">
        <v>54</v>
      </c>
      <c r="U1468" s="223"/>
      <c r="V1468" s="119" t="s">
        <v>54</v>
      </c>
      <c r="W1468" s="119" t="s">
        <v>54</v>
      </c>
      <c r="X1468" s="119" t="s">
        <v>54</v>
      </c>
      <c r="Y1468" s="119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2"/>
      <c r="C1469" s="215"/>
      <c r="D1469" s="218"/>
      <c r="E1469" s="48" t="s">
        <v>55</v>
      </c>
      <c r="F1469" s="49"/>
      <c r="G1469" s="50"/>
      <c r="H1469" s="50"/>
      <c r="I1469" s="50"/>
      <c r="J1469" s="50"/>
      <c r="K1469" s="119" t="s">
        <v>54</v>
      </c>
      <c r="L1469" s="222" t="s">
        <v>54</v>
      </c>
      <c r="M1469" s="223"/>
      <c r="N1469" s="49"/>
      <c r="O1469" s="50"/>
      <c r="P1469" s="50"/>
      <c r="Q1469" s="50"/>
      <c r="R1469" s="50"/>
      <c r="S1469" s="119" t="s">
        <v>54</v>
      </c>
      <c r="T1469" s="222" t="s">
        <v>54</v>
      </c>
      <c r="U1469" s="223"/>
      <c r="V1469" s="119" t="s">
        <v>54</v>
      </c>
      <c r="W1469" s="119" t="s">
        <v>54</v>
      </c>
      <c r="X1469" s="119" t="s">
        <v>54</v>
      </c>
      <c r="Y1469" s="119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2"/>
      <c r="C1470" s="215"/>
      <c r="D1470" s="218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19" t="s">
        <v>54</v>
      </c>
      <c r="L1470" s="222" t="s">
        <v>54</v>
      </c>
      <c r="M1470" s="22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19" t="s">
        <v>54</v>
      </c>
      <c r="T1470" s="222" t="s">
        <v>54</v>
      </c>
      <c r="U1470" s="223"/>
      <c r="V1470" s="119" t="s">
        <v>54</v>
      </c>
      <c r="W1470" s="119" t="s">
        <v>54</v>
      </c>
      <c r="X1470" s="119" t="s">
        <v>54</v>
      </c>
      <c r="Y1470" s="119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3"/>
      <c r="C1471" s="216"/>
      <c r="D1471" s="219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1"/>
      <c r="C1472" s="214"/>
      <c r="D1472" s="217"/>
      <c r="E1472" s="48" t="s">
        <v>53</v>
      </c>
      <c r="F1472" s="49"/>
      <c r="G1472" s="50"/>
      <c r="H1472" s="50"/>
      <c r="I1472" s="50"/>
      <c r="J1472" s="50"/>
      <c r="K1472" s="119" t="s">
        <v>54</v>
      </c>
      <c r="L1472" s="222" t="s">
        <v>54</v>
      </c>
      <c r="M1472" s="223"/>
      <c r="N1472" s="49"/>
      <c r="O1472" s="50"/>
      <c r="P1472" s="50"/>
      <c r="Q1472" s="50"/>
      <c r="R1472" s="50"/>
      <c r="S1472" s="119" t="s">
        <v>54</v>
      </c>
      <c r="T1472" s="222" t="s">
        <v>54</v>
      </c>
      <c r="U1472" s="223"/>
      <c r="V1472" s="119" t="s">
        <v>54</v>
      </c>
      <c r="W1472" s="119" t="s">
        <v>54</v>
      </c>
      <c r="X1472" s="119" t="s">
        <v>54</v>
      </c>
      <c r="Y1472" s="119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2"/>
      <c r="C1473" s="215"/>
      <c r="D1473" s="218"/>
      <c r="E1473" s="48" t="s">
        <v>55</v>
      </c>
      <c r="F1473" s="49"/>
      <c r="G1473" s="50"/>
      <c r="H1473" s="50"/>
      <c r="I1473" s="50"/>
      <c r="J1473" s="50"/>
      <c r="K1473" s="119" t="s">
        <v>54</v>
      </c>
      <c r="L1473" s="222" t="s">
        <v>54</v>
      </c>
      <c r="M1473" s="223"/>
      <c r="N1473" s="49"/>
      <c r="O1473" s="50"/>
      <c r="P1473" s="50"/>
      <c r="Q1473" s="50"/>
      <c r="R1473" s="50"/>
      <c r="S1473" s="119" t="s">
        <v>54</v>
      </c>
      <c r="T1473" s="222" t="s">
        <v>54</v>
      </c>
      <c r="U1473" s="223"/>
      <c r="V1473" s="119" t="s">
        <v>54</v>
      </c>
      <c r="W1473" s="119" t="s">
        <v>54</v>
      </c>
      <c r="X1473" s="119" t="s">
        <v>54</v>
      </c>
      <c r="Y1473" s="119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2"/>
      <c r="C1474" s="215"/>
      <c r="D1474" s="218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19" t="s">
        <v>54</v>
      </c>
      <c r="L1474" s="222" t="s">
        <v>54</v>
      </c>
      <c r="M1474" s="22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19" t="s">
        <v>54</v>
      </c>
      <c r="T1474" s="222" t="s">
        <v>54</v>
      </c>
      <c r="U1474" s="223"/>
      <c r="V1474" s="119" t="s">
        <v>54</v>
      </c>
      <c r="W1474" s="119" t="s">
        <v>54</v>
      </c>
      <c r="X1474" s="119" t="s">
        <v>54</v>
      </c>
      <c r="Y1474" s="119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3"/>
      <c r="C1475" s="216"/>
      <c r="D1475" s="219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1"/>
      <c r="C1476" s="214"/>
      <c r="D1476" s="217"/>
      <c r="E1476" s="48" t="s">
        <v>53</v>
      </c>
      <c r="F1476" s="49"/>
      <c r="G1476" s="50"/>
      <c r="H1476" s="50"/>
      <c r="I1476" s="50"/>
      <c r="J1476" s="50"/>
      <c r="K1476" s="119" t="s">
        <v>54</v>
      </c>
      <c r="L1476" s="222" t="s">
        <v>54</v>
      </c>
      <c r="M1476" s="223"/>
      <c r="N1476" s="49"/>
      <c r="O1476" s="50"/>
      <c r="P1476" s="50"/>
      <c r="Q1476" s="50"/>
      <c r="R1476" s="50"/>
      <c r="S1476" s="119" t="s">
        <v>54</v>
      </c>
      <c r="T1476" s="222" t="s">
        <v>54</v>
      </c>
      <c r="U1476" s="223"/>
      <c r="V1476" s="119" t="s">
        <v>54</v>
      </c>
      <c r="W1476" s="119" t="s">
        <v>54</v>
      </c>
      <c r="X1476" s="119" t="s">
        <v>54</v>
      </c>
      <c r="Y1476" s="119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2"/>
      <c r="C1477" s="215"/>
      <c r="D1477" s="218"/>
      <c r="E1477" s="48" t="s">
        <v>55</v>
      </c>
      <c r="F1477" s="49"/>
      <c r="G1477" s="50"/>
      <c r="H1477" s="50"/>
      <c r="I1477" s="50"/>
      <c r="J1477" s="50"/>
      <c r="K1477" s="119" t="s">
        <v>54</v>
      </c>
      <c r="L1477" s="222" t="s">
        <v>54</v>
      </c>
      <c r="M1477" s="223"/>
      <c r="N1477" s="49"/>
      <c r="O1477" s="50"/>
      <c r="P1477" s="50"/>
      <c r="Q1477" s="50"/>
      <c r="R1477" s="50"/>
      <c r="S1477" s="119" t="s">
        <v>54</v>
      </c>
      <c r="T1477" s="222" t="s">
        <v>54</v>
      </c>
      <c r="U1477" s="223"/>
      <c r="V1477" s="119" t="s">
        <v>54</v>
      </c>
      <c r="W1477" s="119" t="s">
        <v>54</v>
      </c>
      <c r="X1477" s="119" t="s">
        <v>54</v>
      </c>
      <c r="Y1477" s="119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2"/>
      <c r="C1478" s="215"/>
      <c r="D1478" s="218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19" t="s">
        <v>54</v>
      </c>
      <c r="L1478" s="222" t="s">
        <v>54</v>
      </c>
      <c r="M1478" s="22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19" t="s">
        <v>54</v>
      </c>
      <c r="T1478" s="222" t="s">
        <v>54</v>
      </c>
      <c r="U1478" s="223"/>
      <c r="V1478" s="119" t="s">
        <v>54</v>
      </c>
      <c r="W1478" s="119" t="s">
        <v>54</v>
      </c>
      <c r="X1478" s="119" t="s">
        <v>54</v>
      </c>
      <c r="Y1478" s="119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3"/>
      <c r="C1479" s="216"/>
      <c r="D1479" s="219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1"/>
      <c r="C1480" s="214"/>
      <c r="D1480" s="217"/>
      <c r="E1480" s="48" t="s">
        <v>53</v>
      </c>
      <c r="F1480" s="49"/>
      <c r="G1480" s="50"/>
      <c r="H1480" s="50"/>
      <c r="I1480" s="50"/>
      <c r="J1480" s="50"/>
      <c r="K1480" s="119" t="s">
        <v>54</v>
      </c>
      <c r="L1480" s="222" t="s">
        <v>54</v>
      </c>
      <c r="M1480" s="223"/>
      <c r="N1480" s="49"/>
      <c r="O1480" s="50"/>
      <c r="P1480" s="50"/>
      <c r="Q1480" s="50"/>
      <c r="R1480" s="50"/>
      <c r="S1480" s="119" t="s">
        <v>54</v>
      </c>
      <c r="T1480" s="222" t="s">
        <v>54</v>
      </c>
      <c r="U1480" s="223"/>
      <c r="V1480" s="119" t="s">
        <v>54</v>
      </c>
      <c r="W1480" s="119" t="s">
        <v>54</v>
      </c>
      <c r="X1480" s="119" t="s">
        <v>54</v>
      </c>
      <c r="Y1480" s="119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2"/>
      <c r="C1481" s="215"/>
      <c r="D1481" s="218"/>
      <c r="E1481" s="48" t="s">
        <v>55</v>
      </c>
      <c r="F1481" s="49"/>
      <c r="G1481" s="50"/>
      <c r="H1481" s="50"/>
      <c r="I1481" s="50"/>
      <c r="J1481" s="50"/>
      <c r="K1481" s="119" t="s">
        <v>54</v>
      </c>
      <c r="L1481" s="222" t="s">
        <v>54</v>
      </c>
      <c r="M1481" s="223"/>
      <c r="N1481" s="49"/>
      <c r="O1481" s="50"/>
      <c r="P1481" s="50"/>
      <c r="Q1481" s="50"/>
      <c r="R1481" s="50"/>
      <c r="S1481" s="119" t="s">
        <v>54</v>
      </c>
      <c r="T1481" s="222" t="s">
        <v>54</v>
      </c>
      <c r="U1481" s="223"/>
      <c r="V1481" s="119" t="s">
        <v>54</v>
      </c>
      <c r="W1481" s="119" t="s">
        <v>54</v>
      </c>
      <c r="X1481" s="119" t="s">
        <v>54</v>
      </c>
      <c r="Y1481" s="119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2"/>
      <c r="C1482" s="215"/>
      <c r="D1482" s="218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19" t="s">
        <v>54</v>
      </c>
      <c r="L1482" s="222" t="s">
        <v>54</v>
      </c>
      <c r="M1482" s="22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19" t="s">
        <v>54</v>
      </c>
      <c r="T1482" s="222" t="s">
        <v>54</v>
      </c>
      <c r="U1482" s="223"/>
      <c r="V1482" s="119" t="s">
        <v>54</v>
      </c>
      <c r="W1482" s="119" t="s">
        <v>54</v>
      </c>
      <c r="X1482" s="119" t="s">
        <v>54</v>
      </c>
      <c r="Y1482" s="119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3"/>
      <c r="C1483" s="216"/>
      <c r="D1483" s="219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1"/>
      <c r="C1484" s="214"/>
      <c r="D1484" s="217"/>
      <c r="E1484" s="48" t="s">
        <v>53</v>
      </c>
      <c r="F1484" s="49"/>
      <c r="G1484" s="50"/>
      <c r="H1484" s="50"/>
      <c r="I1484" s="50"/>
      <c r="J1484" s="50"/>
      <c r="K1484" s="119" t="s">
        <v>54</v>
      </c>
      <c r="L1484" s="222" t="s">
        <v>54</v>
      </c>
      <c r="M1484" s="223"/>
      <c r="N1484" s="49"/>
      <c r="O1484" s="50"/>
      <c r="P1484" s="50"/>
      <c r="Q1484" s="50"/>
      <c r="R1484" s="50"/>
      <c r="S1484" s="119" t="s">
        <v>54</v>
      </c>
      <c r="T1484" s="222" t="s">
        <v>54</v>
      </c>
      <c r="U1484" s="223"/>
      <c r="V1484" s="119" t="s">
        <v>54</v>
      </c>
      <c r="W1484" s="119" t="s">
        <v>54</v>
      </c>
      <c r="X1484" s="119" t="s">
        <v>54</v>
      </c>
      <c r="Y1484" s="119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2"/>
      <c r="C1485" s="215"/>
      <c r="D1485" s="218"/>
      <c r="E1485" s="48" t="s">
        <v>55</v>
      </c>
      <c r="F1485" s="49"/>
      <c r="G1485" s="50"/>
      <c r="H1485" s="50"/>
      <c r="I1485" s="50"/>
      <c r="J1485" s="50"/>
      <c r="K1485" s="119" t="s">
        <v>54</v>
      </c>
      <c r="L1485" s="222" t="s">
        <v>54</v>
      </c>
      <c r="M1485" s="223"/>
      <c r="N1485" s="49"/>
      <c r="O1485" s="50"/>
      <c r="P1485" s="50"/>
      <c r="Q1485" s="50"/>
      <c r="R1485" s="50"/>
      <c r="S1485" s="119" t="s">
        <v>54</v>
      </c>
      <c r="T1485" s="222" t="s">
        <v>54</v>
      </c>
      <c r="U1485" s="223"/>
      <c r="V1485" s="119" t="s">
        <v>54</v>
      </c>
      <c r="W1485" s="119" t="s">
        <v>54</v>
      </c>
      <c r="X1485" s="119" t="s">
        <v>54</v>
      </c>
      <c r="Y1485" s="119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2"/>
      <c r="C1486" s="215"/>
      <c r="D1486" s="218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19" t="s">
        <v>54</v>
      </c>
      <c r="L1486" s="222" t="s">
        <v>54</v>
      </c>
      <c r="M1486" s="22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19" t="s">
        <v>54</v>
      </c>
      <c r="T1486" s="222" t="s">
        <v>54</v>
      </c>
      <c r="U1486" s="223"/>
      <c r="V1486" s="119" t="s">
        <v>54</v>
      </c>
      <c r="W1486" s="119" t="s">
        <v>54</v>
      </c>
      <c r="X1486" s="119" t="s">
        <v>54</v>
      </c>
      <c r="Y1486" s="119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3"/>
      <c r="C1487" s="216"/>
      <c r="D1487" s="219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1"/>
      <c r="C1488" s="214"/>
      <c r="D1488" s="217"/>
      <c r="E1488" s="48" t="s">
        <v>53</v>
      </c>
      <c r="F1488" s="49"/>
      <c r="G1488" s="50"/>
      <c r="H1488" s="50"/>
      <c r="I1488" s="50"/>
      <c r="J1488" s="50"/>
      <c r="K1488" s="119" t="s">
        <v>54</v>
      </c>
      <c r="L1488" s="222" t="s">
        <v>54</v>
      </c>
      <c r="M1488" s="223"/>
      <c r="N1488" s="49"/>
      <c r="O1488" s="50"/>
      <c r="P1488" s="50"/>
      <c r="Q1488" s="50"/>
      <c r="R1488" s="50"/>
      <c r="S1488" s="119" t="s">
        <v>54</v>
      </c>
      <c r="T1488" s="222" t="s">
        <v>54</v>
      </c>
      <c r="U1488" s="223"/>
      <c r="V1488" s="119" t="s">
        <v>54</v>
      </c>
      <c r="W1488" s="119" t="s">
        <v>54</v>
      </c>
      <c r="X1488" s="119" t="s">
        <v>54</v>
      </c>
      <c r="Y1488" s="119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2"/>
      <c r="C1489" s="215"/>
      <c r="D1489" s="218"/>
      <c r="E1489" s="48" t="s">
        <v>55</v>
      </c>
      <c r="F1489" s="49"/>
      <c r="G1489" s="50"/>
      <c r="H1489" s="50"/>
      <c r="I1489" s="50"/>
      <c r="J1489" s="50"/>
      <c r="K1489" s="119" t="s">
        <v>54</v>
      </c>
      <c r="L1489" s="222" t="s">
        <v>54</v>
      </c>
      <c r="M1489" s="223"/>
      <c r="N1489" s="49"/>
      <c r="O1489" s="50"/>
      <c r="P1489" s="50"/>
      <c r="Q1489" s="50"/>
      <c r="R1489" s="50"/>
      <c r="S1489" s="119" t="s">
        <v>54</v>
      </c>
      <c r="T1489" s="222" t="s">
        <v>54</v>
      </c>
      <c r="U1489" s="223"/>
      <c r="V1489" s="119" t="s">
        <v>54</v>
      </c>
      <c r="W1489" s="119" t="s">
        <v>54</v>
      </c>
      <c r="X1489" s="119" t="s">
        <v>54</v>
      </c>
      <c r="Y1489" s="119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2"/>
      <c r="C1490" s="215"/>
      <c r="D1490" s="218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19" t="s">
        <v>54</v>
      </c>
      <c r="L1490" s="222" t="s">
        <v>54</v>
      </c>
      <c r="M1490" s="22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19" t="s">
        <v>54</v>
      </c>
      <c r="T1490" s="222" t="s">
        <v>54</v>
      </c>
      <c r="U1490" s="223"/>
      <c r="V1490" s="119" t="s">
        <v>54</v>
      </c>
      <c r="W1490" s="119" t="s">
        <v>54</v>
      </c>
      <c r="X1490" s="119" t="s">
        <v>54</v>
      </c>
      <c r="Y1490" s="119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3"/>
      <c r="C1491" s="216"/>
      <c r="D1491" s="219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1"/>
      <c r="C1492" s="214"/>
      <c r="D1492" s="217"/>
      <c r="E1492" s="48" t="s">
        <v>53</v>
      </c>
      <c r="F1492" s="49"/>
      <c r="G1492" s="50"/>
      <c r="H1492" s="50"/>
      <c r="I1492" s="50"/>
      <c r="J1492" s="50"/>
      <c r="K1492" s="119" t="s">
        <v>54</v>
      </c>
      <c r="L1492" s="222" t="s">
        <v>54</v>
      </c>
      <c r="M1492" s="223"/>
      <c r="N1492" s="49"/>
      <c r="O1492" s="50"/>
      <c r="P1492" s="50"/>
      <c r="Q1492" s="50"/>
      <c r="R1492" s="50"/>
      <c r="S1492" s="119" t="s">
        <v>54</v>
      </c>
      <c r="T1492" s="222" t="s">
        <v>54</v>
      </c>
      <c r="U1492" s="223"/>
      <c r="V1492" s="119" t="s">
        <v>54</v>
      </c>
      <c r="W1492" s="119" t="s">
        <v>54</v>
      </c>
      <c r="X1492" s="119" t="s">
        <v>54</v>
      </c>
      <c r="Y1492" s="119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2"/>
      <c r="C1493" s="215"/>
      <c r="D1493" s="218"/>
      <c r="E1493" s="48" t="s">
        <v>55</v>
      </c>
      <c r="F1493" s="49"/>
      <c r="G1493" s="50"/>
      <c r="H1493" s="50"/>
      <c r="I1493" s="50"/>
      <c r="J1493" s="50"/>
      <c r="K1493" s="119" t="s">
        <v>54</v>
      </c>
      <c r="L1493" s="222" t="s">
        <v>54</v>
      </c>
      <c r="M1493" s="223"/>
      <c r="N1493" s="49"/>
      <c r="O1493" s="50"/>
      <c r="P1493" s="50"/>
      <c r="Q1493" s="50"/>
      <c r="R1493" s="50"/>
      <c r="S1493" s="119" t="s">
        <v>54</v>
      </c>
      <c r="T1493" s="222" t="s">
        <v>54</v>
      </c>
      <c r="U1493" s="223"/>
      <c r="V1493" s="119" t="s">
        <v>54</v>
      </c>
      <c r="W1493" s="119" t="s">
        <v>54</v>
      </c>
      <c r="X1493" s="119" t="s">
        <v>54</v>
      </c>
      <c r="Y1493" s="119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2"/>
      <c r="C1494" s="215"/>
      <c r="D1494" s="218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19" t="s">
        <v>54</v>
      </c>
      <c r="L1494" s="222" t="s">
        <v>54</v>
      </c>
      <c r="M1494" s="22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19" t="s">
        <v>54</v>
      </c>
      <c r="T1494" s="222" t="s">
        <v>54</v>
      </c>
      <c r="U1494" s="223"/>
      <c r="V1494" s="119" t="s">
        <v>54</v>
      </c>
      <c r="W1494" s="119" t="s">
        <v>54</v>
      </c>
      <c r="X1494" s="119" t="s">
        <v>54</v>
      </c>
      <c r="Y1494" s="119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3"/>
      <c r="C1495" s="216"/>
      <c r="D1495" s="219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1"/>
      <c r="C1496" s="214"/>
      <c r="D1496" s="217"/>
      <c r="E1496" s="48" t="s">
        <v>53</v>
      </c>
      <c r="F1496" s="49"/>
      <c r="G1496" s="50"/>
      <c r="H1496" s="50"/>
      <c r="I1496" s="50"/>
      <c r="J1496" s="50"/>
      <c r="K1496" s="119" t="s">
        <v>54</v>
      </c>
      <c r="L1496" s="222" t="s">
        <v>54</v>
      </c>
      <c r="M1496" s="223"/>
      <c r="N1496" s="49"/>
      <c r="O1496" s="50"/>
      <c r="P1496" s="50"/>
      <c r="Q1496" s="50"/>
      <c r="R1496" s="50"/>
      <c r="S1496" s="119" t="s">
        <v>54</v>
      </c>
      <c r="T1496" s="222" t="s">
        <v>54</v>
      </c>
      <c r="U1496" s="223"/>
      <c r="V1496" s="119" t="s">
        <v>54</v>
      </c>
      <c r="W1496" s="119" t="s">
        <v>54</v>
      </c>
      <c r="X1496" s="119" t="s">
        <v>54</v>
      </c>
      <c r="Y1496" s="119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2"/>
      <c r="C1497" s="215"/>
      <c r="D1497" s="218"/>
      <c r="E1497" s="48" t="s">
        <v>55</v>
      </c>
      <c r="F1497" s="49"/>
      <c r="G1497" s="50"/>
      <c r="H1497" s="50"/>
      <c r="I1497" s="50"/>
      <c r="J1497" s="50"/>
      <c r="K1497" s="119" t="s">
        <v>54</v>
      </c>
      <c r="L1497" s="222" t="s">
        <v>54</v>
      </c>
      <c r="M1497" s="223"/>
      <c r="N1497" s="49"/>
      <c r="O1497" s="50"/>
      <c r="P1497" s="50"/>
      <c r="Q1497" s="50"/>
      <c r="R1497" s="50"/>
      <c r="S1497" s="119" t="s">
        <v>54</v>
      </c>
      <c r="T1497" s="222" t="s">
        <v>54</v>
      </c>
      <c r="U1497" s="223"/>
      <c r="V1497" s="119" t="s">
        <v>54</v>
      </c>
      <c r="W1497" s="119" t="s">
        <v>54</v>
      </c>
      <c r="X1497" s="119" t="s">
        <v>54</v>
      </c>
      <c r="Y1497" s="119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2"/>
      <c r="C1498" s="215"/>
      <c r="D1498" s="218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19" t="s">
        <v>54</v>
      </c>
      <c r="L1498" s="222" t="s">
        <v>54</v>
      </c>
      <c r="M1498" s="22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19" t="s">
        <v>54</v>
      </c>
      <c r="T1498" s="222" t="s">
        <v>54</v>
      </c>
      <c r="U1498" s="223"/>
      <c r="V1498" s="119" t="s">
        <v>54</v>
      </c>
      <c r="W1498" s="119" t="s">
        <v>54</v>
      </c>
      <c r="X1498" s="119" t="s">
        <v>54</v>
      </c>
      <c r="Y1498" s="119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3"/>
      <c r="C1499" s="216"/>
      <c r="D1499" s="219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1"/>
      <c r="C1500" s="214"/>
      <c r="D1500" s="217"/>
      <c r="E1500" s="48" t="s">
        <v>53</v>
      </c>
      <c r="F1500" s="49"/>
      <c r="G1500" s="50"/>
      <c r="H1500" s="50"/>
      <c r="I1500" s="50"/>
      <c r="J1500" s="50"/>
      <c r="K1500" s="119" t="s">
        <v>54</v>
      </c>
      <c r="L1500" s="222" t="s">
        <v>54</v>
      </c>
      <c r="M1500" s="223"/>
      <c r="N1500" s="49"/>
      <c r="O1500" s="50"/>
      <c r="P1500" s="50"/>
      <c r="Q1500" s="50"/>
      <c r="R1500" s="50"/>
      <c r="S1500" s="119" t="s">
        <v>54</v>
      </c>
      <c r="T1500" s="222" t="s">
        <v>54</v>
      </c>
      <c r="U1500" s="223"/>
      <c r="V1500" s="119" t="s">
        <v>54</v>
      </c>
      <c r="W1500" s="119" t="s">
        <v>54</v>
      </c>
      <c r="X1500" s="119" t="s">
        <v>54</v>
      </c>
      <c r="Y1500" s="119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2"/>
      <c r="C1501" s="215"/>
      <c r="D1501" s="218"/>
      <c r="E1501" s="48" t="s">
        <v>55</v>
      </c>
      <c r="F1501" s="49"/>
      <c r="G1501" s="50"/>
      <c r="H1501" s="50"/>
      <c r="I1501" s="50"/>
      <c r="J1501" s="50"/>
      <c r="K1501" s="119" t="s">
        <v>54</v>
      </c>
      <c r="L1501" s="222" t="s">
        <v>54</v>
      </c>
      <c r="M1501" s="223"/>
      <c r="N1501" s="49"/>
      <c r="O1501" s="50"/>
      <c r="P1501" s="50"/>
      <c r="Q1501" s="50"/>
      <c r="R1501" s="50"/>
      <c r="S1501" s="119" t="s">
        <v>54</v>
      </c>
      <c r="T1501" s="222" t="s">
        <v>54</v>
      </c>
      <c r="U1501" s="223"/>
      <c r="V1501" s="119" t="s">
        <v>54</v>
      </c>
      <c r="W1501" s="119" t="s">
        <v>54</v>
      </c>
      <c r="X1501" s="119" t="s">
        <v>54</v>
      </c>
      <c r="Y1501" s="119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2"/>
      <c r="C1502" s="215"/>
      <c r="D1502" s="218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19" t="s">
        <v>54</v>
      </c>
      <c r="L1502" s="222" t="s">
        <v>54</v>
      </c>
      <c r="M1502" s="22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19" t="s">
        <v>54</v>
      </c>
      <c r="T1502" s="222" t="s">
        <v>54</v>
      </c>
      <c r="U1502" s="223"/>
      <c r="V1502" s="119" t="s">
        <v>54</v>
      </c>
      <c r="W1502" s="119" t="s">
        <v>54</v>
      </c>
      <c r="X1502" s="119" t="s">
        <v>54</v>
      </c>
      <c r="Y1502" s="119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3"/>
      <c r="C1503" s="216"/>
      <c r="D1503" s="219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1"/>
      <c r="C1504" s="214"/>
      <c r="D1504" s="217"/>
      <c r="E1504" s="48" t="s">
        <v>53</v>
      </c>
      <c r="F1504" s="49"/>
      <c r="G1504" s="50"/>
      <c r="H1504" s="50"/>
      <c r="I1504" s="50"/>
      <c r="J1504" s="50"/>
      <c r="K1504" s="119" t="s">
        <v>54</v>
      </c>
      <c r="L1504" s="222" t="s">
        <v>54</v>
      </c>
      <c r="M1504" s="223"/>
      <c r="N1504" s="49"/>
      <c r="O1504" s="50"/>
      <c r="P1504" s="50"/>
      <c r="Q1504" s="50"/>
      <c r="R1504" s="50"/>
      <c r="S1504" s="119" t="s">
        <v>54</v>
      </c>
      <c r="T1504" s="222" t="s">
        <v>54</v>
      </c>
      <c r="U1504" s="223"/>
      <c r="V1504" s="119" t="s">
        <v>54</v>
      </c>
      <c r="W1504" s="119" t="s">
        <v>54</v>
      </c>
      <c r="X1504" s="119" t="s">
        <v>54</v>
      </c>
      <c r="Y1504" s="119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2"/>
      <c r="C1505" s="215"/>
      <c r="D1505" s="218"/>
      <c r="E1505" s="48" t="s">
        <v>55</v>
      </c>
      <c r="F1505" s="49"/>
      <c r="G1505" s="50"/>
      <c r="H1505" s="50"/>
      <c r="I1505" s="50"/>
      <c r="J1505" s="50"/>
      <c r="K1505" s="119" t="s">
        <v>54</v>
      </c>
      <c r="L1505" s="222" t="s">
        <v>54</v>
      </c>
      <c r="M1505" s="223"/>
      <c r="N1505" s="49"/>
      <c r="O1505" s="50"/>
      <c r="P1505" s="50"/>
      <c r="Q1505" s="50"/>
      <c r="R1505" s="50"/>
      <c r="S1505" s="119" t="s">
        <v>54</v>
      </c>
      <c r="T1505" s="222" t="s">
        <v>54</v>
      </c>
      <c r="U1505" s="223"/>
      <c r="V1505" s="119" t="s">
        <v>54</v>
      </c>
      <c r="W1505" s="119" t="s">
        <v>54</v>
      </c>
      <c r="X1505" s="119" t="s">
        <v>54</v>
      </c>
      <c r="Y1505" s="119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2"/>
      <c r="C1506" s="215"/>
      <c r="D1506" s="218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19" t="s">
        <v>54</v>
      </c>
      <c r="L1506" s="222" t="s">
        <v>54</v>
      </c>
      <c r="M1506" s="22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19" t="s">
        <v>54</v>
      </c>
      <c r="T1506" s="222" t="s">
        <v>54</v>
      </c>
      <c r="U1506" s="223"/>
      <c r="V1506" s="119" t="s">
        <v>54</v>
      </c>
      <c r="W1506" s="119" t="s">
        <v>54</v>
      </c>
      <c r="X1506" s="119" t="s">
        <v>54</v>
      </c>
      <c r="Y1506" s="119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3"/>
      <c r="C1507" s="216"/>
      <c r="D1507" s="219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1"/>
      <c r="C1508" s="214"/>
      <c r="D1508" s="217"/>
      <c r="E1508" s="48" t="s">
        <v>53</v>
      </c>
      <c r="F1508" s="49"/>
      <c r="G1508" s="50"/>
      <c r="H1508" s="50"/>
      <c r="I1508" s="50"/>
      <c r="J1508" s="50"/>
      <c r="K1508" s="119" t="s">
        <v>54</v>
      </c>
      <c r="L1508" s="222" t="s">
        <v>54</v>
      </c>
      <c r="M1508" s="223"/>
      <c r="N1508" s="49"/>
      <c r="O1508" s="50"/>
      <c r="P1508" s="50"/>
      <c r="Q1508" s="50"/>
      <c r="R1508" s="50"/>
      <c r="S1508" s="119" t="s">
        <v>54</v>
      </c>
      <c r="T1508" s="222" t="s">
        <v>54</v>
      </c>
      <c r="U1508" s="223"/>
      <c r="V1508" s="119" t="s">
        <v>54</v>
      </c>
      <c r="W1508" s="119" t="s">
        <v>54</v>
      </c>
      <c r="X1508" s="119" t="s">
        <v>54</v>
      </c>
      <c r="Y1508" s="119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2"/>
      <c r="C1509" s="215"/>
      <c r="D1509" s="218"/>
      <c r="E1509" s="48" t="s">
        <v>55</v>
      </c>
      <c r="F1509" s="49"/>
      <c r="G1509" s="50"/>
      <c r="H1509" s="50"/>
      <c r="I1509" s="50"/>
      <c r="J1509" s="50"/>
      <c r="K1509" s="119" t="s">
        <v>54</v>
      </c>
      <c r="L1509" s="222" t="s">
        <v>54</v>
      </c>
      <c r="M1509" s="223"/>
      <c r="N1509" s="49"/>
      <c r="O1509" s="50"/>
      <c r="P1509" s="50"/>
      <c r="Q1509" s="50"/>
      <c r="R1509" s="50"/>
      <c r="S1509" s="119" t="s">
        <v>54</v>
      </c>
      <c r="T1509" s="222" t="s">
        <v>54</v>
      </c>
      <c r="U1509" s="223"/>
      <c r="V1509" s="119" t="s">
        <v>54</v>
      </c>
      <c r="W1509" s="119" t="s">
        <v>54</v>
      </c>
      <c r="X1509" s="119" t="s">
        <v>54</v>
      </c>
      <c r="Y1509" s="119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2"/>
      <c r="C1510" s="215"/>
      <c r="D1510" s="218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19" t="s">
        <v>54</v>
      </c>
      <c r="L1510" s="222" t="s">
        <v>54</v>
      </c>
      <c r="M1510" s="22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19" t="s">
        <v>54</v>
      </c>
      <c r="T1510" s="222" t="s">
        <v>54</v>
      </c>
      <c r="U1510" s="223"/>
      <c r="V1510" s="119" t="s">
        <v>54</v>
      </c>
      <c r="W1510" s="119" t="s">
        <v>54</v>
      </c>
      <c r="X1510" s="119" t="s">
        <v>54</v>
      </c>
      <c r="Y1510" s="119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3"/>
      <c r="C1511" s="216"/>
      <c r="D1511" s="219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1"/>
      <c r="C1512" s="214"/>
      <c r="D1512" s="217"/>
      <c r="E1512" s="48" t="s">
        <v>53</v>
      </c>
      <c r="F1512" s="49"/>
      <c r="G1512" s="50"/>
      <c r="H1512" s="50"/>
      <c r="I1512" s="50"/>
      <c r="J1512" s="50"/>
      <c r="K1512" s="119" t="s">
        <v>54</v>
      </c>
      <c r="L1512" s="222" t="s">
        <v>54</v>
      </c>
      <c r="M1512" s="223"/>
      <c r="N1512" s="49"/>
      <c r="O1512" s="50"/>
      <c r="P1512" s="50"/>
      <c r="Q1512" s="50"/>
      <c r="R1512" s="50"/>
      <c r="S1512" s="119" t="s">
        <v>54</v>
      </c>
      <c r="T1512" s="222" t="s">
        <v>54</v>
      </c>
      <c r="U1512" s="223"/>
      <c r="V1512" s="119" t="s">
        <v>54</v>
      </c>
      <c r="W1512" s="119" t="s">
        <v>54</v>
      </c>
      <c r="X1512" s="119" t="s">
        <v>54</v>
      </c>
      <c r="Y1512" s="119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2"/>
      <c r="C1513" s="215"/>
      <c r="D1513" s="218"/>
      <c r="E1513" s="48" t="s">
        <v>55</v>
      </c>
      <c r="F1513" s="49"/>
      <c r="G1513" s="50"/>
      <c r="H1513" s="50"/>
      <c r="I1513" s="50"/>
      <c r="J1513" s="50"/>
      <c r="K1513" s="119" t="s">
        <v>54</v>
      </c>
      <c r="L1513" s="222" t="s">
        <v>54</v>
      </c>
      <c r="M1513" s="223"/>
      <c r="N1513" s="49"/>
      <c r="O1513" s="50"/>
      <c r="P1513" s="50"/>
      <c r="Q1513" s="50"/>
      <c r="R1513" s="50"/>
      <c r="S1513" s="119" t="s">
        <v>54</v>
      </c>
      <c r="T1513" s="222" t="s">
        <v>54</v>
      </c>
      <c r="U1513" s="223"/>
      <c r="V1513" s="119" t="s">
        <v>54</v>
      </c>
      <c r="W1513" s="119" t="s">
        <v>54</v>
      </c>
      <c r="X1513" s="119" t="s">
        <v>54</v>
      </c>
      <c r="Y1513" s="119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2"/>
      <c r="C1514" s="215"/>
      <c r="D1514" s="218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19" t="s">
        <v>54</v>
      </c>
      <c r="L1514" s="222" t="s">
        <v>54</v>
      </c>
      <c r="M1514" s="22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19" t="s">
        <v>54</v>
      </c>
      <c r="T1514" s="222" t="s">
        <v>54</v>
      </c>
      <c r="U1514" s="223"/>
      <c r="V1514" s="119" t="s">
        <v>54</v>
      </c>
      <c r="W1514" s="119" t="s">
        <v>54</v>
      </c>
      <c r="X1514" s="119" t="s">
        <v>54</v>
      </c>
      <c r="Y1514" s="119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3"/>
      <c r="C1515" s="216"/>
      <c r="D1515" s="219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1"/>
      <c r="C1516" s="214"/>
      <c r="D1516" s="217"/>
      <c r="E1516" s="48" t="s">
        <v>53</v>
      </c>
      <c r="F1516" s="49"/>
      <c r="G1516" s="50"/>
      <c r="H1516" s="50"/>
      <c r="I1516" s="50"/>
      <c r="J1516" s="50"/>
      <c r="K1516" s="119" t="s">
        <v>54</v>
      </c>
      <c r="L1516" s="222" t="s">
        <v>54</v>
      </c>
      <c r="M1516" s="223"/>
      <c r="N1516" s="49"/>
      <c r="O1516" s="50"/>
      <c r="P1516" s="50"/>
      <c r="Q1516" s="50"/>
      <c r="R1516" s="50"/>
      <c r="S1516" s="119" t="s">
        <v>54</v>
      </c>
      <c r="T1516" s="222" t="s">
        <v>54</v>
      </c>
      <c r="U1516" s="223"/>
      <c r="V1516" s="119" t="s">
        <v>54</v>
      </c>
      <c r="W1516" s="119" t="s">
        <v>54</v>
      </c>
      <c r="X1516" s="119" t="s">
        <v>54</v>
      </c>
      <c r="Y1516" s="119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2"/>
      <c r="C1517" s="215"/>
      <c r="D1517" s="218"/>
      <c r="E1517" s="48" t="s">
        <v>55</v>
      </c>
      <c r="F1517" s="49"/>
      <c r="G1517" s="50"/>
      <c r="H1517" s="50"/>
      <c r="I1517" s="50"/>
      <c r="J1517" s="50"/>
      <c r="K1517" s="119" t="s">
        <v>54</v>
      </c>
      <c r="L1517" s="222" t="s">
        <v>54</v>
      </c>
      <c r="M1517" s="223"/>
      <c r="N1517" s="49"/>
      <c r="O1517" s="50"/>
      <c r="P1517" s="50"/>
      <c r="Q1517" s="50"/>
      <c r="R1517" s="50"/>
      <c r="S1517" s="119" t="s">
        <v>54</v>
      </c>
      <c r="T1517" s="222" t="s">
        <v>54</v>
      </c>
      <c r="U1517" s="223"/>
      <c r="V1517" s="119" t="s">
        <v>54</v>
      </c>
      <c r="W1517" s="119" t="s">
        <v>54</v>
      </c>
      <c r="X1517" s="119" t="s">
        <v>54</v>
      </c>
      <c r="Y1517" s="119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2"/>
      <c r="C1518" s="215"/>
      <c r="D1518" s="218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19" t="s">
        <v>54</v>
      </c>
      <c r="L1518" s="222" t="s">
        <v>54</v>
      </c>
      <c r="M1518" s="22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19" t="s">
        <v>54</v>
      </c>
      <c r="T1518" s="222" t="s">
        <v>54</v>
      </c>
      <c r="U1518" s="223"/>
      <c r="V1518" s="119" t="s">
        <v>54</v>
      </c>
      <c r="W1518" s="119" t="s">
        <v>54</v>
      </c>
      <c r="X1518" s="119" t="s">
        <v>54</v>
      </c>
      <c r="Y1518" s="119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3"/>
      <c r="C1519" s="216"/>
      <c r="D1519" s="219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1"/>
      <c r="C1520" s="214"/>
      <c r="D1520" s="217"/>
      <c r="E1520" s="48" t="s">
        <v>53</v>
      </c>
      <c r="F1520" s="49"/>
      <c r="G1520" s="50"/>
      <c r="H1520" s="50"/>
      <c r="I1520" s="50"/>
      <c r="J1520" s="50"/>
      <c r="K1520" s="119" t="s">
        <v>54</v>
      </c>
      <c r="L1520" s="222" t="s">
        <v>54</v>
      </c>
      <c r="M1520" s="223"/>
      <c r="N1520" s="49"/>
      <c r="O1520" s="50"/>
      <c r="P1520" s="50"/>
      <c r="Q1520" s="50"/>
      <c r="R1520" s="50"/>
      <c r="S1520" s="119" t="s">
        <v>54</v>
      </c>
      <c r="T1520" s="222" t="s">
        <v>54</v>
      </c>
      <c r="U1520" s="223"/>
      <c r="V1520" s="119" t="s">
        <v>54</v>
      </c>
      <c r="W1520" s="119" t="s">
        <v>54</v>
      </c>
      <c r="X1520" s="119" t="s">
        <v>54</v>
      </c>
      <c r="Y1520" s="119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2"/>
      <c r="C1521" s="215"/>
      <c r="D1521" s="218"/>
      <c r="E1521" s="48" t="s">
        <v>55</v>
      </c>
      <c r="F1521" s="49"/>
      <c r="G1521" s="50"/>
      <c r="H1521" s="50"/>
      <c r="I1521" s="50"/>
      <c r="J1521" s="50"/>
      <c r="K1521" s="119" t="s">
        <v>54</v>
      </c>
      <c r="L1521" s="222" t="s">
        <v>54</v>
      </c>
      <c r="M1521" s="223"/>
      <c r="N1521" s="49"/>
      <c r="O1521" s="50"/>
      <c r="P1521" s="50"/>
      <c r="Q1521" s="50"/>
      <c r="R1521" s="50"/>
      <c r="S1521" s="119" t="s">
        <v>54</v>
      </c>
      <c r="T1521" s="222" t="s">
        <v>54</v>
      </c>
      <c r="U1521" s="223"/>
      <c r="V1521" s="119" t="s">
        <v>54</v>
      </c>
      <c r="W1521" s="119" t="s">
        <v>54</v>
      </c>
      <c r="X1521" s="119" t="s">
        <v>54</v>
      </c>
      <c r="Y1521" s="119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2"/>
      <c r="C1522" s="215"/>
      <c r="D1522" s="218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19" t="s">
        <v>54</v>
      </c>
      <c r="L1522" s="222" t="s">
        <v>54</v>
      </c>
      <c r="M1522" s="22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19" t="s">
        <v>54</v>
      </c>
      <c r="T1522" s="222" t="s">
        <v>54</v>
      </c>
      <c r="U1522" s="223"/>
      <c r="V1522" s="119" t="s">
        <v>54</v>
      </c>
      <c r="W1522" s="119" t="s">
        <v>54</v>
      </c>
      <c r="X1522" s="119" t="s">
        <v>54</v>
      </c>
      <c r="Y1522" s="119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3"/>
      <c r="C1523" s="216"/>
      <c r="D1523" s="219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1"/>
      <c r="C1524" s="214"/>
      <c r="D1524" s="217"/>
      <c r="E1524" s="48" t="s">
        <v>53</v>
      </c>
      <c r="F1524" s="49"/>
      <c r="G1524" s="50"/>
      <c r="H1524" s="50"/>
      <c r="I1524" s="50"/>
      <c r="J1524" s="50"/>
      <c r="K1524" s="119" t="s">
        <v>54</v>
      </c>
      <c r="L1524" s="222" t="s">
        <v>54</v>
      </c>
      <c r="M1524" s="223"/>
      <c r="N1524" s="49"/>
      <c r="O1524" s="50"/>
      <c r="P1524" s="50"/>
      <c r="Q1524" s="50"/>
      <c r="R1524" s="50"/>
      <c r="S1524" s="119" t="s">
        <v>54</v>
      </c>
      <c r="T1524" s="222" t="s">
        <v>54</v>
      </c>
      <c r="U1524" s="223"/>
      <c r="V1524" s="119" t="s">
        <v>54</v>
      </c>
      <c r="W1524" s="119" t="s">
        <v>54</v>
      </c>
      <c r="X1524" s="119" t="s">
        <v>54</v>
      </c>
      <c r="Y1524" s="119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2"/>
      <c r="C1525" s="215"/>
      <c r="D1525" s="218"/>
      <c r="E1525" s="48" t="s">
        <v>55</v>
      </c>
      <c r="F1525" s="49"/>
      <c r="G1525" s="50"/>
      <c r="H1525" s="50"/>
      <c r="I1525" s="50"/>
      <c r="J1525" s="50"/>
      <c r="K1525" s="119" t="s">
        <v>54</v>
      </c>
      <c r="L1525" s="222" t="s">
        <v>54</v>
      </c>
      <c r="M1525" s="223"/>
      <c r="N1525" s="49"/>
      <c r="O1525" s="50"/>
      <c r="P1525" s="50"/>
      <c r="Q1525" s="50"/>
      <c r="R1525" s="50"/>
      <c r="S1525" s="119" t="s">
        <v>54</v>
      </c>
      <c r="T1525" s="222" t="s">
        <v>54</v>
      </c>
      <c r="U1525" s="223"/>
      <c r="V1525" s="119" t="s">
        <v>54</v>
      </c>
      <c r="W1525" s="119" t="s">
        <v>54</v>
      </c>
      <c r="X1525" s="119" t="s">
        <v>54</v>
      </c>
      <c r="Y1525" s="119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2"/>
      <c r="C1526" s="215"/>
      <c r="D1526" s="218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19" t="s">
        <v>54</v>
      </c>
      <c r="L1526" s="222" t="s">
        <v>54</v>
      </c>
      <c r="M1526" s="22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19" t="s">
        <v>54</v>
      </c>
      <c r="T1526" s="222" t="s">
        <v>54</v>
      </c>
      <c r="U1526" s="223"/>
      <c r="V1526" s="119" t="s">
        <v>54</v>
      </c>
      <c r="W1526" s="119" t="s">
        <v>54</v>
      </c>
      <c r="X1526" s="119" t="s">
        <v>54</v>
      </c>
      <c r="Y1526" s="119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3"/>
      <c r="C1527" s="216"/>
      <c r="D1527" s="219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1"/>
      <c r="C1528" s="214"/>
      <c r="D1528" s="217"/>
      <c r="E1528" s="48" t="s">
        <v>53</v>
      </c>
      <c r="F1528" s="49"/>
      <c r="G1528" s="50"/>
      <c r="H1528" s="50"/>
      <c r="I1528" s="50"/>
      <c r="J1528" s="50"/>
      <c r="K1528" s="119" t="s">
        <v>54</v>
      </c>
      <c r="L1528" s="222" t="s">
        <v>54</v>
      </c>
      <c r="M1528" s="223"/>
      <c r="N1528" s="49"/>
      <c r="O1528" s="50"/>
      <c r="P1528" s="50"/>
      <c r="Q1528" s="50"/>
      <c r="R1528" s="50"/>
      <c r="S1528" s="119" t="s">
        <v>54</v>
      </c>
      <c r="T1528" s="222" t="s">
        <v>54</v>
      </c>
      <c r="U1528" s="223"/>
      <c r="V1528" s="119" t="s">
        <v>54</v>
      </c>
      <c r="W1528" s="119" t="s">
        <v>54</v>
      </c>
      <c r="X1528" s="119" t="s">
        <v>54</v>
      </c>
      <c r="Y1528" s="119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2"/>
      <c r="C1529" s="215"/>
      <c r="D1529" s="218"/>
      <c r="E1529" s="48" t="s">
        <v>55</v>
      </c>
      <c r="F1529" s="49"/>
      <c r="G1529" s="50"/>
      <c r="H1529" s="50"/>
      <c r="I1529" s="50"/>
      <c r="J1529" s="50"/>
      <c r="K1529" s="119" t="s">
        <v>54</v>
      </c>
      <c r="L1529" s="222" t="s">
        <v>54</v>
      </c>
      <c r="M1529" s="223"/>
      <c r="N1529" s="49"/>
      <c r="O1529" s="50"/>
      <c r="P1529" s="50"/>
      <c r="Q1529" s="50"/>
      <c r="R1529" s="50"/>
      <c r="S1529" s="119" t="s">
        <v>54</v>
      </c>
      <c r="T1529" s="222" t="s">
        <v>54</v>
      </c>
      <c r="U1529" s="223"/>
      <c r="V1529" s="119" t="s">
        <v>54</v>
      </c>
      <c r="W1529" s="119" t="s">
        <v>54</v>
      </c>
      <c r="X1529" s="119" t="s">
        <v>54</v>
      </c>
      <c r="Y1529" s="119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2"/>
      <c r="C1530" s="215"/>
      <c r="D1530" s="218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19" t="s">
        <v>54</v>
      </c>
      <c r="L1530" s="222" t="s">
        <v>54</v>
      </c>
      <c r="M1530" s="22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19" t="s">
        <v>54</v>
      </c>
      <c r="T1530" s="222" t="s">
        <v>54</v>
      </c>
      <c r="U1530" s="223"/>
      <c r="V1530" s="119" t="s">
        <v>54</v>
      </c>
      <c r="W1530" s="119" t="s">
        <v>54</v>
      </c>
      <c r="X1530" s="119" t="s">
        <v>54</v>
      </c>
      <c r="Y1530" s="119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3"/>
      <c r="C1531" s="216"/>
      <c r="D1531" s="219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1"/>
      <c r="C1532" s="214"/>
      <c r="D1532" s="217"/>
      <c r="E1532" s="48" t="s">
        <v>53</v>
      </c>
      <c r="F1532" s="49"/>
      <c r="G1532" s="50"/>
      <c r="H1532" s="50"/>
      <c r="I1532" s="50"/>
      <c r="J1532" s="50"/>
      <c r="K1532" s="119" t="s">
        <v>54</v>
      </c>
      <c r="L1532" s="222" t="s">
        <v>54</v>
      </c>
      <c r="M1532" s="223"/>
      <c r="N1532" s="49"/>
      <c r="O1532" s="50"/>
      <c r="P1532" s="50"/>
      <c r="Q1532" s="50"/>
      <c r="R1532" s="50"/>
      <c r="S1532" s="119" t="s">
        <v>54</v>
      </c>
      <c r="T1532" s="222" t="s">
        <v>54</v>
      </c>
      <c r="U1532" s="223"/>
      <c r="V1532" s="119" t="s">
        <v>54</v>
      </c>
      <c r="W1532" s="119" t="s">
        <v>54</v>
      </c>
      <c r="X1532" s="119" t="s">
        <v>54</v>
      </c>
      <c r="Y1532" s="119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2"/>
      <c r="C1533" s="215"/>
      <c r="D1533" s="218"/>
      <c r="E1533" s="48" t="s">
        <v>55</v>
      </c>
      <c r="F1533" s="49"/>
      <c r="G1533" s="50"/>
      <c r="H1533" s="50"/>
      <c r="I1533" s="50"/>
      <c r="J1533" s="50"/>
      <c r="K1533" s="119" t="s">
        <v>54</v>
      </c>
      <c r="L1533" s="222" t="s">
        <v>54</v>
      </c>
      <c r="M1533" s="223"/>
      <c r="N1533" s="49"/>
      <c r="O1533" s="50"/>
      <c r="P1533" s="50"/>
      <c r="Q1533" s="50"/>
      <c r="R1533" s="50"/>
      <c r="S1533" s="119" t="s">
        <v>54</v>
      </c>
      <c r="T1533" s="222" t="s">
        <v>54</v>
      </c>
      <c r="U1533" s="223"/>
      <c r="V1533" s="119" t="s">
        <v>54</v>
      </c>
      <c r="W1533" s="119" t="s">
        <v>54</v>
      </c>
      <c r="X1533" s="119" t="s">
        <v>54</v>
      </c>
      <c r="Y1533" s="119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2"/>
      <c r="C1534" s="215"/>
      <c r="D1534" s="218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19" t="s">
        <v>54</v>
      </c>
      <c r="L1534" s="222" t="s">
        <v>54</v>
      </c>
      <c r="M1534" s="22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19" t="s">
        <v>54</v>
      </c>
      <c r="T1534" s="222" t="s">
        <v>54</v>
      </c>
      <c r="U1534" s="223"/>
      <c r="V1534" s="119" t="s">
        <v>54</v>
      </c>
      <c r="W1534" s="119" t="s">
        <v>54</v>
      </c>
      <c r="X1534" s="119" t="s">
        <v>54</v>
      </c>
      <c r="Y1534" s="119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3"/>
      <c r="C1535" s="216"/>
      <c r="D1535" s="219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1"/>
      <c r="C1536" s="214"/>
      <c r="D1536" s="217"/>
      <c r="E1536" s="48" t="s">
        <v>53</v>
      </c>
      <c r="F1536" s="49"/>
      <c r="G1536" s="50"/>
      <c r="H1536" s="50"/>
      <c r="I1536" s="50"/>
      <c r="J1536" s="50"/>
      <c r="K1536" s="119" t="s">
        <v>54</v>
      </c>
      <c r="L1536" s="222" t="s">
        <v>54</v>
      </c>
      <c r="M1536" s="223"/>
      <c r="N1536" s="49"/>
      <c r="O1536" s="50"/>
      <c r="P1536" s="50"/>
      <c r="Q1536" s="50"/>
      <c r="R1536" s="50"/>
      <c r="S1536" s="119" t="s">
        <v>54</v>
      </c>
      <c r="T1536" s="222" t="s">
        <v>54</v>
      </c>
      <c r="U1536" s="223"/>
      <c r="V1536" s="119" t="s">
        <v>54</v>
      </c>
      <c r="W1536" s="119" t="s">
        <v>54</v>
      </c>
      <c r="X1536" s="119" t="s">
        <v>54</v>
      </c>
      <c r="Y1536" s="119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2"/>
      <c r="C1537" s="215"/>
      <c r="D1537" s="218"/>
      <c r="E1537" s="48" t="s">
        <v>55</v>
      </c>
      <c r="F1537" s="49"/>
      <c r="G1537" s="50"/>
      <c r="H1537" s="50"/>
      <c r="I1537" s="50"/>
      <c r="J1537" s="50"/>
      <c r="K1537" s="119" t="s">
        <v>54</v>
      </c>
      <c r="L1537" s="222" t="s">
        <v>54</v>
      </c>
      <c r="M1537" s="223"/>
      <c r="N1537" s="49"/>
      <c r="O1537" s="50"/>
      <c r="P1537" s="50"/>
      <c r="Q1537" s="50"/>
      <c r="R1537" s="50"/>
      <c r="S1537" s="119" t="s">
        <v>54</v>
      </c>
      <c r="T1537" s="222" t="s">
        <v>54</v>
      </c>
      <c r="U1537" s="223"/>
      <c r="V1537" s="119" t="s">
        <v>54</v>
      </c>
      <c r="W1537" s="119" t="s">
        <v>54</v>
      </c>
      <c r="X1537" s="119" t="s">
        <v>54</v>
      </c>
      <c r="Y1537" s="119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2"/>
      <c r="C1538" s="215"/>
      <c r="D1538" s="218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19" t="s">
        <v>54</v>
      </c>
      <c r="L1538" s="222" t="s">
        <v>54</v>
      </c>
      <c r="M1538" s="22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19" t="s">
        <v>54</v>
      </c>
      <c r="T1538" s="222" t="s">
        <v>54</v>
      </c>
      <c r="U1538" s="223"/>
      <c r="V1538" s="119" t="s">
        <v>54</v>
      </c>
      <c r="W1538" s="119" t="s">
        <v>54</v>
      </c>
      <c r="X1538" s="119" t="s">
        <v>54</v>
      </c>
      <c r="Y1538" s="119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3"/>
      <c r="C1539" s="216"/>
      <c r="D1539" s="219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1"/>
      <c r="C1540" s="214"/>
      <c r="D1540" s="217"/>
      <c r="E1540" s="48" t="s">
        <v>53</v>
      </c>
      <c r="F1540" s="49"/>
      <c r="G1540" s="50"/>
      <c r="H1540" s="50"/>
      <c r="I1540" s="50"/>
      <c r="J1540" s="50"/>
      <c r="K1540" s="119" t="s">
        <v>54</v>
      </c>
      <c r="L1540" s="222" t="s">
        <v>54</v>
      </c>
      <c r="M1540" s="223"/>
      <c r="N1540" s="49"/>
      <c r="O1540" s="50"/>
      <c r="P1540" s="50"/>
      <c r="Q1540" s="50"/>
      <c r="R1540" s="50"/>
      <c r="S1540" s="119" t="s">
        <v>54</v>
      </c>
      <c r="T1540" s="222" t="s">
        <v>54</v>
      </c>
      <c r="U1540" s="223"/>
      <c r="V1540" s="119" t="s">
        <v>54</v>
      </c>
      <c r="W1540" s="119" t="s">
        <v>54</v>
      </c>
      <c r="X1540" s="119" t="s">
        <v>54</v>
      </c>
      <c r="Y1540" s="119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2"/>
      <c r="C1541" s="215"/>
      <c r="D1541" s="218"/>
      <c r="E1541" s="48" t="s">
        <v>55</v>
      </c>
      <c r="F1541" s="49"/>
      <c r="G1541" s="50"/>
      <c r="H1541" s="50"/>
      <c r="I1541" s="50"/>
      <c r="J1541" s="50"/>
      <c r="K1541" s="119" t="s">
        <v>54</v>
      </c>
      <c r="L1541" s="222" t="s">
        <v>54</v>
      </c>
      <c r="M1541" s="223"/>
      <c r="N1541" s="49"/>
      <c r="O1541" s="50"/>
      <c r="P1541" s="50"/>
      <c r="Q1541" s="50"/>
      <c r="R1541" s="50"/>
      <c r="S1541" s="119" t="s">
        <v>54</v>
      </c>
      <c r="T1541" s="222" t="s">
        <v>54</v>
      </c>
      <c r="U1541" s="223"/>
      <c r="V1541" s="119" t="s">
        <v>54</v>
      </c>
      <c r="W1541" s="119" t="s">
        <v>54</v>
      </c>
      <c r="X1541" s="119" t="s">
        <v>54</v>
      </c>
      <c r="Y1541" s="119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2"/>
      <c r="C1542" s="215"/>
      <c r="D1542" s="218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19" t="s">
        <v>54</v>
      </c>
      <c r="L1542" s="222" t="s">
        <v>54</v>
      </c>
      <c r="M1542" s="22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19" t="s">
        <v>54</v>
      </c>
      <c r="T1542" s="222" t="s">
        <v>54</v>
      </c>
      <c r="U1542" s="223"/>
      <c r="V1542" s="119" t="s">
        <v>54</v>
      </c>
      <c r="W1542" s="119" t="s">
        <v>54</v>
      </c>
      <c r="X1542" s="119" t="s">
        <v>54</v>
      </c>
      <c r="Y1542" s="119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3"/>
      <c r="C1543" s="216"/>
      <c r="D1543" s="219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1"/>
      <c r="C1544" s="214"/>
      <c r="D1544" s="217"/>
      <c r="E1544" s="48" t="s">
        <v>53</v>
      </c>
      <c r="F1544" s="49"/>
      <c r="G1544" s="50"/>
      <c r="H1544" s="50"/>
      <c r="I1544" s="50"/>
      <c r="J1544" s="50"/>
      <c r="K1544" s="119" t="s">
        <v>54</v>
      </c>
      <c r="L1544" s="222" t="s">
        <v>54</v>
      </c>
      <c r="M1544" s="223"/>
      <c r="N1544" s="49"/>
      <c r="O1544" s="50"/>
      <c r="P1544" s="50"/>
      <c r="Q1544" s="50"/>
      <c r="R1544" s="50"/>
      <c r="S1544" s="119" t="s">
        <v>54</v>
      </c>
      <c r="T1544" s="222" t="s">
        <v>54</v>
      </c>
      <c r="U1544" s="223"/>
      <c r="V1544" s="119" t="s">
        <v>54</v>
      </c>
      <c r="W1544" s="119" t="s">
        <v>54</v>
      </c>
      <c r="X1544" s="119" t="s">
        <v>54</v>
      </c>
      <c r="Y1544" s="119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2"/>
      <c r="C1545" s="215"/>
      <c r="D1545" s="218"/>
      <c r="E1545" s="48" t="s">
        <v>55</v>
      </c>
      <c r="F1545" s="49"/>
      <c r="G1545" s="50"/>
      <c r="H1545" s="50"/>
      <c r="I1545" s="50"/>
      <c r="J1545" s="50"/>
      <c r="K1545" s="119" t="s">
        <v>54</v>
      </c>
      <c r="L1545" s="222" t="s">
        <v>54</v>
      </c>
      <c r="M1545" s="223"/>
      <c r="N1545" s="49"/>
      <c r="O1545" s="50"/>
      <c r="P1545" s="50"/>
      <c r="Q1545" s="50"/>
      <c r="R1545" s="50"/>
      <c r="S1545" s="119" t="s">
        <v>54</v>
      </c>
      <c r="T1545" s="222" t="s">
        <v>54</v>
      </c>
      <c r="U1545" s="223"/>
      <c r="V1545" s="119" t="s">
        <v>54</v>
      </c>
      <c r="W1545" s="119" t="s">
        <v>54</v>
      </c>
      <c r="X1545" s="119" t="s">
        <v>54</v>
      </c>
      <c r="Y1545" s="119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2"/>
      <c r="C1546" s="215"/>
      <c r="D1546" s="218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19" t="s">
        <v>54</v>
      </c>
      <c r="L1546" s="222" t="s">
        <v>54</v>
      </c>
      <c r="M1546" s="22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19" t="s">
        <v>54</v>
      </c>
      <c r="T1546" s="222" t="s">
        <v>54</v>
      </c>
      <c r="U1546" s="223"/>
      <c r="V1546" s="119" t="s">
        <v>54</v>
      </c>
      <c r="W1546" s="119" t="s">
        <v>54</v>
      </c>
      <c r="X1546" s="119" t="s">
        <v>54</v>
      </c>
      <c r="Y1546" s="119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3"/>
      <c r="C1547" s="216"/>
      <c r="D1547" s="219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1"/>
      <c r="C1548" s="214"/>
      <c r="D1548" s="217"/>
      <c r="E1548" s="48" t="s">
        <v>53</v>
      </c>
      <c r="F1548" s="49"/>
      <c r="G1548" s="50"/>
      <c r="H1548" s="50"/>
      <c r="I1548" s="50"/>
      <c r="J1548" s="50"/>
      <c r="K1548" s="119" t="s">
        <v>54</v>
      </c>
      <c r="L1548" s="222" t="s">
        <v>54</v>
      </c>
      <c r="M1548" s="223"/>
      <c r="N1548" s="49"/>
      <c r="O1548" s="50"/>
      <c r="P1548" s="50"/>
      <c r="Q1548" s="50"/>
      <c r="R1548" s="50"/>
      <c r="S1548" s="119" t="s">
        <v>54</v>
      </c>
      <c r="T1548" s="222" t="s">
        <v>54</v>
      </c>
      <c r="U1548" s="223"/>
      <c r="V1548" s="119" t="s">
        <v>54</v>
      </c>
      <c r="W1548" s="119" t="s">
        <v>54</v>
      </c>
      <c r="X1548" s="119" t="s">
        <v>54</v>
      </c>
      <c r="Y1548" s="119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2"/>
      <c r="C1549" s="215"/>
      <c r="D1549" s="218"/>
      <c r="E1549" s="48" t="s">
        <v>55</v>
      </c>
      <c r="F1549" s="49"/>
      <c r="G1549" s="50"/>
      <c r="H1549" s="50"/>
      <c r="I1549" s="50"/>
      <c r="J1549" s="50"/>
      <c r="K1549" s="119" t="s">
        <v>54</v>
      </c>
      <c r="L1549" s="222" t="s">
        <v>54</v>
      </c>
      <c r="M1549" s="223"/>
      <c r="N1549" s="49"/>
      <c r="O1549" s="50"/>
      <c r="P1549" s="50"/>
      <c r="Q1549" s="50"/>
      <c r="R1549" s="50"/>
      <c r="S1549" s="119" t="s">
        <v>54</v>
      </c>
      <c r="T1549" s="222" t="s">
        <v>54</v>
      </c>
      <c r="U1549" s="223"/>
      <c r="V1549" s="119" t="s">
        <v>54</v>
      </c>
      <c r="W1549" s="119" t="s">
        <v>54</v>
      </c>
      <c r="X1549" s="119" t="s">
        <v>54</v>
      </c>
      <c r="Y1549" s="119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2"/>
      <c r="C1550" s="215"/>
      <c r="D1550" s="218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19" t="s">
        <v>54</v>
      </c>
      <c r="L1550" s="222" t="s">
        <v>54</v>
      </c>
      <c r="M1550" s="22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19" t="s">
        <v>54</v>
      </c>
      <c r="T1550" s="222" t="s">
        <v>54</v>
      </c>
      <c r="U1550" s="223"/>
      <c r="V1550" s="119" t="s">
        <v>54</v>
      </c>
      <c r="W1550" s="119" t="s">
        <v>54</v>
      </c>
      <c r="X1550" s="119" t="s">
        <v>54</v>
      </c>
      <c r="Y1550" s="119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3"/>
      <c r="C1551" s="216"/>
      <c r="D1551" s="219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1"/>
      <c r="C1552" s="214"/>
      <c r="D1552" s="217"/>
      <c r="E1552" s="48" t="s">
        <v>53</v>
      </c>
      <c r="F1552" s="49"/>
      <c r="G1552" s="50"/>
      <c r="H1552" s="50"/>
      <c r="I1552" s="50"/>
      <c r="J1552" s="50"/>
      <c r="K1552" s="119" t="s">
        <v>54</v>
      </c>
      <c r="L1552" s="222" t="s">
        <v>54</v>
      </c>
      <c r="M1552" s="223"/>
      <c r="N1552" s="49"/>
      <c r="O1552" s="50"/>
      <c r="P1552" s="50"/>
      <c r="Q1552" s="50"/>
      <c r="R1552" s="50"/>
      <c r="S1552" s="119" t="s">
        <v>54</v>
      </c>
      <c r="T1552" s="222" t="s">
        <v>54</v>
      </c>
      <c r="U1552" s="223"/>
      <c r="V1552" s="119" t="s">
        <v>54</v>
      </c>
      <c r="W1552" s="119" t="s">
        <v>54</v>
      </c>
      <c r="X1552" s="119" t="s">
        <v>54</v>
      </c>
      <c r="Y1552" s="119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2"/>
      <c r="C1553" s="215"/>
      <c r="D1553" s="218"/>
      <c r="E1553" s="48" t="s">
        <v>55</v>
      </c>
      <c r="F1553" s="49"/>
      <c r="G1553" s="50"/>
      <c r="H1553" s="50"/>
      <c r="I1553" s="50"/>
      <c r="J1553" s="50"/>
      <c r="K1553" s="119" t="s">
        <v>54</v>
      </c>
      <c r="L1553" s="222" t="s">
        <v>54</v>
      </c>
      <c r="M1553" s="223"/>
      <c r="N1553" s="49"/>
      <c r="O1553" s="50"/>
      <c r="P1553" s="50"/>
      <c r="Q1553" s="50"/>
      <c r="R1553" s="50"/>
      <c r="S1553" s="119" t="s">
        <v>54</v>
      </c>
      <c r="T1553" s="222" t="s">
        <v>54</v>
      </c>
      <c r="U1553" s="223"/>
      <c r="V1553" s="119" t="s">
        <v>54</v>
      </c>
      <c r="W1553" s="119" t="s">
        <v>54</v>
      </c>
      <c r="X1553" s="119" t="s">
        <v>54</v>
      </c>
      <c r="Y1553" s="119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2"/>
      <c r="C1554" s="215"/>
      <c r="D1554" s="218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19" t="s">
        <v>54</v>
      </c>
      <c r="L1554" s="222" t="s">
        <v>54</v>
      </c>
      <c r="M1554" s="22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19" t="s">
        <v>54</v>
      </c>
      <c r="T1554" s="222" t="s">
        <v>54</v>
      </c>
      <c r="U1554" s="223"/>
      <c r="V1554" s="119" t="s">
        <v>54</v>
      </c>
      <c r="W1554" s="119" t="s">
        <v>54</v>
      </c>
      <c r="X1554" s="119" t="s">
        <v>54</v>
      </c>
      <c r="Y1554" s="119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3"/>
      <c r="C1555" s="216"/>
      <c r="D1555" s="219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1"/>
      <c r="C1556" s="214"/>
      <c r="D1556" s="217"/>
      <c r="E1556" s="48" t="s">
        <v>53</v>
      </c>
      <c r="F1556" s="49"/>
      <c r="G1556" s="50"/>
      <c r="H1556" s="50"/>
      <c r="I1556" s="50"/>
      <c r="J1556" s="50"/>
      <c r="K1556" s="119" t="s">
        <v>54</v>
      </c>
      <c r="L1556" s="222" t="s">
        <v>54</v>
      </c>
      <c r="M1556" s="223"/>
      <c r="N1556" s="49"/>
      <c r="O1556" s="50"/>
      <c r="P1556" s="50"/>
      <c r="Q1556" s="50"/>
      <c r="R1556" s="50"/>
      <c r="S1556" s="119" t="s">
        <v>54</v>
      </c>
      <c r="T1556" s="222" t="s">
        <v>54</v>
      </c>
      <c r="U1556" s="223"/>
      <c r="V1556" s="119" t="s">
        <v>54</v>
      </c>
      <c r="W1556" s="119" t="s">
        <v>54</v>
      </c>
      <c r="X1556" s="119" t="s">
        <v>54</v>
      </c>
      <c r="Y1556" s="119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2"/>
      <c r="C1557" s="215"/>
      <c r="D1557" s="218"/>
      <c r="E1557" s="48" t="s">
        <v>55</v>
      </c>
      <c r="F1557" s="49"/>
      <c r="G1557" s="50"/>
      <c r="H1557" s="50"/>
      <c r="I1557" s="50"/>
      <c r="J1557" s="50"/>
      <c r="K1557" s="119" t="s">
        <v>54</v>
      </c>
      <c r="L1557" s="222" t="s">
        <v>54</v>
      </c>
      <c r="M1557" s="223"/>
      <c r="N1557" s="49"/>
      <c r="O1557" s="50"/>
      <c r="P1557" s="50"/>
      <c r="Q1557" s="50"/>
      <c r="R1557" s="50"/>
      <c r="S1557" s="119" t="s">
        <v>54</v>
      </c>
      <c r="T1557" s="222" t="s">
        <v>54</v>
      </c>
      <c r="U1557" s="223"/>
      <c r="V1557" s="119" t="s">
        <v>54</v>
      </c>
      <c r="W1557" s="119" t="s">
        <v>54</v>
      </c>
      <c r="X1557" s="119" t="s">
        <v>54</v>
      </c>
      <c r="Y1557" s="119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2"/>
      <c r="C1558" s="215"/>
      <c r="D1558" s="218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19" t="s">
        <v>54</v>
      </c>
      <c r="L1558" s="222" t="s">
        <v>54</v>
      </c>
      <c r="M1558" s="22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19" t="s">
        <v>54</v>
      </c>
      <c r="T1558" s="222" t="s">
        <v>54</v>
      </c>
      <c r="U1558" s="223"/>
      <c r="V1558" s="119" t="s">
        <v>54</v>
      </c>
      <c r="W1558" s="119" t="s">
        <v>54</v>
      </c>
      <c r="X1558" s="119" t="s">
        <v>54</v>
      </c>
      <c r="Y1558" s="119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3"/>
      <c r="C1559" s="216"/>
      <c r="D1559" s="219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1"/>
      <c r="C1560" s="214"/>
      <c r="D1560" s="217"/>
      <c r="E1560" s="48" t="s">
        <v>53</v>
      </c>
      <c r="F1560" s="49"/>
      <c r="G1560" s="50"/>
      <c r="H1560" s="50"/>
      <c r="I1560" s="50"/>
      <c r="J1560" s="50"/>
      <c r="K1560" s="119" t="s">
        <v>54</v>
      </c>
      <c r="L1560" s="222" t="s">
        <v>54</v>
      </c>
      <c r="M1560" s="223"/>
      <c r="N1560" s="49"/>
      <c r="O1560" s="50"/>
      <c r="P1560" s="50"/>
      <c r="Q1560" s="50"/>
      <c r="R1560" s="50"/>
      <c r="S1560" s="119" t="s">
        <v>54</v>
      </c>
      <c r="T1560" s="222" t="s">
        <v>54</v>
      </c>
      <c r="U1560" s="223"/>
      <c r="V1560" s="119" t="s">
        <v>54</v>
      </c>
      <c r="W1560" s="119" t="s">
        <v>54</v>
      </c>
      <c r="X1560" s="119" t="s">
        <v>54</v>
      </c>
      <c r="Y1560" s="119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2"/>
      <c r="C1561" s="215"/>
      <c r="D1561" s="218"/>
      <c r="E1561" s="48" t="s">
        <v>55</v>
      </c>
      <c r="F1561" s="49"/>
      <c r="G1561" s="50"/>
      <c r="H1561" s="50"/>
      <c r="I1561" s="50"/>
      <c r="J1561" s="50"/>
      <c r="K1561" s="119" t="s">
        <v>54</v>
      </c>
      <c r="L1561" s="222" t="s">
        <v>54</v>
      </c>
      <c r="M1561" s="223"/>
      <c r="N1561" s="49"/>
      <c r="O1561" s="50"/>
      <c r="P1561" s="50"/>
      <c r="Q1561" s="50"/>
      <c r="R1561" s="50"/>
      <c r="S1561" s="119" t="s">
        <v>54</v>
      </c>
      <c r="T1561" s="222" t="s">
        <v>54</v>
      </c>
      <c r="U1561" s="223"/>
      <c r="V1561" s="119" t="s">
        <v>54</v>
      </c>
      <c r="W1561" s="119" t="s">
        <v>54</v>
      </c>
      <c r="X1561" s="119" t="s">
        <v>54</v>
      </c>
      <c r="Y1561" s="119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2"/>
      <c r="C1562" s="215"/>
      <c r="D1562" s="218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19" t="s">
        <v>54</v>
      </c>
      <c r="L1562" s="222" t="s">
        <v>54</v>
      </c>
      <c r="M1562" s="22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19" t="s">
        <v>54</v>
      </c>
      <c r="T1562" s="222" t="s">
        <v>54</v>
      </c>
      <c r="U1562" s="223"/>
      <c r="V1562" s="119" t="s">
        <v>54</v>
      </c>
      <c r="W1562" s="119" t="s">
        <v>54</v>
      </c>
      <c r="X1562" s="119" t="s">
        <v>54</v>
      </c>
      <c r="Y1562" s="119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3"/>
      <c r="C1563" s="216"/>
      <c r="D1563" s="219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1"/>
      <c r="C1564" s="214"/>
      <c r="D1564" s="217"/>
      <c r="E1564" s="48" t="s">
        <v>53</v>
      </c>
      <c r="F1564" s="49"/>
      <c r="G1564" s="50"/>
      <c r="H1564" s="50"/>
      <c r="I1564" s="50"/>
      <c r="J1564" s="50"/>
      <c r="K1564" s="119" t="s">
        <v>54</v>
      </c>
      <c r="L1564" s="222" t="s">
        <v>54</v>
      </c>
      <c r="M1564" s="223"/>
      <c r="N1564" s="49"/>
      <c r="O1564" s="50"/>
      <c r="P1564" s="50"/>
      <c r="Q1564" s="50"/>
      <c r="R1564" s="50"/>
      <c r="S1564" s="119" t="s">
        <v>54</v>
      </c>
      <c r="T1564" s="222" t="s">
        <v>54</v>
      </c>
      <c r="U1564" s="223"/>
      <c r="V1564" s="119" t="s">
        <v>54</v>
      </c>
      <c r="W1564" s="119" t="s">
        <v>54</v>
      </c>
      <c r="X1564" s="119" t="s">
        <v>54</v>
      </c>
      <c r="Y1564" s="119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2"/>
      <c r="C1565" s="215"/>
      <c r="D1565" s="218"/>
      <c r="E1565" s="48" t="s">
        <v>55</v>
      </c>
      <c r="F1565" s="49"/>
      <c r="G1565" s="50"/>
      <c r="H1565" s="50"/>
      <c r="I1565" s="50"/>
      <c r="J1565" s="50"/>
      <c r="K1565" s="119" t="s">
        <v>54</v>
      </c>
      <c r="L1565" s="222" t="s">
        <v>54</v>
      </c>
      <c r="M1565" s="223"/>
      <c r="N1565" s="49"/>
      <c r="O1565" s="50"/>
      <c r="P1565" s="50"/>
      <c r="Q1565" s="50"/>
      <c r="R1565" s="50"/>
      <c r="S1565" s="119" t="s">
        <v>54</v>
      </c>
      <c r="T1565" s="222" t="s">
        <v>54</v>
      </c>
      <c r="U1565" s="223"/>
      <c r="V1565" s="119" t="s">
        <v>54</v>
      </c>
      <c r="W1565" s="119" t="s">
        <v>54</v>
      </c>
      <c r="X1565" s="119" t="s">
        <v>54</v>
      </c>
      <c r="Y1565" s="119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2"/>
      <c r="C1566" s="215"/>
      <c r="D1566" s="218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19" t="s">
        <v>54</v>
      </c>
      <c r="L1566" s="222" t="s">
        <v>54</v>
      </c>
      <c r="M1566" s="22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19" t="s">
        <v>54</v>
      </c>
      <c r="T1566" s="222" t="s">
        <v>54</v>
      </c>
      <c r="U1566" s="223"/>
      <c r="V1566" s="119" t="s">
        <v>54</v>
      </c>
      <c r="W1566" s="119" t="s">
        <v>54</v>
      </c>
      <c r="X1566" s="119" t="s">
        <v>54</v>
      </c>
      <c r="Y1566" s="119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3"/>
      <c r="C1567" s="216"/>
      <c r="D1567" s="219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1"/>
      <c r="C1568" s="214"/>
      <c r="D1568" s="217"/>
      <c r="E1568" s="48" t="s">
        <v>53</v>
      </c>
      <c r="F1568" s="49"/>
      <c r="G1568" s="50"/>
      <c r="H1568" s="50"/>
      <c r="I1568" s="50"/>
      <c r="J1568" s="50"/>
      <c r="K1568" s="119" t="s">
        <v>54</v>
      </c>
      <c r="L1568" s="222" t="s">
        <v>54</v>
      </c>
      <c r="M1568" s="223"/>
      <c r="N1568" s="49"/>
      <c r="O1568" s="50"/>
      <c r="P1568" s="50"/>
      <c r="Q1568" s="50"/>
      <c r="R1568" s="50"/>
      <c r="S1568" s="119" t="s">
        <v>54</v>
      </c>
      <c r="T1568" s="222" t="s">
        <v>54</v>
      </c>
      <c r="U1568" s="223"/>
      <c r="V1568" s="119" t="s">
        <v>54</v>
      </c>
      <c r="W1568" s="119" t="s">
        <v>54</v>
      </c>
      <c r="X1568" s="119" t="s">
        <v>54</v>
      </c>
      <c r="Y1568" s="119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2"/>
      <c r="C1569" s="215"/>
      <c r="D1569" s="218"/>
      <c r="E1569" s="48" t="s">
        <v>55</v>
      </c>
      <c r="F1569" s="49"/>
      <c r="G1569" s="50"/>
      <c r="H1569" s="50"/>
      <c r="I1569" s="50"/>
      <c r="J1569" s="50"/>
      <c r="K1569" s="119" t="s">
        <v>54</v>
      </c>
      <c r="L1569" s="222" t="s">
        <v>54</v>
      </c>
      <c r="M1569" s="223"/>
      <c r="N1569" s="49"/>
      <c r="O1569" s="50"/>
      <c r="P1569" s="50"/>
      <c r="Q1569" s="50"/>
      <c r="R1569" s="50"/>
      <c r="S1569" s="119" t="s">
        <v>54</v>
      </c>
      <c r="T1569" s="222" t="s">
        <v>54</v>
      </c>
      <c r="U1569" s="223"/>
      <c r="V1569" s="119" t="s">
        <v>54</v>
      </c>
      <c r="W1569" s="119" t="s">
        <v>54</v>
      </c>
      <c r="X1569" s="119" t="s">
        <v>54</v>
      </c>
      <c r="Y1569" s="119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2"/>
      <c r="C1570" s="215"/>
      <c r="D1570" s="218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19" t="s">
        <v>54</v>
      </c>
      <c r="L1570" s="222" t="s">
        <v>54</v>
      </c>
      <c r="M1570" s="22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19" t="s">
        <v>54</v>
      </c>
      <c r="T1570" s="222" t="s">
        <v>54</v>
      </c>
      <c r="U1570" s="223"/>
      <c r="V1570" s="119" t="s">
        <v>54</v>
      </c>
      <c r="W1570" s="119" t="s">
        <v>54</v>
      </c>
      <c r="X1570" s="119" t="s">
        <v>54</v>
      </c>
      <c r="Y1570" s="119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3"/>
      <c r="C1571" s="216"/>
      <c r="D1571" s="219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1"/>
      <c r="C1572" s="214"/>
      <c r="D1572" s="217"/>
      <c r="E1572" s="48" t="s">
        <v>53</v>
      </c>
      <c r="F1572" s="49"/>
      <c r="G1572" s="50"/>
      <c r="H1572" s="50"/>
      <c r="I1572" s="50"/>
      <c r="J1572" s="50"/>
      <c r="K1572" s="119" t="s">
        <v>54</v>
      </c>
      <c r="L1572" s="222" t="s">
        <v>54</v>
      </c>
      <c r="M1572" s="223"/>
      <c r="N1572" s="49"/>
      <c r="O1572" s="50"/>
      <c r="P1572" s="50"/>
      <c r="Q1572" s="50"/>
      <c r="R1572" s="50"/>
      <c r="S1572" s="119" t="s">
        <v>54</v>
      </c>
      <c r="T1572" s="222" t="s">
        <v>54</v>
      </c>
      <c r="U1572" s="223"/>
      <c r="V1572" s="119" t="s">
        <v>54</v>
      </c>
      <c r="W1572" s="119" t="s">
        <v>54</v>
      </c>
      <c r="X1572" s="119" t="s">
        <v>54</v>
      </c>
      <c r="Y1572" s="119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2"/>
      <c r="C1573" s="215"/>
      <c r="D1573" s="218"/>
      <c r="E1573" s="48" t="s">
        <v>55</v>
      </c>
      <c r="F1573" s="49"/>
      <c r="G1573" s="50"/>
      <c r="H1573" s="50"/>
      <c r="I1573" s="50"/>
      <c r="J1573" s="50"/>
      <c r="K1573" s="119" t="s">
        <v>54</v>
      </c>
      <c r="L1573" s="222" t="s">
        <v>54</v>
      </c>
      <c r="M1573" s="223"/>
      <c r="N1573" s="49"/>
      <c r="O1573" s="50"/>
      <c r="P1573" s="50"/>
      <c r="Q1573" s="50"/>
      <c r="R1573" s="50"/>
      <c r="S1573" s="119" t="s">
        <v>54</v>
      </c>
      <c r="T1573" s="222" t="s">
        <v>54</v>
      </c>
      <c r="U1573" s="223"/>
      <c r="V1573" s="119" t="s">
        <v>54</v>
      </c>
      <c r="W1573" s="119" t="s">
        <v>54</v>
      </c>
      <c r="X1573" s="119" t="s">
        <v>54</v>
      </c>
      <c r="Y1573" s="119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2"/>
      <c r="C1574" s="215"/>
      <c r="D1574" s="218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19" t="s">
        <v>54</v>
      </c>
      <c r="L1574" s="222" t="s">
        <v>54</v>
      </c>
      <c r="M1574" s="22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19" t="s">
        <v>54</v>
      </c>
      <c r="T1574" s="222" t="s">
        <v>54</v>
      </c>
      <c r="U1574" s="223"/>
      <c r="V1574" s="119" t="s">
        <v>54</v>
      </c>
      <c r="W1574" s="119" t="s">
        <v>54</v>
      </c>
      <c r="X1574" s="119" t="s">
        <v>54</v>
      </c>
      <c r="Y1574" s="119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3"/>
      <c r="C1575" s="216"/>
      <c r="D1575" s="219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1"/>
      <c r="C1576" s="214"/>
      <c r="D1576" s="217"/>
      <c r="E1576" s="48" t="s">
        <v>53</v>
      </c>
      <c r="F1576" s="49"/>
      <c r="G1576" s="50"/>
      <c r="H1576" s="50"/>
      <c r="I1576" s="50"/>
      <c r="J1576" s="50"/>
      <c r="K1576" s="119" t="s">
        <v>54</v>
      </c>
      <c r="L1576" s="222" t="s">
        <v>54</v>
      </c>
      <c r="M1576" s="223"/>
      <c r="N1576" s="49"/>
      <c r="O1576" s="50"/>
      <c r="P1576" s="50"/>
      <c r="Q1576" s="50"/>
      <c r="R1576" s="50"/>
      <c r="S1576" s="119" t="s">
        <v>54</v>
      </c>
      <c r="T1576" s="222" t="s">
        <v>54</v>
      </c>
      <c r="U1576" s="223"/>
      <c r="V1576" s="119" t="s">
        <v>54</v>
      </c>
      <c r="W1576" s="119" t="s">
        <v>54</v>
      </c>
      <c r="X1576" s="119" t="s">
        <v>54</v>
      </c>
      <c r="Y1576" s="119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2"/>
      <c r="C1577" s="215"/>
      <c r="D1577" s="218"/>
      <c r="E1577" s="48" t="s">
        <v>55</v>
      </c>
      <c r="F1577" s="49"/>
      <c r="G1577" s="50"/>
      <c r="H1577" s="50"/>
      <c r="I1577" s="50"/>
      <c r="J1577" s="50"/>
      <c r="K1577" s="119" t="s">
        <v>54</v>
      </c>
      <c r="L1577" s="222" t="s">
        <v>54</v>
      </c>
      <c r="M1577" s="223"/>
      <c r="N1577" s="49"/>
      <c r="O1577" s="50"/>
      <c r="P1577" s="50"/>
      <c r="Q1577" s="50"/>
      <c r="R1577" s="50"/>
      <c r="S1577" s="119" t="s">
        <v>54</v>
      </c>
      <c r="T1577" s="222" t="s">
        <v>54</v>
      </c>
      <c r="U1577" s="223"/>
      <c r="V1577" s="119" t="s">
        <v>54</v>
      </c>
      <c r="W1577" s="119" t="s">
        <v>54</v>
      </c>
      <c r="X1577" s="119" t="s">
        <v>54</v>
      </c>
      <c r="Y1577" s="119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2"/>
      <c r="C1578" s="215"/>
      <c r="D1578" s="218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19" t="s">
        <v>54</v>
      </c>
      <c r="L1578" s="222" t="s">
        <v>54</v>
      </c>
      <c r="M1578" s="22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19" t="s">
        <v>54</v>
      </c>
      <c r="T1578" s="222" t="s">
        <v>54</v>
      </c>
      <c r="U1578" s="223"/>
      <c r="V1578" s="119" t="s">
        <v>54</v>
      </c>
      <c r="W1578" s="119" t="s">
        <v>54</v>
      </c>
      <c r="X1578" s="119" t="s">
        <v>54</v>
      </c>
      <c r="Y1578" s="119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3"/>
      <c r="C1579" s="216"/>
      <c r="D1579" s="219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1"/>
      <c r="C1580" s="214"/>
      <c r="D1580" s="217"/>
      <c r="E1580" s="48" t="s">
        <v>53</v>
      </c>
      <c r="F1580" s="49"/>
      <c r="G1580" s="50"/>
      <c r="H1580" s="50"/>
      <c r="I1580" s="50"/>
      <c r="J1580" s="50"/>
      <c r="K1580" s="119" t="s">
        <v>54</v>
      </c>
      <c r="L1580" s="222" t="s">
        <v>54</v>
      </c>
      <c r="M1580" s="223"/>
      <c r="N1580" s="49"/>
      <c r="O1580" s="50"/>
      <c r="P1580" s="50"/>
      <c r="Q1580" s="50"/>
      <c r="R1580" s="50"/>
      <c r="S1580" s="119" t="s">
        <v>54</v>
      </c>
      <c r="T1580" s="222" t="s">
        <v>54</v>
      </c>
      <c r="U1580" s="223"/>
      <c r="V1580" s="119" t="s">
        <v>54</v>
      </c>
      <c r="W1580" s="119" t="s">
        <v>54</v>
      </c>
      <c r="X1580" s="119" t="s">
        <v>54</v>
      </c>
      <c r="Y1580" s="119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2"/>
      <c r="C1581" s="215"/>
      <c r="D1581" s="218"/>
      <c r="E1581" s="48" t="s">
        <v>55</v>
      </c>
      <c r="F1581" s="49"/>
      <c r="G1581" s="50"/>
      <c r="H1581" s="50"/>
      <c r="I1581" s="50"/>
      <c r="J1581" s="50"/>
      <c r="K1581" s="119" t="s">
        <v>54</v>
      </c>
      <c r="L1581" s="222" t="s">
        <v>54</v>
      </c>
      <c r="M1581" s="223"/>
      <c r="N1581" s="49"/>
      <c r="O1581" s="50"/>
      <c r="P1581" s="50"/>
      <c r="Q1581" s="50"/>
      <c r="R1581" s="50"/>
      <c r="S1581" s="119" t="s">
        <v>54</v>
      </c>
      <c r="T1581" s="222" t="s">
        <v>54</v>
      </c>
      <c r="U1581" s="223"/>
      <c r="V1581" s="119" t="s">
        <v>54</v>
      </c>
      <c r="W1581" s="119" t="s">
        <v>54</v>
      </c>
      <c r="X1581" s="119" t="s">
        <v>54</v>
      </c>
      <c r="Y1581" s="119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2"/>
      <c r="C1582" s="215"/>
      <c r="D1582" s="218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19" t="s">
        <v>54</v>
      </c>
      <c r="L1582" s="222" t="s">
        <v>54</v>
      </c>
      <c r="M1582" s="22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19" t="s">
        <v>54</v>
      </c>
      <c r="T1582" s="222" t="s">
        <v>54</v>
      </c>
      <c r="U1582" s="223"/>
      <c r="V1582" s="119" t="s">
        <v>54</v>
      </c>
      <c r="W1582" s="119" t="s">
        <v>54</v>
      </c>
      <c r="X1582" s="119" t="s">
        <v>54</v>
      </c>
      <c r="Y1582" s="119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3"/>
      <c r="C1583" s="216"/>
      <c r="D1583" s="219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1"/>
      <c r="C1584" s="214"/>
      <c r="D1584" s="217"/>
      <c r="E1584" s="48" t="s">
        <v>53</v>
      </c>
      <c r="F1584" s="49"/>
      <c r="G1584" s="50"/>
      <c r="H1584" s="50"/>
      <c r="I1584" s="50"/>
      <c r="J1584" s="50"/>
      <c r="K1584" s="119" t="s">
        <v>54</v>
      </c>
      <c r="L1584" s="222" t="s">
        <v>54</v>
      </c>
      <c r="M1584" s="223"/>
      <c r="N1584" s="49"/>
      <c r="O1584" s="50"/>
      <c r="P1584" s="50"/>
      <c r="Q1584" s="50"/>
      <c r="R1584" s="50"/>
      <c r="S1584" s="119" t="s">
        <v>54</v>
      </c>
      <c r="T1584" s="222" t="s">
        <v>54</v>
      </c>
      <c r="U1584" s="223"/>
      <c r="V1584" s="119" t="s">
        <v>54</v>
      </c>
      <c r="W1584" s="119" t="s">
        <v>54</v>
      </c>
      <c r="X1584" s="119" t="s">
        <v>54</v>
      </c>
      <c r="Y1584" s="119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2"/>
      <c r="C1585" s="215"/>
      <c r="D1585" s="218"/>
      <c r="E1585" s="48" t="s">
        <v>55</v>
      </c>
      <c r="F1585" s="49"/>
      <c r="G1585" s="50"/>
      <c r="H1585" s="50"/>
      <c r="I1585" s="50"/>
      <c r="J1585" s="50"/>
      <c r="K1585" s="119" t="s">
        <v>54</v>
      </c>
      <c r="L1585" s="222" t="s">
        <v>54</v>
      </c>
      <c r="M1585" s="223"/>
      <c r="N1585" s="49"/>
      <c r="O1585" s="50"/>
      <c r="P1585" s="50"/>
      <c r="Q1585" s="50"/>
      <c r="R1585" s="50"/>
      <c r="S1585" s="119" t="s">
        <v>54</v>
      </c>
      <c r="T1585" s="222" t="s">
        <v>54</v>
      </c>
      <c r="U1585" s="223"/>
      <c r="V1585" s="119" t="s">
        <v>54</v>
      </c>
      <c r="W1585" s="119" t="s">
        <v>54</v>
      </c>
      <c r="X1585" s="119" t="s">
        <v>54</v>
      </c>
      <c r="Y1585" s="119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2"/>
      <c r="C1586" s="215"/>
      <c r="D1586" s="218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19" t="s">
        <v>54</v>
      </c>
      <c r="L1586" s="222" t="s">
        <v>54</v>
      </c>
      <c r="M1586" s="22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19" t="s">
        <v>54</v>
      </c>
      <c r="T1586" s="222" t="s">
        <v>54</v>
      </c>
      <c r="U1586" s="223"/>
      <c r="V1586" s="119" t="s">
        <v>54</v>
      </c>
      <c r="W1586" s="119" t="s">
        <v>54</v>
      </c>
      <c r="X1586" s="119" t="s">
        <v>54</v>
      </c>
      <c r="Y1586" s="119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3"/>
      <c r="C1587" s="216"/>
      <c r="D1587" s="219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1"/>
      <c r="C1588" s="214"/>
      <c r="D1588" s="217"/>
      <c r="E1588" s="48" t="s">
        <v>53</v>
      </c>
      <c r="F1588" s="49"/>
      <c r="G1588" s="50"/>
      <c r="H1588" s="50"/>
      <c r="I1588" s="50"/>
      <c r="J1588" s="50"/>
      <c r="K1588" s="119" t="s">
        <v>54</v>
      </c>
      <c r="L1588" s="222" t="s">
        <v>54</v>
      </c>
      <c r="M1588" s="223"/>
      <c r="N1588" s="49"/>
      <c r="O1588" s="50"/>
      <c r="P1588" s="50"/>
      <c r="Q1588" s="50"/>
      <c r="R1588" s="50"/>
      <c r="S1588" s="119" t="s">
        <v>54</v>
      </c>
      <c r="T1588" s="222" t="s">
        <v>54</v>
      </c>
      <c r="U1588" s="223"/>
      <c r="V1588" s="119" t="s">
        <v>54</v>
      </c>
      <c r="W1588" s="119" t="s">
        <v>54</v>
      </c>
      <c r="X1588" s="119" t="s">
        <v>54</v>
      </c>
      <c r="Y1588" s="119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2"/>
      <c r="C1589" s="215"/>
      <c r="D1589" s="218"/>
      <c r="E1589" s="48" t="s">
        <v>55</v>
      </c>
      <c r="F1589" s="49"/>
      <c r="G1589" s="50"/>
      <c r="H1589" s="50"/>
      <c r="I1589" s="50"/>
      <c r="J1589" s="50"/>
      <c r="K1589" s="119" t="s">
        <v>54</v>
      </c>
      <c r="L1589" s="222" t="s">
        <v>54</v>
      </c>
      <c r="M1589" s="223"/>
      <c r="N1589" s="49"/>
      <c r="O1589" s="50"/>
      <c r="P1589" s="50"/>
      <c r="Q1589" s="50"/>
      <c r="R1589" s="50"/>
      <c r="S1589" s="119" t="s">
        <v>54</v>
      </c>
      <c r="T1589" s="222" t="s">
        <v>54</v>
      </c>
      <c r="U1589" s="223"/>
      <c r="V1589" s="119" t="s">
        <v>54</v>
      </c>
      <c r="W1589" s="119" t="s">
        <v>54</v>
      </c>
      <c r="X1589" s="119" t="s">
        <v>54</v>
      </c>
      <c r="Y1589" s="119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2"/>
      <c r="C1590" s="215"/>
      <c r="D1590" s="218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19" t="s">
        <v>54</v>
      </c>
      <c r="L1590" s="222" t="s">
        <v>54</v>
      </c>
      <c r="M1590" s="22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19" t="s">
        <v>54</v>
      </c>
      <c r="T1590" s="222" t="s">
        <v>54</v>
      </c>
      <c r="U1590" s="223"/>
      <c r="V1590" s="119" t="s">
        <v>54</v>
      </c>
      <c r="W1590" s="119" t="s">
        <v>54</v>
      </c>
      <c r="X1590" s="119" t="s">
        <v>54</v>
      </c>
      <c r="Y1590" s="119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3"/>
      <c r="C1591" s="216"/>
      <c r="D1591" s="219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1"/>
      <c r="C1592" s="214"/>
      <c r="D1592" s="217"/>
      <c r="E1592" s="48" t="s">
        <v>53</v>
      </c>
      <c r="F1592" s="49"/>
      <c r="G1592" s="50"/>
      <c r="H1592" s="50"/>
      <c r="I1592" s="50"/>
      <c r="J1592" s="50"/>
      <c r="K1592" s="119" t="s">
        <v>54</v>
      </c>
      <c r="L1592" s="222" t="s">
        <v>54</v>
      </c>
      <c r="M1592" s="223"/>
      <c r="N1592" s="49"/>
      <c r="O1592" s="50"/>
      <c r="P1592" s="50"/>
      <c r="Q1592" s="50"/>
      <c r="R1592" s="50"/>
      <c r="S1592" s="119" t="s">
        <v>54</v>
      </c>
      <c r="T1592" s="222" t="s">
        <v>54</v>
      </c>
      <c r="U1592" s="223"/>
      <c r="V1592" s="119" t="s">
        <v>54</v>
      </c>
      <c r="W1592" s="119" t="s">
        <v>54</v>
      </c>
      <c r="X1592" s="119" t="s">
        <v>54</v>
      </c>
      <c r="Y1592" s="119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2"/>
      <c r="C1593" s="215"/>
      <c r="D1593" s="218"/>
      <c r="E1593" s="48" t="s">
        <v>55</v>
      </c>
      <c r="F1593" s="49"/>
      <c r="G1593" s="50"/>
      <c r="H1593" s="50"/>
      <c r="I1593" s="50"/>
      <c r="J1593" s="50"/>
      <c r="K1593" s="119" t="s">
        <v>54</v>
      </c>
      <c r="L1593" s="222" t="s">
        <v>54</v>
      </c>
      <c r="M1593" s="223"/>
      <c r="N1593" s="49"/>
      <c r="O1593" s="50"/>
      <c r="P1593" s="50"/>
      <c r="Q1593" s="50"/>
      <c r="R1593" s="50"/>
      <c r="S1593" s="119" t="s">
        <v>54</v>
      </c>
      <c r="T1593" s="222" t="s">
        <v>54</v>
      </c>
      <c r="U1593" s="223"/>
      <c r="V1593" s="119" t="s">
        <v>54</v>
      </c>
      <c r="W1593" s="119" t="s">
        <v>54</v>
      </c>
      <c r="X1593" s="119" t="s">
        <v>54</v>
      </c>
      <c r="Y1593" s="119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2"/>
      <c r="C1594" s="215"/>
      <c r="D1594" s="218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19" t="s">
        <v>54</v>
      </c>
      <c r="L1594" s="222" t="s">
        <v>54</v>
      </c>
      <c r="M1594" s="22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19" t="s">
        <v>54</v>
      </c>
      <c r="T1594" s="222" t="s">
        <v>54</v>
      </c>
      <c r="U1594" s="223"/>
      <c r="V1594" s="119" t="s">
        <v>54</v>
      </c>
      <c r="W1594" s="119" t="s">
        <v>54</v>
      </c>
      <c r="X1594" s="119" t="s">
        <v>54</v>
      </c>
      <c r="Y1594" s="119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3"/>
      <c r="C1595" s="216"/>
      <c r="D1595" s="219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1"/>
      <c r="C1596" s="214"/>
      <c r="D1596" s="217"/>
      <c r="E1596" s="48" t="s">
        <v>53</v>
      </c>
      <c r="F1596" s="49"/>
      <c r="G1596" s="50"/>
      <c r="H1596" s="50"/>
      <c r="I1596" s="50"/>
      <c r="J1596" s="50"/>
      <c r="K1596" s="119" t="s">
        <v>54</v>
      </c>
      <c r="L1596" s="222" t="s">
        <v>54</v>
      </c>
      <c r="M1596" s="223"/>
      <c r="N1596" s="49"/>
      <c r="O1596" s="50"/>
      <c r="P1596" s="50"/>
      <c r="Q1596" s="50"/>
      <c r="R1596" s="50"/>
      <c r="S1596" s="119" t="s">
        <v>54</v>
      </c>
      <c r="T1596" s="222" t="s">
        <v>54</v>
      </c>
      <c r="U1596" s="223"/>
      <c r="V1596" s="119" t="s">
        <v>54</v>
      </c>
      <c r="W1596" s="119" t="s">
        <v>54</v>
      </c>
      <c r="X1596" s="119" t="s">
        <v>54</v>
      </c>
      <c r="Y1596" s="119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2"/>
      <c r="C1597" s="215"/>
      <c r="D1597" s="218"/>
      <c r="E1597" s="48" t="s">
        <v>55</v>
      </c>
      <c r="F1597" s="49"/>
      <c r="G1597" s="50"/>
      <c r="H1597" s="50"/>
      <c r="I1597" s="50"/>
      <c r="J1597" s="50"/>
      <c r="K1597" s="119" t="s">
        <v>54</v>
      </c>
      <c r="L1597" s="222" t="s">
        <v>54</v>
      </c>
      <c r="M1597" s="223"/>
      <c r="N1597" s="49"/>
      <c r="O1597" s="50"/>
      <c r="P1597" s="50"/>
      <c r="Q1597" s="50"/>
      <c r="R1597" s="50"/>
      <c r="S1597" s="119" t="s">
        <v>54</v>
      </c>
      <c r="T1597" s="222" t="s">
        <v>54</v>
      </c>
      <c r="U1597" s="223"/>
      <c r="V1597" s="119" t="s">
        <v>54</v>
      </c>
      <c r="W1597" s="119" t="s">
        <v>54</v>
      </c>
      <c r="X1597" s="119" t="s">
        <v>54</v>
      </c>
      <c r="Y1597" s="119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2"/>
      <c r="C1598" s="215"/>
      <c r="D1598" s="218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19" t="s">
        <v>54</v>
      </c>
      <c r="L1598" s="222" t="s">
        <v>54</v>
      </c>
      <c r="M1598" s="22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19" t="s">
        <v>54</v>
      </c>
      <c r="T1598" s="222" t="s">
        <v>54</v>
      </c>
      <c r="U1598" s="223"/>
      <c r="V1598" s="119" t="s">
        <v>54</v>
      </c>
      <c r="W1598" s="119" t="s">
        <v>54</v>
      </c>
      <c r="X1598" s="119" t="s">
        <v>54</v>
      </c>
      <c r="Y1598" s="119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3"/>
      <c r="C1599" s="216"/>
      <c r="D1599" s="219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1"/>
      <c r="C1600" s="214"/>
      <c r="D1600" s="217"/>
      <c r="E1600" s="48" t="s">
        <v>53</v>
      </c>
      <c r="F1600" s="49"/>
      <c r="G1600" s="50"/>
      <c r="H1600" s="50"/>
      <c r="I1600" s="50"/>
      <c r="J1600" s="50"/>
      <c r="K1600" s="119" t="s">
        <v>54</v>
      </c>
      <c r="L1600" s="222" t="s">
        <v>54</v>
      </c>
      <c r="M1600" s="223"/>
      <c r="N1600" s="49"/>
      <c r="O1600" s="50"/>
      <c r="P1600" s="50"/>
      <c r="Q1600" s="50"/>
      <c r="R1600" s="50"/>
      <c r="S1600" s="119" t="s">
        <v>54</v>
      </c>
      <c r="T1600" s="222" t="s">
        <v>54</v>
      </c>
      <c r="U1600" s="223"/>
      <c r="V1600" s="119" t="s">
        <v>54</v>
      </c>
      <c r="W1600" s="119" t="s">
        <v>54</v>
      </c>
      <c r="X1600" s="119" t="s">
        <v>54</v>
      </c>
      <c r="Y1600" s="119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2"/>
      <c r="C1601" s="215"/>
      <c r="D1601" s="218"/>
      <c r="E1601" s="48" t="s">
        <v>55</v>
      </c>
      <c r="F1601" s="49"/>
      <c r="G1601" s="50"/>
      <c r="H1601" s="50"/>
      <c r="I1601" s="50"/>
      <c r="J1601" s="50"/>
      <c r="K1601" s="119" t="s">
        <v>54</v>
      </c>
      <c r="L1601" s="222" t="s">
        <v>54</v>
      </c>
      <c r="M1601" s="223"/>
      <c r="N1601" s="49"/>
      <c r="O1601" s="50"/>
      <c r="P1601" s="50"/>
      <c r="Q1601" s="50"/>
      <c r="R1601" s="50"/>
      <c r="S1601" s="119" t="s">
        <v>54</v>
      </c>
      <c r="T1601" s="222" t="s">
        <v>54</v>
      </c>
      <c r="U1601" s="223"/>
      <c r="V1601" s="119" t="s">
        <v>54</v>
      </c>
      <c r="W1601" s="119" t="s">
        <v>54</v>
      </c>
      <c r="X1601" s="119" t="s">
        <v>54</v>
      </c>
      <c r="Y1601" s="119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2"/>
      <c r="C1602" s="215"/>
      <c r="D1602" s="218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19" t="s">
        <v>54</v>
      </c>
      <c r="L1602" s="222" t="s">
        <v>54</v>
      </c>
      <c r="M1602" s="22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19" t="s">
        <v>54</v>
      </c>
      <c r="T1602" s="222" t="s">
        <v>54</v>
      </c>
      <c r="U1602" s="223"/>
      <c r="V1602" s="119" t="s">
        <v>54</v>
      </c>
      <c r="W1602" s="119" t="s">
        <v>54</v>
      </c>
      <c r="X1602" s="119" t="s">
        <v>54</v>
      </c>
      <c r="Y1602" s="119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3"/>
      <c r="C1603" s="216"/>
      <c r="D1603" s="219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1"/>
      <c r="C1604" s="214"/>
      <c r="D1604" s="217"/>
      <c r="E1604" s="48" t="s">
        <v>53</v>
      </c>
      <c r="F1604" s="49"/>
      <c r="G1604" s="50"/>
      <c r="H1604" s="50"/>
      <c r="I1604" s="50"/>
      <c r="J1604" s="50"/>
      <c r="K1604" s="119" t="s">
        <v>54</v>
      </c>
      <c r="L1604" s="222" t="s">
        <v>54</v>
      </c>
      <c r="M1604" s="223"/>
      <c r="N1604" s="49"/>
      <c r="O1604" s="50"/>
      <c r="P1604" s="50"/>
      <c r="Q1604" s="50"/>
      <c r="R1604" s="50"/>
      <c r="S1604" s="119" t="s">
        <v>54</v>
      </c>
      <c r="T1604" s="222" t="s">
        <v>54</v>
      </c>
      <c r="U1604" s="223"/>
      <c r="V1604" s="119" t="s">
        <v>54</v>
      </c>
      <c r="W1604" s="119" t="s">
        <v>54</v>
      </c>
      <c r="X1604" s="119" t="s">
        <v>54</v>
      </c>
      <c r="Y1604" s="119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2"/>
      <c r="C1605" s="215"/>
      <c r="D1605" s="218"/>
      <c r="E1605" s="48" t="s">
        <v>55</v>
      </c>
      <c r="F1605" s="49"/>
      <c r="G1605" s="50"/>
      <c r="H1605" s="50"/>
      <c r="I1605" s="50"/>
      <c r="J1605" s="50"/>
      <c r="K1605" s="119" t="s">
        <v>54</v>
      </c>
      <c r="L1605" s="222" t="s">
        <v>54</v>
      </c>
      <c r="M1605" s="223"/>
      <c r="N1605" s="49"/>
      <c r="O1605" s="50"/>
      <c r="P1605" s="50"/>
      <c r="Q1605" s="50"/>
      <c r="R1605" s="50"/>
      <c r="S1605" s="119" t="s">
        <v>54</v>
      </c>
      <c r="T1605" s="222" t="s">
        <v>54</v>
      </c>
      <c r="U1605" s="223"/>
      <c r="V1605" s="119" t="s">
        <v>54</v>
      </c>
      <c r="W1605" s="119" t="s">
        <v>54</v>
      </c>
      <c r="X1605" s="119" t="s">
        <v>54</v>
      </c>
      <c r="Y1605" s="119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2"/>
      <c r="C1606" s="215"/>
      <c r="D1606" s="218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19" t="s">
        <v>54</v>
      </c>
      <c r="L1606" s="222" t="s">
        <v>54</v>
      </c>
      <c r="M1606" s="22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19" t="s">
        <v>54</v>
      </c>
      <c r="T1606" s="222" t="s">
        <v>54</v>
      </c>
      <c r="U1606" s="223"/>
      <c r="V1606" s="119" t="s">
        <v>54</v>
      </c>
      <c r="W1606" s="119" t="s">
        <v>54</v>
      </c>
      <c r="X1606" s="119" t="s">
        <v>54</v>
      </c>
      <c r="Y1606" s="119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3"/>
      <c r="C1607" s="216"/>
      <c r="D1607" s="219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1"/>
      <c r="C1608" s="214"/>
      <c r="D1608" s="217"/>
      <c r="E1608" s="48" t="s">
        <v>53</v>
      </c>
      <c r="F1608" s="49"/>
      <c r="G1608" s="50"/>
      <c r="H1608" s="50"/>
      <c r="I1608" s="50"/>
      <c r="J1608" s="50"/>
      <c r="K1608" s="119" t="s">
        <v>54</v>
      </c>
      <c r="L1608" s="222" t="s">
        <v>54</v>
      </c>
      <c r="M1608" s="223"/>
      <c r="N1608" s="49"/>
      <c r="O1608" s="50"/>
      <c r="P1608" s="50"/>
      <c r="Q1608" s="50"/>
      <c r="R1608" s="50"/>
      <c r="S1608" s="119" t="s">
        <v>54</v>
      </c>
      <c r="T1608" s="222" t="s">
        <v>54</v>
      </c>
      <c r="U1608" s="223"/>
      <c r="V1608" s="119" t="s">
        <v>54</v>
      </c>
      <c r="W1608" s="119" t="s">
        <v>54</v>
      </c>
      <c r="X1608" s="119" t="s">
        <v>54</v>
      </c>
      <c r="Y1608" s="119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2"/>
      <c r="C1609" s="215"/>
      <c r="D1609" s="218"/>
      <c r="E1609" s="48" t="s">
        <v>55</v>
      </c>
      <c r="F1609" s="49"/>
      <c r="G1609" s="50"/>
      <c r="H1609" s="50"/>
      <c r="I1609" s="50"/>
      <c r="J1609" s="50"/>
      <c r="K1609" s="119" t="s">
        <v>54</v>
      </c>
      <c r="L1609" s="222" t="s">
        <v>54</v>
      </c>
      <c r="M1609" s="223"/>
      <c r="N1609" s="49"/>
      <c r="O1609" s="50"/>
      <c r="P1609" s="50"/>
      <c r="Q1609" s="50"/>
      <c r="R1609" s="50"/>
      <c r="S1609" s="119" t="s">
        <v>54</v>
      </c>
      <c r="T1609" s="222" t="s">
        <v>54</v>
      </c>
      <c r="U1609" s="223"/>
      <c r="V1609" s="119" t="s">
        <v>54</v>
      </c>
      <c r="W1609" s="119" t="s">
        <v>54</v>
      </c>
      <c r="X1609" s="119" t="s">
        <v>54</v>
      </c>
      <c r="Y1609" s="119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2"/>
      <c r="C1610" s="215"/>
      <c r="D1610" s="218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19" t="s">
        <v>54</v>
      </c>
      <c r="L1610" s="222" t="s">
        <v>54</v>
      </c>
      <c r="M1610" s="22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19" t="s">
        <v>54</v>
      </c>
      <c r="T1610" s="222" t="s">
        <v>54</v>
      </c>
      <c r="U1610" s="223"/>
      <c r="V1610" s="119" t="s">
        <v>54</v>
      </c>
      <c r="W1610" s="119" t="s">
        <v>54</v>
      </c>
      <c r="X1610" s="119" t="s">
        <v>54</v>
      </c>
      <c r="Y1610" s="119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3"/>
      <c r="C1611" s="216"/>
      <c r="D1611" s="219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1"/>
      <c r="C1612" s="214"/>
      <c r="D1612" s="217"/>
      <c r="E1612" s="48" t="s">
        <v>53</v>
      </c>
      <c r="F1612" s="49"/>
      <c r="G1612" s="50"/>
      <c r="H1612" s="50"/>
      <c r="I1612" s="50"/>
      <c r="J1612" s="50"/>
      <c r="K1612" s="119" t="s">
        <v>54</v>
      </c>
      <c r="L1612" s="222" t="s">
        <v>54</v>
      </c>
      <c r="M1612" s="223"/>
      <c r="N1612" s="49"/>
      <c r="O1612" s="50"/>
      <c r="P1612" s="50"/>
      <c r="Q1612" s="50"/>
      <c r="R1612" s="50"/>
      <c r="S1612" s="119" t="s">
        <v>54</v>
      </c>
      <c r="T1612" s="222" t="s">
        <v>54</v>
      </c>
      <c r="U1612" s="223"/>
      <c r="V1612" s="119" t="s">
        <v>54</v>
      </c>
      <c r="W1612" s="119" t="s">
        <v>54</v>
      </c>
      <c r="X1612" s="119" t="s">
        <v>54</v>
      </c>
      <c r="Y1612" s="119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2"/>
      <c r="C1613" s="215"/>
      <c r="D1613" s="218"/>
      <c r="E1613" s="48" t="s">
        <v>55</v>
      </c>
      <c r="F1613" s="49"/>
      <c r="G1613" s="50"/>
      <c r="H1613" s="50"/>
      <c r="I1613" s="50"/>
      <c r="J1613" s="50"/>
      <c r="K1613" s="119" t="s">
        <v>54</v>
      </c>
      <c r="L1613" s="222" t="s">
        <v>54</v>
      </c>
      <c r="M1613" s="223"/>
      <c r="N1613" s="49"/>
      <c r="O1613" s="50"/>
      <c r="P1613" s="50"/>
      <c r="Q1613" s="50"/>
      <c r="R1613" s="50"/>
      <c r="S1613" s="119" t="s">
        <v>54</v>
      </c>
      <c r="T1613" s="222" t="s">
        <v>54</v>
      </c>
      <c r="U1613" s="223"/>
      <c r="V1613" s="119" t="s">
        <v>54</v>
      </c>
      <c r="W1613" s="119" t="s">
        <v>54</v>
      </c>
      <c r="X1613" s="119" t="s">
        <v>54</v>
      </c>
      <c r="Y1613" s="119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2"/>
      <c r="C1614" s="215"/>
      <c r="D1614" s="218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19" t="s">
        <v>54</v>
      </c>
      <c r="L1614" s="222" t="s">
        <v>54</v>
      </c>
      <c r="M1614" s="22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19" t="s">
        <v>54</v>
      </c>
      <c r="T1614" s="222" t="s">
        <v>54</v>
      </c>
      <c r="U1614" s="223"/>
      <c r="V1614" s="119" t="s">
        <v>54</v>
      </c>
      <c r="W1614" s="119" t="s">
        <v>54</v>
      </c>
      <c r="X1614" s="119" t="s">
        <v>54</v>
      </c>
      <c r="Y1614" s="119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3"/>
      <c r="C1615" s="216"/>
      <c r="D1615" s="219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1"/>
      <c r="C1616" s="214"/>
      <c r="D1616" s="217"/>
      <c r="E1616" s="48" t="s">
        <v>53</v>
      </c>
      <c r="F1616" s="49"/>
      <c r="G1616" s="50"/>
      <c r="H1616" s="50"/>
      <c r="I1616" s="50"/>
      <c r="J1616" s="50"/>
      <c r="K1616" s="119" t="s">
        <v>54</v>
      </c>
      <c r="L1616" s="222" t="s">
        <v>54</v>
      </c>
      <c r="M1616" s="223"/>
      <c r="N1616" s="49"/>
      <c r="O1616" s="50"/>
      <c r="P1616" s="50"/>
      <c r="Q1616" s="50"/>
      <c r="R1616" s="50"/>
      <c r="S1616" s="119" t="s">
        <v>54</v>
      </c>
      <c r="T1616" s="222" t="s">
        <v>54</v>
      </c>
      <c r="U1616" s="223"/>
      <c r="V1616" s="119" t="s">
        <v>54</v>
      </c>
      <c r="W1616" s="119" t="s">
        <v>54</v>
      </c>
      <c r="X1616" s="119" t="s">
        <v>54</v>
      </c>
      <c r="Y1616" s="119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2"/>
      <c r="C1617" s="215"/>
      <c r="D1617" s="218"/>
      <c r="E1617" s="48" t="s">
        <v>55</v>
      </c>
      <c r="F1617" s="49"/>
      <c r="G1617" s="50"/>
      <c r="H1617" s="50"/>
      <c r="I1617" s="50"/>
      <c r="J1617" s="50"/>
      <c r="K1617" s="119" t="s">
        <v>54</v>
      </c>
      <c r="L1617" s="222" t="s">
        <v>54</v>
      </c>
      <c r="M1617" s="223"/>
      <c r="N1617" s="49"/>
      <c r="O1617" s="50"/>
      <c r="P1617" s="50"/>
      <c r="Q1617" s="50"/>
      <c r="R1617" s="50"/>
      <c r="S1617" s="119" t="s">
        <v>54</v>
      </c>
      <c r="T1617" s="222" t="s">
        <v>54</v>
      </c>
      <c r="U1617" s="223"/>
      <c r="V1617" s="119" t="s">
        <v>54</v>
      </c>
      <c r="W1617" s="119" t="s">
        <v>54</v>
      </c>
      <c r="X1617" s="119" t="s">
        <v>54</v>
      </c>
      <c r="Y1617" s="119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2"/>
      <c r="C1618" s="215"/>
      <c r="D1618" s="218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19" t="s">
        <v>54</v>
      </c>
      <c r="L1618" s="222" t="s">
        <v>54</v>
      </c>
      <c r="M1618" s="22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19" t="s">
        <v>54</v>
      </c>
      <c r="T1618" s="222" t="s">
        <v>54</v>
      </c>
      <c r="U1618" s="223"/>
      <c r="V1618" s="119" t="s">
        <v>54</v>
      </c>
      <c r="W1618" s="119" t="s">
        <v>54</v>
      </c>
      <c r="X1618" s="119" t="s">
        <v>54</v>
      </c>
      <c r="Y1618" s="119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3"/>
      <c r="C1619" s="216"/>
      <c r="D1619" s="219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1"/>
      <c r="C1620" s="214"/>
      <c r="D1620" s="217"/>
      <c r="E1620" s="48" t="s">
        <v>53</v>
      </c>
      <c r="F1620" s="49"/>
      <c r="G1620" s="50"/>
      <c r="H1620" s="50"/>
      <c r="I1620" s="50"/>
      <c r="J1620" s="50"/>
      <c r="K1620" s="119" t="s">
        <v>54</v>
      </c>
      <c r="L1620" s="222" t="s">
        <v>54</v>
      </c>
      <c r="M1620" s="223"/>
      <c r="N1620" s="49"/>
      <c r="O1620" s="50"/>
      <c r="P1620" s="50"/>
      <c r="Q1620" s="50"/>
      <c r="R1620" s="50"/>
      <c r="S1620" s="119" t="s">
        <v>54</v>
      </c>
      <c r="T1620" s="222" t="s">
        <v>54</v>
      </c>
      <c r="U1620" s="223"/>
      <c r="V1620" s="119" t="s">
        <v>54</v>
      </c>
      <c r="W1620" s="119" t="s">
        <v>54</v>
      </c>
      <c r="X1620" s="119" t="s">
        <v>54</v>
      </c>
      <c r="Y1620" s="119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2"/>
      <c r="C1621" s="215"/>
      <c r="D1621" s="218"/>
      <c r="E1621" s="48" t="s">
        <v>55</v>
      </c>
      <c r="F1621" s="49"/>
      <c r="G1621" s="50"/>
      <c r="H1621" s="50"/>
      <c r="I1621" s="50"/>
      <c r="J1621" s="50"/>
      <c r="K1621" s="119" t="s">
        <v>54</v>
      </c>
      <c r="L1621" s="222" t="s">
        <v>54</v>
      </c>
      <c r="M1621" s="223"/>
      <c r="N1621" s="49"/>
      <c r="O1621" s="50"/>
      <c r="P1621" s="50"/>
      <c r="Q1621" s="50"/>
      <c r="R1621" s="50"/>
      <c r="S1621" s="119" t="s">
        <v>54</v>
      </c>
      <c r="T1621" s="222" t="s">
        <v>54</v>
      </c>
      <c r="U1621" s="223"/>
      <c r="V1621" s="119" t="s">
        <v>54</v>
      </c>
      <c r="W1621" s="119" t="s">
        <v>54</v>
      </c>
      <c r="X1621" s="119" t="s">
        <v>54</v>
      </c>
      <c r="Y1621" s="119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2"/>
      <c r="C1622" s="215"/>
      <c r="D1622" s="218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19" t="s">
        <v>54</v>
      </c>
      <c r="L1622" s="222" t="s">
        <v>54</v>
      </c>
      <c r="M1622" s="22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19" t="s">
        <v>54</v>
      </c>
      <c r="T1622" s="222" t="s">
        <v>54</v>
      </c>
      <c r="U1622" s="223"/>
      <c r="V1622" s="119" t="s">
        <v>54</v>
      </c>
      <c r="W1622" s="119" t="s">
        <v>54</v>
      </c>
      <c r="X1622" s="119" t="s">
        <v>54</v>
      </c>
      <c r="Y1622" s="119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3"/>
      <c r="C1623" s="216"/>
      <c r="D1623" s="219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1"/>
      <c r="C1624" s="214"/>
      <c r="D1624" s="217"/>
      <c r="E1624" s="48" t="s">
        <v>53</v>
      </c>
      <c r="F1624" s="49"/>
      <c r="G1624" s="50"/>
      <c r="H1624" s="50"/>
      <c r="I1624" s="50"/>
      <c r="J1624" s="50"/>
      <c r="K1624" s="119" t="s">
        <v>54</v>
      </c>
      <c r="L1624" s="222" t="s">
        <v>54</v>
      </c>
      <c r="M1624" s="223"/>
      <c r="N1624" s="49"/>
      <c r="O1624" s="50"/>
      <c r="P1624" s="50"/>
      <c r="Q1624" s="50"/>
      <c r="R1624" s="50"/>
      <c r="S1624" s="119" t="s">
        <v>54</v>
      </c>
      <c r="T1624" s="222" t="s">
        <v>54</v>
      </c>
      <c r="U1624" s="223"/>
      <c r="V1624" s="119" t="s">
        <v>54</v>
      </c>
      <c r="W1624" s="119" t="s">
        <v>54</v>
      </c>
      <c r="X1624" s="119" t="s">
        <v>54</v>
      </c>
      <c r="Y1624" s="119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2"/>
      <c r="C1625" s="215"/>
      <c r="D1625" s="218"/>
      <c r="E1625" s="48" t="s">
        <v>55</v>
      </c>
      <c r="F1625" s="49"/>
      <c r="G1625" s="50"/>
      <c r="H1625" s="50"/>
      <c r="I1625" s="50"/>
      <c r="J1625" s="50"/>
      <c r="K1625" s="119" t="s">
        <v>54</v>
      </c>
      <c r="L1625" s="222" t="s">
        <v>54</v>
      </c>
      <c r="M1625" s="223"/>
      <c r="N1625" s="49"/>
      <c r="O1625" s="50"/>
      <c r="P1625" s="50"/>
      <c r="Q1625" s="50"/>
      <c r="R1625" s="50"/>
      <c r="S1625" s="119" t="s">
        <v>54</v>
      </c>
      <c r="T1625" s="222" t="s">
        <v>54</v>
      </c>
      <c r="U1625" s="223"/>
      <c r="V1625" s="119" t="s">
        <v>54</v>
      </c>
      <c r="W1625" s="119" t="s">
        <v>54</v>
      </c>
      <c r="X1625" s="119" t="s">
        <v>54</v>
      </c>
      <c r="Y1625" s="119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2"/>
      <c r="C1626" s="215"/>
      <c r="D1626" s="218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19" t="s">
        <v>54</v>
      </c>
      <c r="L1626" s="222" t="s">
        <v>54</v>
      </c>
      <c r="M1626" s="22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19" t="s">
        <v>54</v>
      </c>
      <c r="T1626" s="222" t="s">
        <v>54</v>
      </c>
      <c r="U1626" s="223"/>
      <c r="V1626" s="119" t="s">
        <v>54</v>
      </c>
      <c r="W1626" s="119" t="s">
        <v>54</v>
      </c>
      <c r="X1626" s="119" t="s">
        <v>54</v>
      </c>
      <c r="Y1626" s="119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3"/>
      <c r="C1627" s="216"/>
      <c r="D1627" s="219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1"/>
      <c r="C1628" s="214"/>
      <c r="D1628" s="217"/>
      <c r="E1628" s="48" t="s">
        <v>53</v>
      </c>
      <c r="F1628" s="49"/>
      <c r="G1628" s="50"/>
      <c r="H1628" s="50"/>
      <c r="I1628" s="50"/>
      <c r="J1628" s="50"/>
      <c r="K1628" s="119" t="s">
        <v>54</v>
      </c>
      <c r="L1628" s="222" t="s">
        <v>54</v>
      </c>
      <c r="M1628" s="223"/>
      <c r="N1628" s="49"/>
      <c r="O1628" s="50"/>
      <c r="P1628" s="50"/>
      <c r="Q1628" s="50"/>
      <c r="R1628" s="50"/>
      <c r="S1628" s="119" t="s">
        <v>54</v>
      </c>
      <c r="T1628" s="222" t="s">
        <v>54</v>
      </c>
      <c r="U1628" s="223"/>
      <c r="V1628" s="119" t="s">
        <v>54</v>
      </c>
      <c r="W1628" s="119" t="s">
        <v>54</v>
      </c>
      <c r="X1628" s="119" t="s">
        <v>54</v>
      </c>
      <c r="Y1628" s="119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2"/>
      <c r="C1629" s="215"/>
      <c r="D1629" s="218"/>
      <c r="E1629" s="48" t="s">
        <v>55</v>
      </c>
      <c r="F1629" s="49"/>
      <c r="G1629" s="50"/>
      <c r="H1629" s="50"/>
      <c r="I1629" s="50"/>
      <c r="J1629" s="50"/>
      <c r="K1629" s="119" t="s">
        <v>54</v>
      </c>
      <c r="L1629" s="222" t="s">
        <v>54</v>
      </c>
      <c r="M1629" s="223"/>
      <c r="N1629" s="49"/>
      <c r="O1629" s="50"/>
      <c r="P1629" s="50"/>
      <c r="Q1629" s="50"/>
      <c r="R1629" s="50"/>
      <c r="S1629" s="119" t="s">
        <v>54</v>
      </c>
      <c r="T1629" s="222" t="s">
        <v>54</v>
      </c>
      <c r="U1629" s="223"/>
      <c r="V1629" s="119" t="s">
        <v>54</v>
      </c>
      <c r="W1629" s="119" t="s">
        <v>54</v>
      </c>
      <c r="X1629" s="119" t="s">
        <v>54</v>
      </c>
      <c r="Y1629" s="119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2"/>
      <c r="C1630" s="215"/>
      <c r="D1630" s="218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19" t="s">
        <v>54</v>
      </c>
      <c r="L1630" s="222" t="s">
        <v>54</v>
      </c>
      <c r="M1630" s="22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19" t="s">
        <v>54</v>
      </c>
      <c r="T1630" s="222" t="s">
        <v>54</v>
      </c>
      <c r="U1630" s="223"/>
      <c r="V1630" s="119" t="s">
        <v>54</v>
      </c>
      <c r="W1630" s="119" t="s">
        <v>54</v>
      </c>
      <c r="X1630" s="119" t="s">
        <v>54</v>
      </c>
      <c r="Y1630" s="119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3"/>
      <c r="C1631" s="216"/>
      <c r="D1631" s="219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1"/>
      <c r="C1632" s="214"/>
      <c r="D1632" s="217"/>
      <c r="E1632" s="48" t="s">
        <v>53</v>
      </c>
      <c r="F1632" s="49"/>
      <c r="G1632" s="50"/>
      <c r="H1632" s="50"/>
      <c r="I1632" s="50"/>
      <c r="J1632" s="50"/>
      <c r="K1632" s="119" t="s">
        <v>54</v>
      </c>
      <c r="L1632" s="222" t="s">
        <v>54</v>
      </c>
      <c r="M1632" s="223"/>
      <c r="N1632" s="49"/>
      <c r="O1632" s="50"/>
      <c r="P1632" s="50"/>
      <c r="Q1632" s="50"/>
      <c r="R1632" s="50"/>
      <c r="S1632" s="119" t="s">
        <v>54</v>
      </c>
      <c r="T1632" s="222" t="s">
        <v>54</v>
      </c>
      <c r="U1632" s="223"/>
      <c r="V1632" s="119" t="s">
        <v>54</v>
      </c>
      <c r="W1632" s="119" t="s">
        <v>54</v>
      </c>
      <c r="X1632" s="119" t="s">
        <v>54</v>
      </c>
      <c r="Y1632" s="119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2"/>
      <c r="C1633" s="215"/>
      <c r="D1633" s="218"/>
      <c r="E1633" s="48" t="s">
        <v>55</v>
      </c>
      <c r="F1633" s="49"/>
      <c r="G1633" s="50"/>
      <c r="H1633" s="50"/>
      <c r="I1633" s="50"/>
      <c r="J1633" s="50"/>
      <c r="K1633" s="119" t="s">
        <v>54</v>
      </c>
      <c r="L1633" s="222" t="s">
        <v>54</v>
      </c>
      <c r="M1633" s="223"/>
      <c r="N1633" s="49"/>
      <c r="O1633" s="50"/>
      <c r="P1633" s="50"/>
      <c r="Q1633" s="50"/>
      <c r="R1633" s="50"/>
      <c r="S1633" s="119" t="s">
        <v>54</v>
      </c>
      <c r="T1633" s="222" t="s">
        <v>54</v>
      </c>
      <c r="U1633" s="223"/>
      <c r="V1633" s="119" t="s">
        <v>54</v>
      </c>
      <c r="W1633" s="119" t="s">
        <v>54</v>
      </c>
      <c r="X1633" s="119" t="s">
        <v>54</v>
      </c>
      <c r="Y1633" s="119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2"/>
      <c r="C1634" s="215"/>
      <c r="D1634" s="218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19" t="s">
        <v>54</v>
      </c>
      <c r="L1634" s="222" t="s">
        <v>54</v>
      </c>
      <c r="M1634" s="22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19" t="s">
        <v>54</v>
      </c>
      <c r="T1634" s="222" t="s">
        <v>54</v>
      </c>
      <c r="U1634" s="223"/>
      <c r="V1634" s="119" t="s">
        <v>54</v>
      </c>
      <c r="W1634" s="119" t="s">
        <v>54</v>
      </c>
      <c r="X1634" s="119" t="s">
        <v>54</v>
      </c>
      <c r="Y1634" s="119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3"/>
      <c r="C1635" s="216"/>
      <c r="D1635" s="219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1"/>
      <c r="C1636" s="214"/>
      <c r="D1636" s="217"/>
      <c r="E1636" s="48" t="s">
        <v>53</v>
      </c>
      <c r="F1636" s="49"/>
      <c r="G1636" s="50"/>
      <c r="H1636" s="50"/>
      <c r="I1636" s="50"/>
      <c r="J1636" s="50"/>
      <c r="K1636" s="119" t="s">
        <v>54</v>
      </c>
      <c r="L1636" s="222" t="s">
        <v>54</v>
      </c>
      <c r="M1636" s="223"/>
      <c r="N1636" s="49"/>
      <c r="O1636" s="50"/>
      <c r="P1636" s="50"/>
      <c r="Q1636" s="50"/>
      <c r="R1636" s="50"/>
      <c r="S1636" s="119" t="s">
        <v>54</v>
      </c>
      <c r="T1636" s="222" t="s">
        <v>54</v>
      </c>
      <c r="U1636" s="223"/>
      <c r="V1636" s="119" t="s">
        <v>54</v>
      </c>
      <c r="W1636" s="119" t="s">
        <v>54</v>
      </c>
      <c r="X1636" s="119" t="s">
        <v>54</v>
      </c>
      <c r="Y1636" s="119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2"/>
      <c r="C1637" s="215"/>
      <c r="D1637" s="218"/>
      <c r="E1637" s="48" t="s">
        <v>55</v>
      </c>
      <c r="F1637" s="49"/>
      <c r="G1637" s="50"/>
      <c r="H1637" s="50"/>
      <c r="I1637" s="50"/>
      <c r="J1637" s="50"/>
      <c r="K1637" s="119" t="s">
        <v>54</v>
      </c>
      <c r="L1637" s="222" t="s">
        <v>54</v>
      </c>
      <c r="M1637" s="223"/>
      <c r="N1637" s="49"/>
      <c r="O1637" s="50"/>
      <c r="P1637" s="50"/>
      <c r="Q1637" s="50"/>
      <c r="R1637" s="50"/>
      <c r="S1637" s="119" t="s">
        <v>54</v>
      </c>
      <c r="T1637" s="222" t="s">
        <v>54</v>
      </c>
      <c r="U1637" s="223"/>
      <c r="V1637" s="119" t="s">
        <v>54</v>
      </c>
      <c r="W1637" s="119" t="s">
        <v>54</v>
      </c>
      <c r="X1637" s="119" t="s">
        <v>54</v>
      </c>
      <c r="Y1637" s="119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2"/>
      <c r="C1638" s="215"/>
      <c r="D1638" s="218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19" t="s">
        <v>54</v>
      </c>
      <c r="L1638" s="222" t="s">
        <v>54</v>
      </c>
      <c r="M1638" s="22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19" t="s">
        <v>54</v>
      </c>
      <c r="T1638" s="222" t="s">
        <v>54</v>
      </c>
      <c r="U1638" s="223"/>
      <c r="V1638" s="119" t="s">
        <v>54</v>
      </c>
      <c r="W1638" s="119" t="s">
        <v>54</v>
      </c>
      <c r="X1638" s="119" t="s">
        <v>54</v>
      </c>
      <c r="Y1638" s="119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3"/>
      <c r="C1639" s="216"/>
      <c r="D1639" s="219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1"/>
      <c r="C1640" s="214"/>
      <c r="D1640" s="217"/>
      <c r="E1640" s="48" t="s">
        <v>53</v>
      </c>
      <c r="F1640" s="49"/>
      <c r="G1640" s="50"/>
      <c r="H1640" s="50"/>
      <c r="I1640" s="50"/>
      <c r="J1640" s="50"/>
      <c r="K1640" s="119" t="s">
        <v>54</v>
      </c>
      <c r="L1640" s="222" t="s">
        <v>54</v>
      </c>
      <c r="M1640" s="223"/>
      <c r="N1640" s="49"/>
      <c r="O1640" s="50"/>
      <c r="P1640" s="50"/>
      <c r="Q1640" s="50"/>
      <c r="R1640" s="50"/>
      <c r="S1640" s="119" t="s">
        <v>54</v>
      </c>
      <c r="T1640" s="222" t="s">
        <v>54</v>
      </c>
      <c r="U1640" s="223"/>
      <c r="V1640" s="119" t="s">
        <v>54</v>
      </c>
      <c r="W1640" s="119" t="s">
        <v>54</v>
      </c>
      <c r="X1640" s="119" t="s">
        <v>54</v>
      </c>
      <c r="Y1640" s="119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2"/>
      <c r="C1641" s="215"/>
      <c r="D1641" s="218"/>
      <c r="E1641" s="48" t="s">
        <v>55</v>
      </c>
      <c r="F1641" s="49"/>
      <c r="G1641" s="50"/>
      <c r="H1641" s="50"/>
      <c r="I1641" s="50"/>
      <c r="J1641" s="50"/>
      <c r="K1641" s="119" t="s">
        <v>54</v>
      </c>
      <c r="L1641" s="222" t="s">
        <v>54</v>
      </c>
      <c r="M1641" s="223"/>
      <c r="N1641" s="49"/>
      <c r="O1641" s="50"/>
      <c r="P1641" s="50"/>
      <c r="Q1641" s="50"/>
      <c r="R1641" s="50"/>
      <c r="S1641" s="119" t="s">
        <v>54</v>
      </c>
      <c r="T1641" s="222" t="s">
        <v>54</v>
      </c>
      <c r="U1641" s="223"/>
      <c r="V1641" s="119" t="s">
        <v>54</v>
      </c>
      <c r="W1641" s="119" t="s">
        <v>54</v>
      </c>
      <c r="X1641" s="119" t="s">
        <v>54</v>
      </c>
      <c r="Y1641" s="119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2"/>
      <c r="C1642" s="215"/>
      <c r="D1642" s="218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19" t="s">
        <v>54</v>
      </c>
      <c r="L1642" s="222" t="s">
        <v>54</v>
      </c>
      <c r="M1642" s="22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19" t="s">
        <v>54</v>
      </c>
      <c r="T1642" s="222" t="s">
        <v>54</v>
      </c>
      <c r="U1642" s="223"/>
      <c r="V1642" s="119" t="s">
        <v>54</v>
      </c>
      <c r="W1642" s="119" t="s">
        <v>54</v>
      </c>
      <c r="X1642" s="119" t="s">
        <v>54</v>
      </c>
      <c r="Y1642" s="119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3"/>
      <c r="C1643" s="216"/>
      <c r="D1643" s="219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1"/>
      <c r="C1644" s="214"/>
      <c r="D1644" s="217"/>
      <c r="E1644" s="48" t="s">
        <v>53</v>
      </c>
      <c r="F1644" s="49"/>
      <c r="G1644" s="50"/>
      <c r="H1644" s="50"/>
      <c r="I1644" s="50"/>
      <c r="J1644" s="50"/>
      <c r="K1644" s="119" t="s">
        <v>54</v>
      </c>
      <c r="L1644" s="222" t="s">
        <v>54</v>
      </c>
      <c r="M1644" s="223"/>
      <c r="N1644" s="49"/>
      <c r="O1644" s="50"/>
      <c r="P1644" s="50"/>
      <c r="Q1644" s="50"/>
      <c r="R1644" s="50"/>
      <c r="S1644" s="119" t="s">
        <v>54</v>
      </c>
      <c r="T1644" s="222" t="s">
        <v>54</v>
      </c>
      <c r="U1644" s="223"/>
      <c r="V1644" s="119" t="s">
        <v>54</v>
      </c>
      <c r="W1644" s="119" t="s">
        <v>54</v>
      </c>
      <c r="X1644" s="119" t="s">
        <v>54</v>
      </c>
      <c r="Y1644" s="119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2"/>
      <c r="C1645" s="215"/>
      <c r="D1645" s="218"/>
      <c r="E1645" s="48" t="s">
        <v>55</v>
      </c>
      <c r="F1645" s="49"/>
      <c r="G1645" s="50"/>
      <c r="H1645" s="50"/>
      <c r="I1645" s="50"/>
      <c r="J1645" s="50"/>
      <c r="K1645" s="119" t="s">
        <v>54</v>
      </c>
      <c r="L1645" s="222" t="s">
        <v>54</v>
      </c>
      <c r="M1645" s="223"/>
      <c r="N1645" s="49"/>
      <c r="O1645" s="50"/>
      <c r="P1645" s="50"/>
      <c r="Q1645" s="50"/>
      <c r="R1645" s="50"/>
      <c r="S1645" s="119" t="s">
        <v>54</v>
      </c>
      <c r="T1645" s="222" t="s">
        <v>54</v>
      </c>
      <c r="U1645" s="223"/>
      <c r="V1645" s="119" t="s">
        <v>54</v>
      </c>
      <c r="W1645" s="119" t="s">
        <v>54</v>
      </c>
      <c r="X1645" s="119" t="s">
        <v>54</v>
      </c>
      <c r="Y1645" s="119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2"/>
      <c r="C1646" s="215"/>
      <c r="D1646" s="218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19" t="s">
        <v>54</v>
      </c>
      <c r="L1646" s="222" t="s">
        <v>54</v>
      </c>
      <c r="M1646" s="22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19" t="s">
        <v>54</v>
      </c>
      <c r="T1646" s="222" t="s">
        <v>54</v>
      </c>
      <c r="U1646" s="223"/>
      <c r="V1646" s="119" t="s">
        <v>54</v>
      </c>
      <c r="W1646" s="119" t="s">
        <v>54</v>
      </c>
      <c r="X1646" s="119" t="s">
        <v>54</v>
      </c>
      <c r="Y1646" s="119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3"/>
      <c r="C1647" s="216"/>
      <c r="D1647" s="219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1"/>
      <c r="C1648" s="214"/>
      <c r="D1648" s="217"/>
      <c r="E1648" s="48" t="s">
        <v>53</v>
      </c>
      <c r="F1648" s="49"/>
      <c r="G1648" s="50"/>
      <c r="H1648" s="50"/>
      <c r="I1648" s="50"/>
      <c r="J1648" s="50"/>
      <c r="K1648" s="119" t="s">
        <v>54</v>
      </c>
      <c r="L1648" s="222" t="s">
        <v>54</v>
      </c>
      <c r="M1648" s="223"/>
      <c r="N1648" s="49"/>
      <c r="O1648" s="50"/>
      <c r="P1648" s="50"/>
      <c r="Q1648" s="50"/>
      <c r="R1648" s="50"/>
      <c r="S1648" s="119" t="s">
        <v>54</v>
      </c>
      <c r="T1648" s="222" t="s">
        <v>54</v>
      </c>
      <c r="U1648" s="223"/>
      <c r="V1648" s="119" t="s">
        <v>54</v>
      </c>
      <c r="W1648" s="119" t="s">
        <v>54</v>
      </c>
      <c r="X1648" s="119" t="s">
        <v>54</v>
      </c>
      <c r="Y1648" s="119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2"/>
      <c r="C1649" s="215"/>
      <c r="D1649" s="218"/>
      <c r="E1649" s="48" t="s">
        <v>55</v>
      </c>
      <c r="F1649" s="49"/>
      <c r="G1649" s="50"/>
      <c r="H1649" s="50"/>
      <c r="I1649" s="50"/>
      <c r="J1649" s="50"/>
      <c r="K1649" s="119" t="s">
        <v>54</v>
      </c>
      <c r="L1649" s="222" t="s">
        <v>54</v>
      </c>
      <c r="M1649" s="223"/>
      <c r="N1649" s="49"/>
      <c r="O1649" s="50"/>
      <c r="P1649" s="50"/>
      <c r="Q1649" s="50"/>
      <c r="R1649" s="50"/>
      <c r="S1649" s="119" t="s">
        <v>54</v>
      </c>
      <c r="T1649" s="222" t="s">
        <v>54</v>
      </c>
      <c r="U1649" s="223"/>
      <c r="V1649" s="119" t="s">
        <v>54</v>
      </c>
      <c r="W1649" s="119" t="s">
        <v>54</v>
      </c>
      <c r="X1649" s="119" t="s">
        <v>54</v>
      </c>
      <c r="Y1649" s="119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2"/>
      <c r="C1650" s="215"/>
      <c r="D1650" s="218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19" t="s">
        <v>54</v>
      </c>
      <c r="L1650" s="222" t="s">
        <v>54</v>
      </c>
      <c r="M1650" s="22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19" t="s">
        <v>54</v>
      </c>
      <c r="T1650" s="222" t="s">
        <v>54</v>
      </c>
      <c r="U1650" s="223"/>
      <c r="V1650" s="119" t="s">
        <v>54</v>
      </c>
      <c r="W1650" s="119" t="s">
        <v>54</v>
      </c>
      <c r="X1650" s="119" t="s">
        <v>54</v>
      </c>
      <c r="Y1650" s="119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3"/>
      <c r="C1651" s="216"/>
      <c r="D1651" s="219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1"/>
      <c r="C1652" s="214"/>
      <c r="D1652" s="217"/>
      <c r="E1652" s="48" t="s">
        <v>53</v>
      </c>
      <c r="F1652" s="49"/>
      <c r="G1652" s="50"/>
      <c r="H1652" s="50"/>
      <c r="I1652" s="50"/>
      <c r="J1652" s="50"/>
      <c r="K1652" s="119" t="s">
        <v>54</v>
      </c>
      <c r="L1652" s="222" t="s">
        <v>54</v>
      </c>
      <c r="M1652" s="223"/>
      <c r="N1652" s="49"/>
      <c r="O1652" s="50"/>
      <c r="P1652" s="50"/>
      <c r="Q1652" s="50"/>
      <c r="R1652" s="50"/>
      <c r="S1652" s="119" t="s">
        <v>54</v>
      </c>
      <c r="T1652" s="222" t="s">
        <v>54</v>
      </c>
      <c r="U1652" s="223"/>
      <c r="V1652" s="119" t="s">
        <v>54</v>
      </c>
      <c r="W1652" s="119" t="s">
        <v>54</v>
      </c>
      <c r="X1652" s="119" t="s">
        <v>54</v>
      </c>
      <c r="Y1652" s="119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2"/>
      <c r="C1653" s="215"/>
      <c r="D1653" s="218"/>
      <c r="E1653" s="48" t="s">
        <v>55</v>
      </c>
      <c r="F1653" s="49"/>
      <c r="G1653" s="50"/>
      <c r="H1653" s="50"/>
      <c r="I1653" s="50"/>
      <c r="J1653" s="50"/>
      <c r="K1653" s="119" t="s">
        <v>54</v>
      </c>
      <c r="L1653" s="222" t="s">
        <v>54</v>
      </c>
      <c r="M1653" s="223"/>
      <c r="N1653" s="49"/>
      <c r="O1653" s="50"/>
      <c r="P1653" s="50"/>
      <c r="Q1653" s="50"/>
      <c r="R1653" s="50"/>
      <c r="S1653" s="119" t="s">
        <v>54</v>
      </c>
      <c r="T1653" s="222" t="s">
        <v>54</v>
      </c>
      <c r="U1653" s="223"/>
      <c r="V1653" s="119" t="s">
        <v>54</v>
      </c>
      <c r="W1653" s="119" t="s">
        <v>54</v>
      </c>
      <c r="X1653" s="119" t="s">
        <v>54</v>
      </c>
      <c r="Y1653" s="119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2"/>
      <c r="C1654" s="215"/>
      <c r="D1654" s="218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19" t="s">
        <v>54</v>
      </c>
      <c r="L1654" s="222" t="s">
        <v>54</v>
      </c>
      <c r="M1654" s="22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19" t="s">
        <v>54</v>
      </c>
      <c r="T1654" s="222" t="s">
        <v>54</v>
      </c>
      <c r="U1654" s="223"/>
      <c r="V1654" s="119" t="s">
        <v>54</v>
      </c>
      <c r="W1654" s="119" t="s">
        <v>54</v>
      </c>
      <c r="X1654" s="119" t="s">
        <v>54</v>
      </c>
      <c r="Y1654" s="119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3"/>
      <c r="C1655" s="216"/>
      <c r="D1655" s="219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1"/>
      <c r="C1656" s="214"/>
      <c r="D1656" s="217"/>
      <c r="E1656" s="48" t="s">
        <v>53</v>
      </c>
      <c r="F1656" s="49"/>
      <c r="G1656" s="50"/>
      <c r="H1656" s="50"/>
      <c r="I1656" s="50"/>
      <c r="J1656" s="50"/>
      <c r="K1656" s="119" t="s">
        <v>54</v>
      </c>
      <c r="L1656" s="222" t="s">
        <v>54</v>
      </c>
      <c r="M1656" s="223"/>
      <c r="N1656" s="49"/>
      <c r="O1656" s="50"/>
      <c r="P1656" s="50"/>
      <c r="Q1656" s="50"/>
      <c r="R1656" s="50"/>
      <c r="S1656" s="119" t="s">
        <v>54</v>
      </c>
      <c r="T1656" s="222" t="s">
        <v>54</v>
      </c>
      <c r="U1656" s="223"/>
      <c r="V1656" s="119" t="s">
        <v>54</v>
      </c>
      <c r="W1656" s="119" t="s">
        <v>54</v>
      </c>
      <c r="X1656" s="119" t="s">
        <v>54</v>
      </c>
      <c r="Y1656" s="119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2"/>
      <c r="C1657" s="215"/>
      <c r="D1657" s="218"/>
      <c r="E1657" s="48" t="s">
        <v>55</v>
      </c>
      <c r="F1657" s="49"/>
      <c r="G1657" s="50"/>
      <c r="H1657" s="50"/>
      <c r="I1657" s="50"/>
      <c r="J1657" s="50"/>
      <c r="K1657" s="119" t="s">
        <v>54</v>
      </c>
      <c r="L1657" s="222" t="s">
        <v>54</v>
      </c>
      <c r="M1657" s="223"/>
      <c r="N1657" s="49"/>
      <c r="O1657" s="50"/>
      <c r="P1657" s="50"/>
      <c r="Q1657" s="50"/>
      <c r="R1657" s="50"/>
      <c r="S1657" s="119" t="s">
        <v>54</v>
      </c>
      <c r="T1657" s="222" t="s">
        <v>54</v>
      </c>
      <c r="U1657" s="223"/>
      <c r="V1657" s="119" t="s">
        <v>54</v>
      </c>
      <c r="W1657" s="119" t="s">
        <v>54</v>
      </c>
      <c r="X1657" s="119" t="s">
        <v>54</v>
      </c>
      <c r="Y1657" s="119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2"/>
      <c r="C1658" s="215"/>
      <c r="D1658" s="218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19" t="s">
        <v>54</v>
      </c>
      <c r="L1658" s="222" t="s">
        <v>54</v>
      </c>
      <c r="M1658" s="22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19" t="s">
        <v>54</v>
      </c>
      <c r="T1658" s="222" t="s">
        <v>54</v>
      </c>
      <c r="U1658" s="223"/>
      <c r="V1658" s="119" t="s">
        <v>54</v>
      </c>
      <c r="W1658" s="119" t="s">
        <v>54</v>
      </c>
      <c r="X1658" s="119" t="s">
        <v>54</v>
      </c>
      <c r="Y1658" s="119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3"/>
      <c r="C1659" s="216"/>
      <c r="D1659" s="219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1"/>
      <c r="C1660" s="214"/>
      <c r="D1660" s="217"/>
      <c r="E1660" s="48" t="s">
        <v>53</v>
      </c>
      <c r="F1660" s="49"/>
      <c r="G1660" s="50"/>
      <c r="H1660" s="50"/>
      <c r="I1660" s="50"/>
      <c r="J1660" s="50"/>
      <c r="K1660" s="119" t="s">
        <v>54</v>
      </c>
      <c r="L1660" s="222" t="s">
        <v>54</v>
      </c>
      <c r="M1660" s="223"/>
      <c r="N1660" s="49"/>
      <c r="O1660" s="50"/>
      <c r="P1660" s="50"/>
      <c r="Q1660" s="50"/>
      <c r="R1660" s="50"/>
      <c r="S1660" s="119" t="s">
        <v>54</v>
      </c>
      <c r="T1660" s="222" t="s">
        <v>54</v>
      </c>
      <c r="U1660" s="223"/>
      <c r="V1660" s="119" t="s">
        <v>54</v>
      </c>
      <c r="W1660" s="119" t="s">
        <v>54</v>
      </c>
      <c r="X1660" s="119" t="s">
        <v>54</v>
      </c>
      <c r="Y1660" s="119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2"/>
      <c r="C1661" s="215"/>
      <c r="D1661" s="218"/>
      <c r="E1661" s="48" t="s">
        <v>55</v>
      </c>
      <c r="F1661" s="49"/>
      <c r="G1661" s="50"/>
      <c r="H1661" s="50"/>
      <c r="I1661" s="50"/>
      <c r="J1661" s="50"/>
      <c r="K1661" s="119" t="s">
        <v>54</v>
      </c>
      <c r="L1661" s="222" t="s">
        <v>54</v>
      </c>
      <c r="M1661" s="223"/>
      <c r="N1661" s="49"/>
      <c r="O1661" s="50"/>
      <c r="P1661" s="50"/>
      <c r="Q1661" s="50"/>
      <c r="R1661" s="50"/>
      <c r="S1661" s="119" t="s">
        <v>54</v>
      </c>
      <c r="T1661" s="222" t="s">
        <v>54</v>
      </c>
      <c r="U1661" s="223"/>
      <c r="V1661" s="119" t="s">
        <v>54</v>
      </c>
      <c r="W1661" s="119" t="s">
        <v>54</v>
      </c>
      <c r="X1661" s="119" t="s">
        <v>54</v>
      </c>
      <c r="Y1661" s="119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2"/>
      <c r="C1662" s="215"/>
      <c r="D1662" s="218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19" t="s">
        <v>54</v>
      </c>
      <c r="L1662" s="222" t="s">
        <v>54</v>
      </c>
      <c r="M1662" s="22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19" t="s">
        <v>54</v>
      </c>
      <c r="T1662" s="222" t="s">
        <v>54</v>
      </c>
      <c r="U1662" s="223"/>
      <c r="V1662" s="119" t="s">
        <v>54</v>
      </c>
      <c r="W1662" s="119" t="s">
        <v>54</v>
      </c>
      <c r="X1662" s="119" t="s">
        <v>54</v>
      </c>
      <c r="Y1662" s="119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3"/>
      <c r="C1663" s="216"/>
      <c r="D1663" s="219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1"/>
      <c r="C1664" s="214"/>
      <c r="D1664" s="217"/>
      <c r="E1664" s="48" t="s">
        <v>53</v>
      </c>
      <c r="F1664" s="49"/>
      <c r="G1664" s="50"/>
      <c r="H1664" s="50"/>
      <c r="I1664" s="50"/>
      <c r="J1664" s="50"/>
      <c r="K1664" s="119" t="s">
        <v>54</v>
      </c>
      <c r="L1664" s="222" t="s">
        <v>54</v>
      </c>
      <c r="M1664" s="223"/>
      <c r="N1664" s="49"/>
      <c r="O1664" s="50"/>
      <c r="P1664" s="50"/>
      <c r="Q1664" s="50"/>
      <c r="R1664" s="50"/>
      <c r="S1664" s="119" t="s">
        <v>54</v>
      </c>
      <c r="T1664" s="222" t="s">
        <v>54</v>
      </c>
      <c r="U1664" s="223"/>
      <c r="V1664" s="119" t="s">
        <v>54</v>
      </c>
      <c r="W1664" s="119" t="s">
        <v>54</v>
      </c>
      <c r="X1664" s="119" t="s">
        <v>54</v>
      </c>
      <c r="Y1664" s="119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2"/>
      <c r="C1665" s="215"/>
      <c r="D1665" s="218"/>
      <c r="E1665" s="48" t="s">
        <v>55</v>
      </c>
      <c r="F1665" s="49"/>
      <c r="G1665" s="50"/>
      <c r="H1665" s="50"/>
      <c r="I1665" s="50"/>
      <c r="J1665" s="50"/>
      <c r="K1665" s="119" t="s">
        <v>54</v>
      </c>
      <c r="L1665" s="222" t="s">
        <v>54</v>
      </c>
      <c r="M1665" s="223"/>
      <c r="N1665" s="49"/>
      <c r="O1665" s="50"/>
      <c r="P1665" s="50"/>
      <c r="Q1665" s="50"/>
      <c r="R1665" s="50"/>
      <c r="S1665" s="119" t="s">
        <v>54</v>
      </c>
      <c r="T1665" s="222" t="s">
        <v>54</v>
      </c>
      <c r="U1665" s="223"/>
      <c r="V1665" s="119" t="s">
        <v>54</v>
      </c>
      <c r="W1665" s="119" t="s">
        <v>54</v>
      </c>
      <c r="X1665" s="119" t="s">
        <v>54</v>
      </c>
      <c r="Y1665" s="119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2"/>
      <c r="C1666" s="215"/>
      <c r="D1666" s="218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19" t="s">
        <v>54</v>
      </c>
      <c r="L1666" s="222" t="s">
        <v>54</v>
      </c>
      <c r="M1666" s="22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19" t="s">
        <v>54</v>
      </c>
      <c r="T1666" s="222" t="s">
        <v>54</v>
      </c>
      <c r="U1666" s="223"/>
      <c r="V1666" s="119" t="s">
        <v>54</v>
      </c>
      <c r="W1666" s="119" t="s">
        <v>54</v>
      </c>
      <c r="X1666" s="119" t="s">
        <v>54</v>
      </c>
      <c r="Y1666" s="119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3"/>
      <c r="C1667" s="216"/>
      <c r="D1667" s="219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1"/>
      <c r="C1668" s="214"/>
      <c r="D1668" s="217"/>
      <c r="E1668" s="48" t="s">
        <v>53</v>
      </c>
      <c r="F1668" s="49"/>
      <c r="G1668" s="50"/>
      <c r="H1668" s="50"/>
      <c r="I1668" s="50"/>
      <c r="J1668" s="50"/>
      <c r="K1668" s="119" t="s">
        <v>54</v>
      </c>
      <c r="L1668" s="222" t="s">
        <v>54</v>
      </c>
      <c r="M1668" s="223"/>
      <c r="N1668" s="49"/>
      <c r="O1668" s="50"/>
      <c r="P1668" s="50"/>
      <c r="Q1668" s="50"/>
      <c r="R1668" s="50"/>
      <c r="S1668" s="119" t="s">
        <v>54</v>
      </c>
      <c r="T1668" s="222" t="s">
        <v>54</v>
      </c>
      <c r="U1668" s="223"/>
      <c r="V1668" s="119" t="s">
        <v>54</v>
      </c>
      <c r="W1668" s="119" t="s">
        <v>54</v>
      </c>
      <c r="X1668" s="119" t="s">
        <v>54</v>
      </c>
      <c r="Y1668" s="119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2"/>
      <c r="C1669" s="215"/>
      <c r="D1669" s="218"/>
      <c r="E1669" s="48" t="s">
        <v>55</v>
      </c>
      <c r="F1669" s="49"/>
      <c r="G1669" s="50"/>
      <c r="H1669" s="50"/>
      <c r="I1669" s="50"/>
      <c r="J1669" s="50"/>
      <c r="K1669" s="119" t="s">
        <v>54</v>
      </c>
      <c r="L1669" s="222" t="s">
        <v>54</v>
      </c>
      <c r="M1669" s="223"/>
      <c r="N1669" s="49"/>
      <c r="O1669" s="50"/>
      <c r="P1669" s="50"/>
      <c r="Q1669" s="50"/>
      <c r="R1669" s="50"/>
      <c r="S1669" s="119" t="s">
        <v>54</v>
      </c>
      <c r="T1669" s="222" t="s">
        <v>54</v>
      </c>
      <c r="U1669" s="223"/>
      <c r="V1669" s="119" t="s">
        <v>54</v>
      </c>
      <c r="W1669" s="119" t="s">
        <v>54</v>
      </c>
      <c r="X1669" s="119" t="s">
        <v>54</v>
      </c>
      <c r="Y1669" s="119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2"/>
      <c r="C1670" s="215"/>
      <c r="D1670" s="218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19" t="s">
        <v>54</v>
      </c>
      <c r="L1670" s="222" t="s">
        <v>54</v>
      </c>
      <c r="M1670" s="22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19" t="s">
        <v>54</v>
      </c>
      <c r="T1670" s="222" t="s">
        <v>54</v>
      </c>
      <c r="U1670" s="223"/>
      <c r="V1670" s="119" t="s">
        <v>54</v>
      </c>
      <c r="W1670" s="119" t="s">
        <v>54</v>
      </c>
      <c r="X1670" s="119" t="s">
        <v>54</v>
      </c>
      <c r="Y1670" s="119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3"/>
      <c r="C1671" s="216"/>
      <c r="D1671" s="219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1"/>
      <c r="C1672" s="214"/>
      <c r="D1672" s="217"/>
      <c r="E1672" s="48" t="s">
        <v>53</v>
      </c>
      <c r="F1672" s="49"/>
      <c r="G1672" s="50"/>
      <c r="H1672" s="50"/>
      <c r="I1672" s="50"/>
      <c r="J1672" s="50"/>
      <c r="K1672" s="119" t="s">
        <v>54</v>
      </c>
      <c r="L1672" s="222" t="s">
        <v>54</v>
      </c>
      <c r="M1672" s="223"/>
      <c r="N1672" s="49"/>
      <c r="O1672" s="50"/>
      <c r="P1672" s="50"/>
      <c r="Q1672" s="50"/>
      <c r="R1672" s="50"/>
      <c r="S1672" s="119" t="s">
        <v>54</v>
      </c>
      <c r="T1672" s="222" t="s">
        <v>54</v>
      </c>
      <c r="U1672" s="223"/>
      <c r="V1672" s="119" t="s">
        <v>54</v>
      </c>
      <c r="W1672" s="119" t="s">
        <v>54</v>
      </c>
      <c r="X1672" s="119" t="s">
        <v>54</v>
      </c>
      <c r="Y1672" s="119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2"/>
      <c r="C1673" s="215"/>
      <c r="D1673" s="218"/>
      <c r="E1673" s="48" t="s">
        <v>55</v>
      </c>
      <c r="F1673" s="49"/>
      <c r="G1673" s="50"/>
      <c r="H1673" s="50"/>
      <c r="I1673" s="50"/>
      <c r="J1673" s="50"/>
      <c r="K1673" s="119" t="s">
        <v>54</v>
      </c>
      <c r="L1673" s="222" t="s">
        <v>54</v>
      </c>
      <c r="M1673" s="223"/>
      <c r="N1673" s="49"/>
      <c r="O1673" s="50"/>
      <c r="P1673" s="50"/>
      <c r="Q1673" s="50"/>
      <c r="R1673" s="50"/>
      <c r="S1673" s="119" t="s">
        <v>54</v>
      </c>
      <c r="T1673" s="222" t="s">
        <v>54</v>
      </c>
      <c r="U1673" s="223"/>
      <c r="V1673" s="119" t="s">
        <v>54</v>
      </c>
      <c r="W1673" s="119" t="s">
        <v>54</v>
      </c>
      <c r="X1673" s="119" t="s">
        <v>54</v>
      </c>
      <c r="Y1673" s="119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2"/>
      <c r="C1674" s="215"/>
      <c r="D1674" s="218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19" t="s">
        <v>54</v>
      </c>
      <c r="L1674" s="222" t="s">
        <v>54</v>
      </c>
      <c r="M1674" s="22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19" t="s">
        <v>54</v>
      </c>
      <c r="T1674" s="222" t="s">
        <v>54</v>
      </c>
      <c r="U1674" s="223"/>
      <c r="V1674" s="119" t="s">
        <v>54</v>
      </c>
      <c r="W1674" s="119" t="s">
        <v>54</v>
      </c>
      <c r="X1674" s="119" t="s">
        <v>54</v>
      </c>
      <c r="Y1674" s="119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3"/>
      <c r="C1675" s="216"/>
      <c r="D1675" s="219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1"/>
      <c r="C1676" s="214"/>
      <c r="D1676" s="217"/>
      <c r="E1676" s="48" t="s">
        <v>53</v>
      </c>
      <c r="F1676" s="49"/>
      <c r="G1676" s="50"/>
      <c r="H1676" s="50"/>
      <c r="I1676" s="50"/>
      <c r="J1676" s="50"/>
      <c r="K1676" s="119" t="s">
        <v>54</v>
      </c>
      <c r="L1676" s="222" t="s">
        <v>54</v>
      </c>
      <c r="M1676" s="223"/>
      <c r="N1676" s="49"/>
      <c r="O1676" s="50"/>
      <c r="P1676" s="50"/>
      <c r="Q1676" s="50"/>
      <c r="R1676" s="50"/>
      <c r="S1676" s="119" t="s">
        <v>54</v>
      </c>
      <c r="T1676" s="222" t="s">
        <v>54</v>
      </c>
      <c r="U1676" s="223"/>
      <c r="V1676" s="119" t="s">
        <v>54</v>
      </c>
      <c r="W1676" s="119" t="s">
        <v>54</v>
      </c>
      <c r="X1676" s="119" t="s">
        <v>54</v>
      </c>
      <c r="Y1676" s="119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2"/>
      <c r="C1677" s="215"/>
      <c r="D1677" s="218"/>
      <c r="E1677" s="48" t="s">
        <v>55</v>
      </c>
      <c r="F1677" s="49"/>
      <c r="G1677" s="50"/>
      <c r="H1677" s="50"/>
      <c r="I1677" s="50"/>
      <c r="J1677" s="50"/>
      <c r="K1677" s="119" t="s">
        <v>54</v>
      </c>
      <c r="L1677" s="222" t="s">
        <v>54</v>
      </c>
      <c r="M1677" s="223"/>
      <c r="N1677" s="49"/>
      <c r="O1677" s="50"/>
      <c r="P1677" s="50"/>
      <c r="Q1677" s="50"/>
      <c r="R1677" s="50"/>
      <c r="S1677" s="119" t="s">
        <v>54</v>
      </c>
      <c r="T1677" s="222" t="s">
        <v>54</v>
      </c>
      <c r="U1677" s="223"/>
      <c r="V1677" s="119" t="s">
        <v>54</v>
      </c>
      <c r="W1677" s="119" t="s">
        <v>54</v>
      </c>
      <c r="X1677" s="119" t="s">
        <v>54</v>
      </c>
      <c r="Y1677" s="119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2"/>
      <c r="C1678" s="215"/>
      <c r="D1678" s="218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19" t="s">
        <v>54</v>
      </c>
      <c r="L1678" s="222" t="s">
        <v>54</v>
      </c>
      <c r="M1678" s="22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19" t="s">
        <v>54</v>
      </c>
      <c r="T1678" s="222" t="s">
        <v>54</v>
      </c>
      <c r="U1678" s="223"/>
      <c r="V1678" s="119" t="s">
        <v>54</v>
      </c>
      <c r="W1678" s="119" t="s">
        <v>54</v>
      </c>
      <c r="X1678" s="119" t="s">
        <v>54</v>
      </c>
      <c r="Y1678" s="119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3"/>
      <c r="C1679" s="216"/>
      <c r="D1679" s="219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1"/>
      <c r="C1680" s="214"/>
      <c r="D1680" s="217"/>
      <c r="E1680" s="48" t="s">
        <v>53</v>
      </c>
      <c r="F1680" s="49"/>
      <c r="G1680" s="50"/>
      <c r="H1680" s="50"/>
      <c r="I1680" s="50"/>
      <c r="J1680" s="50"/>
      <c r="K1680" s="119" t="s">
        <v>54</v>
      </c>
      <c r="L1680" s="222" t="s">
        <v>54</v>
      </c>
      <c r="M1680" s="223"/>
      <c r="N1680" s="49"/>
      <c r="O1680" s="50"/>
      <c r="P1680" s="50"/>
      <c r="Q1680" s="50"/>
      <c r="R1680" s="50"/>
      <c r="S1680" s="119" t="s">
        <v>54</v>
      </c>
      <c r="T1680" s="222" t="s">
        <v>54</v>
      </c>
      <c r="U1680" s="223"/>
      <c r="V1680" s="119" t="s">
        <v>54</v>
      </c>
      <c r="W1680" s="119" t="s">
        <v>54</v>
      </c>
      <c r="X1680" s="119" t="s">
        <v>54</v>
      </c>
      <c r="Y1680" s="119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2"/>
      <c r="C1681" s="215"/>
      <c r="D1681" s="218"/>
      <c r="E1681" s="48" t="s">
        <v>55</v>
      </c>
      <c r="F1681" s="49"/>
      <c r="G1681" s="50"/>
      <c r="H1681" s="50"/>
      <c r="I1681" s="50"/>
      <c r="J1681" s="50"/>
      <c r="K1681" s="119" t="s">
        <v>54</v>
      </c>
      <c r="L1681" s="222" t="s">
        <v>54</v>
      </c>
      <c r="M1681" s="223"/>
      <c r="N1681" s="49"/>
      <c r="O1681" s="50"/>
      <c r="P1681" s="50"/>
      <c r="Q1681" s="50"/>
      <c r="R1681" s="50"/>
      <c r="S1681" s="119" t="s">
        <v>54</v>
      </c>
      <c r="T1681" s="222" t="s">
        <v>54</v>
      </c>
      <c r="U1681" s="223"/>
      <c r="V1681" s="119" t="s">
        <v>54</v>
      </c>
      <c r="W1681" s="119" t="s">
        <v>54</v>
      </c>
      <c r="X1681" s="119" t="s">
        <v>54</v>
      </c>
      <c r="Y1681" s="119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2"/>
      <c r="C1682" s="215"/>
      <c r="D1682" s="218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19" t="s">
        <v>54</v>
      </c>
      <c r="L1682" s="222" t="s">
        <v>54</v>
      </c>
      <c r="M1682" s="22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19" t="s">
        <v>54</v>
      </c>
      <c r="T1682" s="222" t="s">
        <v>54</v>
      </c>
      <c r="U1682" s="223"/>
      <c r="V1682" s="119" t="s">
        <v>54</v>
      </c>
      <c r="W1682" s="119" t="s">
        <v>54</v>
      </c>
      <c r="X1682" s="119" t="s">
        <v>54</v>
      </c>
      <c r="Y1682" s="119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3"/>
      <c r="C1683" s="216"/>
      <c r="D1683" s="219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1"/>
      <c r="C1684" s="214"/>
      <c r="D1684" s="217"/>
      <c r="E1684" s="48" t="s">
        <v>53</v>
      </c>
      <c r="F1684" s="49"/>
      <c r="G1684" s="50"/>
      <c r="H1684" s="50"/>
      <c r="I1684" s="50"/>
      <c r="J1684" s="50"/>
      <c r="K1684" s="119" t="s">
        <v>54</v>
      </c>
      <c r="L1684" s="222" t="s">
        <v>54</v>
      </c>
      <c r="M1684" s="223"/>
      <c r="N1684" s="49"/>
      <c r="O1684" s="50"/>
      <c r="P1684" s="50"/>
      <c r="Q1684" s="50"/>
      <c r="R1684" s="50"/>
      <c r="S1684" s="119" t="s">
        <v>54</v>
      </c>
      <c r="T1684" s="222" t="s">
        <v>54</v>
      </c>
      <c r="U1684" s="223"/>
      <c r="V1684" s="119" t="s">
        <v>54</v>
      </c>
      <c r="W1684" s="119" t="s">
        <v>54</v>
      </c>
      <c r="X1684" s="119" t="s">
        <v>54</v>
      </c>
      <c r="Y1684" s="119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2"/>
      <c r="C1685" s="215"/>
      <c r="D1685" s="218"/>
      <c r="E1685" s="48" t="s">
        <v>55</v>
      </c>
      <c r="F1685" s="49"/>
      <c r="G1685" s="50"/>
      <c r="H1685" s="50"/>
      <c r="I1685" s="50"/>
      <c r="J1685" s="50"/>
      <c r="K1685" s="119" t="s">
        <v>54</v>
      </c>
      <c r="L1685" s="222" t="s">
        <v>54</v>
      </c>
      <c r="M1685" s="223"/>
      <c r="N1685" s="49"/>
      <c r="O1685" s="50"/>
      <c r="P1685" s="50"/>
      <c r="Q1685" s="50"/>
      <c r="R1685" s="50"/>
      <c r="S1685" s="119" t="s">
        <v>54</v>
      </c>
      <c r="T1685" s="222" t="s">
        <v>54</v>
      </c>
      <c r="U1685" s="223"/>
      <c r="V1685" s="119" t="s">
        <v>54</v>
      </c>
      <c r="W1685" s="119" t="s">
        <v>54</v>
      </c>
      <c r="X1685" s="119" t="s">
        <v>54</v>
      </c>
      <c r="Y1685" s="119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2"/>
      <c r="C1686" s="215"/>
      <c r="D1686" s="218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19" t="s">
        <v>54</v>
      </c>
      <c r="L1686" s="222" t="s">
        <v>54</v>
      </c>
      <c r="M1686" s="22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19" t="s">
        <v>54</v>
      </c>
      <c r="T1686" s="222" t="s">
        <v>54</v>
      </c>
      <c r="U1686" s="223"/>
      <c r="V1686" s="119" t="s">
        <v>54</v>
      </c>
      <c r="W1686" s="119" t="s">
        <v>54</v>
      </c>
      <c r="X1686" s="119" t="s">
        <v>54</v>
      </c>
      <c r="Y1686" s="119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3"/>
      <c r="C1687" s="216"/>
      <c r="D1687" s="219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1"/>
      <c r="C1688" s="214"/>
      <c r="D1688" s="217"/>
      <c r="E1688" s="48" t="s">
        <v>53</v>
      </c>
      <c r="F1688" s="49"/>
      <c r="G1688" s="50"/>
      <c r="H1688" s="50"/>
      <c r="I1688" s="50"/>
      <c r="J1688" s="50"/>
      <c r="K1688" s="119" t="s">
        <v>54</v>
      </c>
      <c r="L1688" s="222" t="s">
        <v>54</v>
      </c>
      <c r="M1688" s="223"/>
      <c r="N1688" s="49"/>
      <c r="O1688" s="50"/>
      <c r="P1688" s="50"/>
      <c r="Q1688" s="50"/>
      <c r="R1688" s="50"/>
      <c r="S1688" s="119" t="s">
        <v>54</v>
      </c>
      <c r="T1688" s="222" t="s">
        <v>54</v>
      </c>
      <c r="U1688" s="223"/>
      <c r="V1688" s="119" t="s">
        <v>54</v>
      </c>
      <c r="W1688" s="119" t="s">
        <v>54</v>
      </c>
      <c r="X1688" s="119" t="s">
        <v>54</v>
      </c>
      <c r="Y1688" s="119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2"/>
      <c r="C1689" s="215"/>
      <c r="D1689" s="218"/>
      <c r="E1689" s="48" t="s">
        <v>55</v>
      </c>
      <c r="F1689" s="49"/>
      <c r="G1689" s="50"/>
      <c r="H1689" s="50"/>
      <c r="I1689" s="50"/>
      <c r="J1689" s="50"/>
      <c r="K1689" s="119" t="s">
        <v>54</v>
      </c>
      <c r="L1689" s="222" t="s">
        <v>54</v>
      </c>
      <c r="M1689" s="223"/>
      <c r="N1689" s="49"/>
      <c r="O1689" s="50"/>
      <c r="P1689" s="50"/>
      <c r="Q1689" s="50"/>
      <c r="R1689" s="50"/>
      <c r="S1689" s="119" t="s">
        <v>54</v>
      </c>
      <c r="T1689" s="222" t="s">
        <v>54</v>
      </c>
      <c r="U1689" s="223"/>
      <c r="V1689" s="119" t="s">
        <v>54</v>
      </c>
      <c r="W1689" s="119" t="s">
        <v>54</v>
      </c>
      <c r="X1689" s="119" t="s">
        <v>54</v>
      </c>
      <c r="Y1689" s="119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2"/>
      <c r="C1690" s="215"/>
      <c r="D1690" s="218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19" t="s">
        <v>54</v>
      </c>
      <c r="L1690" s="222" t="s">
        <v>54</v>
      </c>
      <c r="M1690" s="22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19" t="s">
        <v>54</v>
      </c>
      <c r="T1690" s="222" t="s">
        <v>54</v>
      </c>
      <c r="U1690" s="223"/>
      <c r="V1690" s="119" t="s">
        <v>54</v>
      </c>
      <c r="W1690" s="119" t="s">
        <v>54</v>
      </c>
      <c r="X1690" s="119" t="s">
        <v>54</v>
      </c>
      <c r="Y1690" s="119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3"/>
      <c r="C1691" s="216"/>
      <c r="D1691" s="219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1"/>
      <c r="C1692" s="214"/>
      <c r="D1692" s="217"/>
      <c r="E1692" s="48" t="s">
        <v>53</v>
      </c>
      <c r="F1692" s="49"/>
      <c r="G1692" s="50"/>
      <c r="H1692" s="50"/>
      <c r="I1692" s="50"/>
      <c r="J1692" s="50"/>
      <c r="K1692" s="119" t="s">
        <v>54</v>
      </c>
      <c r="L1692" s="222" t="s">
        <v>54</v>
      </c>
      <c r="M1692" s="223"/>
      <c r="N1692" s="49"/>
      <c r="O1692" s="50"/>
      <c r="P1692" s="50"/>
      <c r="Q1692" s="50"/>
      <c r="R1692" s="50"/>
      <c r="S1692" s="119" t="s">
        <v>54</v>
      </c>
      <c r="T1692" s="222" t="s">
        <v>54</v>
      </c>
      <c r="U1692" s="223"/>
      <c r="V1692" s="119" t="s">
        <v>54</v>
      </c>
      <c r="W1692" s="119" t="s">
        <v>54</v>
      </c>
      <c r="X1692" s="119" t="s">
        <v>54</v>
      </c>
      <c r="Y1692" s="119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2"/>
      <c r="C1693" s="215"/>
      <c r="D1693" s="218"/>
      <c r="E1693" s="48" t="s">
        <v>55</v>
      </c>
      <c r="F1693" s="49"/>
      <c r="G1693" s="50"/>
      <c r="H1693" s="50"/>
      <c r="I1693" s="50"/>
      <c r="J1693" s="50"/>
      <c r="K1693" s="119" t="s">
        <v>54</v>
      </c>
      <c r="L1693" s="222" t="s">
        <v>54</v>
      </c>
      <c r="M1693" s="223"/>
      <c r="N1693" s="49"/>
      <c r="O1693" s="50"/>
      <c r="P1693" s="50"/>
      <c r="Q1693" s="50"/>
      <c r="R1693" s="50"/>
      <c r="S1693" s="119" t="s">
        <v>54</v>
      </c>
      <c r="T1693" s="222" t="s">
        <v>54</v>
      </c>
      <c r="U1693" s="223"/>
      <c r="V1693" s="119" t="s">
        <v>54</v>
      </c>
      <c r="W1693" s="119" t="s">
        <v>54</v>
      </c>
      <c r="X1693" s="119" t="s">
        <v>54</v>
      </c>
      <c r="Y1693" s="119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2"/>
      <c r="C1694" s="215"/>
      <c r="D1694" s="218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19" t="s">
        <v>54</v>
      </c>
      <c r="L1694" s="222" t="s">
        <v>54</v>
      </c>
      <c r="M1694" s="22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19" t="s">
        <v>54</v>
      </c>
      <c r="T1694" s="222" t="s">
        <v>54</v>
      </c>
      <c r="U1694" s="223"/>
      <c r="V1694" s="119" t="s">
        <v>54</v>
      </c>
      <c r="W1694" s="119" t="s">
        <v>54</v>
      </c>
      <c r="X1694" s="119" t="s">
        <v>54</v>
      </c>
      <c r="Y1694" s="119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3"/>
      <c r="C1695" s="216"/>
      <c r="D1695" s="219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1"/>
      <c r="C1696" s="214"/>
      <c r="D1696" s="217"/>
      <c r="E1696" s="48" t="s">
        <v>53</v>
      </c>
      <c r="F1696" s="49"/>
      <c r="G1696" s="50"/>
      <c r="H1696" s="50"/>
      <c r="I1696" s="50"/>
      <c r="J1696" s="50"/>
      <c r="K1696" s="119" t="s">
        <v>54</v>
      </c>
      <c r="L1696" s="222" t="s">
        <v>54</v>
      </c>
      <c r="M1696" s="223"/>
      <c r="N1696" s="49"/>
      <c r="O1696" s="50"/>
      <c r="P1696" s="50"/>
      <c r="Q1696" s="50"/>
      <c r="R1696" s="50"/>
      <c r="S1696" s="119" t="s">
        <v>54</v>
      </c>
      <c r="T1696" s="222" t="s">
        <v>54</v>
      </c>
      <c r="U1696" s="223"/>
      <c r="V1696" s="119" t="s">
        <v>54</v>
      </c>
      <c r="W1696" s="119" t="s">
        <v>54</v>
      </c>
      <c r="X1696" s="119" t="s">
        <v>54</v>
      </c>
      <c r="Y1696" s="119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2"/>
      <c r="C1697" s="215"/>
      <c r="D1697" s="218"/>
      <c r="E1697" s="48" t="s">
        <v>55</v>
      </c>
      <c r="F1697" s="49"/>
      <c r="G1697" s="50"/>
      <c r="H1697" s="50"/>
      <c r="I1697" s="50"/>
      <c r="J1697" s="50"/>
      <c r="K1697" s="119" t="s">
        <v>54</v>
      </c>
      <c r="L1697" s="222" t="s">
        <v>54</v>
      </c>
      <c r="M1697" s="223"/>
      <c r="N1697" s="49"/>
      <c r="O1697" s="50"/>
      <c r="P1697" s="50"/>
      <c r="Q1697" s="50"/>
      <c r="R1697" s="50"/>
      <c r="S1697" s="119" t="s">
        <v>54</v>
      </c>
      <c r="T1697" s="222" t="s">
        <v>54</v>
      </c>
      <c r="U1697" s="223"/>
      <c r="V1697" s="119" t="s">
        <v>54</v>
      </c>
      <c r="W1697" s="119" t="s">
        <v>54</v>
      </c>
      <c r="X1697" s="119" t="s">
        <v>54</v>
      </c>
      <c r="Y1697" s="119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2"/>
      <c r="C1698" s="215"/>
      <c r="D1698" s="218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19" t="s">
        <v>54</v>
      </c>
      <c r="L1698" s="222" t="s">
        <v>54</v>
      </c>
      <c r="M1698" s="22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19" t="s">
        <v>54</v>
      </c>
      <c r="T1698" s="222" t="s">
        <v>54</v>
      </c>
      <c r="U1698" s="223"/>
      <c r="V1698" s="119" t="s">
        <v>54</v>
      </c>
      <c r="W1698" s="119" t="s">
        <v>54</v>
      </c>
      <c r="X1698" s="119" t="s">
        <v>54</v>
      </c>
      <c r="Y1698" s="119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3"/>
      <c r="C1699" s="216"/>
      <c r="D1699" s="219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1"/>
      <c r="C1700" s="214"/>
      <c r="D1700" s="217"/>
      <c r="E1700" s="48" t="s">
        <v>53</v>
      </c>
      <c r="F1700" s="49"/>
      <c r="G1700" s="50"/>
      <c r="H1700" s="50"/>
      <c r="I1700" s="50"/>
      <c r="J1700" s="50"/>
      <c r="K1700" s="119" t="s">
        <v>54</v>
      </c>
      <c r="L1700" s="222" t="s">
        <v>54</v>
      </c>
      <c r="M1700" s="223"/>
      <c r="N1700" s="49"/>
      <c r="O1700" s="50"/>
      <c r="P1700" s="50"/>
      <c r="Q1700" s="50"/>
      <c r="R1700" s="50"/>
      <c r="S1700" s="119" t="s">
        <v>54</v>
      </c>
      <c r="T1700" s="222" t="s">
        <v>54</v>
      </c>
      <c r="U1700" s="223"/>
      <c r="V1700" s="119" t="s">
        <v>54</v>
      </c>
      <c r="W1700" s="119" t="s">
        <v>54</v>
      </c>
      <c r="X1700" s="119" t="s">
        <v>54</v>
      </c>
      <c r="Y1700" s="119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2"/>
      <c r="C1701" s="215"/>
      <c r="D1701" s="218"/>
      <c r="E1701" s="48" t="s">
        <v>55</v>
      </c>
      <c r="F1701" s="49"/>
      <c r="G1701" s="50"/>
      <c r="H1701" s="50"/>
      <c r="I1701" s="50"/>
      <c r="J1701" s="50"/>
      <c r="K1701" s="119" t="s">
        <v>54</v>
      </c>
      <c r="L1701" s="222" t="s">
        <v>54</v>
      </c>
      <c r="M1701" s="223"/>
      <c r="N1701" s="49"/>
      <c r="O1701" s="50"/>
      <c r="P1701" s="50"/>
      <c r="Q1701" s="50"/>
      <c r="R1701" s="50"/>
      <c r="S1701" s="119" t="s">
        <v>54</v>
      </c>
      <c r="T1701" s="222" t="s">
        <v>54</v>
      </c>
      <c r="U1701" s="223"/>
      <c r="V1701" s="119" t="s">
        <v>54</v>
      </c>
      <c r="W1701" s="119" t="s">
        <v>54</v>
      </c>
      <c r="X1701" s="119" t="s">
        <v>54</v>
      </c>
      <c r="Y1701" s="119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2"/>
      <c r="C1702" s="215"/>
      <c r="D1702" s="218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19" t="s">
        <v>54</v>
      </c>
      <c r="L1702" s="222" t="s">
        <v>54</v>
      </c>
      <c r="M1702" s="22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19" t="s">
        <v>54</v>
      </c>
      <c r="T1702" s="222" t="s">
        <v>54</v>
      </c>
      <c r="U1702" s="223"/>
      <c r="V1702" s="119" t="s">
        <v>54</v>
      </c>
      <c r="W1702" s="119" t="s">
        <v>54</v>
      </c>
      <c r="X1702" s="119" t="s">
        <v>54</v>
      </c>
      <c r="Y1702" s="119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3"/>
      <c r="C1703" s="216"/>
      <c r="D1703" s="219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1"/>
      <c r="C1704" s="214"/>
      <c r="D1704" s="217"/>
      <c r="E1704" s="48" t="s">
        <v>53</v>
      </c>
      <c r="F1704" s="49"/>
      <c r="G1704" s="50"/>
      <c r="H1704" s="50"/>
      <c r="I1704" s="50"/>
      <c r="J1704" s="50"/>
      <c r="K1704" s="119" t="s">
        <v>54</v>
      </c>
      <c r="L1704" s="222" t="s">
        <v>54</v>
      </c>
      <c r="M1704" s="223"/>
      <c r="N1704" s="49"/>
      <c r="O1704" s="50"/>
      <c r="P1704" s="50"/>
      <c r="Q1704" s="50"/>
      <c r="R1704" s="50"/>
      <c r="S1704" s="119" t="s">
        <v>54</v>
      </c>
      <c r="T1704" s="222" t="s">
        <v>54</v>
      </c>
      <c r="U1704" s="223"/>
      <c r="V1704" s="119" t="s">
        <v>54</v>
      </c>
      <c r="W1704" s="119" t="s">
        <v>54</v>
      </c>
      <c r="X1704" s="119" t="s">
        <v>54</v>
      </c>
      <c r="Y1704" s="119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2"/>
      <c r="C1705" s="215"/>
      <c r="D1705" s="218"/>
      <c r="E1705" s="48" t="s">
        <v>55</v>
      </c>
      <c r="F1705" s="49"/>
      <c r="G1705" s="50"/>
      <c r="H1705" s="50"/>
      <c r="I1705" s="50"/>
      <c r="J1705" s="50"/>
      <c r="K1705" s="119" t="s">
        <v>54</v>
      </c>
      <c r="L1705" s="222" t="s">
        <v>54</v>
      </c>
      <c r="M1705" s="223"/>
      <c r="N1705" s="49"/>
      <c r="O1705" s="50"/>
      <c r="P1705" s="50"/>
      <c r="Q1705" s="50"/>
      <c r="R1705" s="50"/>
      <c r="S1705" s="119" t="s">
        <v>54</v>
      </c>
      <c r="T1705" s="222" t="s">
        <v>54</v>
      </c>
      <c r="U1705" s="223"/>
      <c r="V1705" s="119" t="s">
        <v>54</v>
      </c>
      <c r="W1705" s="119" t="s">
        <v>54</v>
      </c>
      <c r="X1705" s="119" t="s">
        <v>54</v>
      </c>
      <c r="Y1705" s="119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2"/>
      <c r="C1706" s="215"/>
      <c r="D1706" s="218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19" t="s">
        <v>54</v>
      </c>
      <c r="L1706" s="222" t="s">
        <v>54</v>
      </c>
      <c r="M1706" s="22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19" t="s">
        <v>54</v>
      </c>
      <c r="T1706" s="222" t="s">
        <v>54</v>
      </c>
      <c r="U1706" s="223"/>
      <c r="V1706" s="119" t="s">
        <v>54</v>
      </c>
      <c r="W1706" s="119" t="s">
        <v>54</v>
      </c>
      <c r="X1706" s="119" t="s">
        <v>54</v>
      </c>
      <c r="Y1706" s="119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3"/>
      <c r="C1707" s="216"/>
      <c r="D1707" s="219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1"/>
      <c r="C1708" s="214"/>
      <c r="D1708" s="217"/>
      <c r="E1708" s="48" t="s">
        <v>53</v>
      </c>
      <c r="F1708" s="49"/>
      <c r="G1708" s="50"/>
      <c r="H1708" s="50"/>
      <c r="I1708" s="50"/>
      <c r="J1708" s="50"/>
      <c r="K1708" s="119" t="s">
        <v>54</v>
      </c>
      <c r="L1708" s="222" t="s">
        <v>54</v>
      </c>
      <c r="M1708" s="223"/>
      <c r="N1708" s="49"/>
      <c r="O1708" s="50"/>
      <c r="P1708" s="50"/>
      <c r="Q1708" s="50"/>
      <c r="R1708" s="50"/>
      <c r="S1708" s="119" t="s">
        <v>54</v>
      </c>
      <c r="T1708" s="222" t="s">
        <v>54</v>
      </c>
      <c r="U1708" s="223"/>
      <c r="V1708" s="119" t="s">
        <v>54</v>
      </c>
      <c r="W1708" s="119" t="s">
        <v>54</v>
      </c>
      <c r="X1708" s="119" t="s">
        <v>54</v>
      </c>
      <c r="Y1708" s="119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2"/>
      <c r="C1709" s="215"/>
      <c r="D1709" s="218"/>
      <c r="E1709" s="48" t="s">
        <v>55</v>
      </c>
      <c r="F1709" s="49"/>
      <c r="G1709" s="50"/>
      <c r="H1709" s="50"/>
      <c r="I1709" s="50"/>
      <c r="J1709" s="50"/>
      <c r="K1709" s="119" t="s">
        <v>54</v>
      </c>
      <c r="L1709" s="222" t="s">
        <v>54</v>
      </c>
      <c r="M1709" s="223"/>
      <c r="N1709" s="49"/>
      <c r="O1709" s="50"/>
      <c r="P1709" s="50"/>
      <c r="Q1709" s="50"/>
      <c r="R1709" s="50"/>
      <c r="S1709" s="119" t="s">
        <v>54</v>
      </c>
      <c r="T1709" s="222" t="s">
        <v>54</v>
      </c>
      <c r="U1709" s="223"/>
      <c r="V1709" s="119" t="s">
        <v>54</v>
      </c>
      <c r="W1709" s="119" t="s">
        <v>54</v>
      </c>
      <c r="X1709" s="119" t="s">
        <v>54</v>
      </c>
      <c r="Y1709" s="119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2"/>
      <c r="C1710" s="215"/>
      <c r="D1710" s="218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19" t="s">
        <v>54</v>
      </c>
      <c r="L1710" s="222" t="s">
        <v>54</v>
      </c>
      <c r="M1710" s="22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19" t="s">
        <v>54</v>
      </c>
      <c r="T1710" s="222" t="s">
        <v>54</v>
      </c>
      <c r="U1710" s="223"/>
      <c r="V1710" s="119" t="s">
        <v>54</v>
      </c>
      <c r="W1710" s="119" t="s">
        <v>54</v>
      </c>
      <c r="X1710" s="119" t="s">
        <v>54</v>
      </c>
      <c r="Y1710" s="119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3"/>
      <c r="C1711" s="216"/>
      <c r="D1711" s="219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1"/>
      <c r="C1712" s="214"/>
      <c r="D1712" s="217"/>
      <c r="E1712" s="48" t="s">
        <v>53</v>
      </c>
      <c r="F1712" s="49"/>
      <c r="G1712" s="50"/>
      <c r="H1712" s="50"/>
      <c r="I1712" s="50"/>
      <c r="J1712" s="50"/>
      <c r="K1712" s="119" t="s">
        <v>54</v>
      </c>
      <c r="L1712" s="222" t="s">
        <v>54</v>
      </c>
      <c r="M1712" s="223"/>
      <c r="N1712" s="49"/>
      <c r="O1712" s="50"/>
      <c r="P1712" s="50"/>
      <c r="Q1712" s="50"/>
      <c r="R1712" s="50"/>
      <c r="S1712" s="119" t="s">
        <v>54</v>
      </c>
      <c r="T1712" s="222" t="s">
        <v>54</v>
      </c>
      <c r="U1712" s="223"/>
      <c r="V1712" s="119" t="s">
        <v>54</v>
      </c>
      <c r="W1712" s="119" t="s">
        <v>54</v>
      </c>
      <c r="X1712" s="119" t="s">
        <v>54</v>
      </c>
      <c r="Y1712" s="119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2"/>
      <c r="C1713" s="215"/>
      <c r="D1713" s="218"/>
      <c r="E1713" s="48" t="s">
        <v>55</v>
      </c>
      <c r="F1713" s="49"/>
      <c r="G1713" s="50"/>
      <c r="H1713" s="50"/>
      <c r="I1713" s="50"/>
      <c r="J1713" s="50"/>
      <c r="K1713" s="119" t="s">
        <v>54</v>
      </c>
      <c r="L1713" s="222" t="s">
        <v>54</v>
      </c>
      <c r="M1713" s="223"/>
      <c r="N1713" s="49"/>
      <c r="O1713" s="50"/>
      <c r="P1713" s="50"/>
      <c r="Q1713" s="50"/>
      <c r="R1713" s="50"/>
      <c r="S1713" s="119" t="s">
        <v>54</v>
      </c>
      <c r="T1713" s="222" t="s">
        <v>54</v>
      </c>
      <c r="U1713" s="223"/>
      <c r="V1713" s="119" t="s">
        <v>54</v>
      </c>
      <c r="W1713" s="119" t="s">
        <v>54</v>
      </c>
      <c r="X1713" s="119" t="s">
        <v>54</v>
      </c>
      <c r="Y1713" s="119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2"/>
      <c r="C1714" s="215"/>
      <c r="D1714" s="218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19" t="s">
        <v>54</v>
      </c>
      <c r="L1714" s="222" t="s">
        <v>54</v>
      </c>
      <c r="M1714" s="22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19" t="s">
        <v>54</v>
      </c>
      <c r="T1714" s="222" t="s">
        <v>54</v>
      </c>
      <c r="U1714" s="223"/>
      <c r="V1714" s="119" t="s">
        <v>54</v>
      </c>
      <c r="W1714" s="119" t="s">
        <v>54</v>
      </c>
      <c r="X1714" s="119" t="s">
        <v>54</v>
      </c>
      <c r="Y1714" s="119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3"/>
      <c r="C1715" s="216"/>
      <c r="D1715" s="219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1"/>
      <c r="C1716" s="214"/>
      <c r="D1716" s="217"/>
      <c r="E1716" s="48" t="s">
        <v>53</v>
      </c>
      <c r="F1716" s="49"/>
      <c r="G1716" s="50"/>
      <c r="H1716" s="50"/>
      <c r="I1716" s="50"/>
      <c r="J1716" s="50"/>
      <c r="K1716" s="119" t="s">
        <v>54</v>
      </c>
      <c r="L1716" s="222" t="s">
        <v>54</v>
      </c>
      <c r="M1716" s="223"/>
      <c r="N1716" s="49"/>
      <c r="O1716" s="50"/>
      <c r="P1716" s="50"/>
      <c r="Q1716" s="50"/>
      <c r="R1716" s="50"/>
      <c r="S1716" s="119" t="s">
        <v>54</v>
      </c>
      <c r="T1716" s="222" t="s">
        <v>54</v>
      </c>
      <c r="U1716" s="223"/>
      <c r="V1716" s="119" t="s">
        <v>54</v>
      </c>
      <c r="W1716" s="119" t="s">
        <v>54</v>
      </c>
      <c r="X1716" s="119" t="s">
        <v>54</v>
      </c>
      <c r="Y1716" s="119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2"/>
      <c r="C1717" s="215"/>
      <c r="D1717" s="218"/>
      <c r="E1717" s="48" t="s">
        <v>55</v>
      </c>
      <c r="F1717" s="49"/>
      <c r="G1717" s="50"/>
      <c r="H1717" s="50"/>
      <c r="I1717" s="50"/>
      <c r="J1717" s="50"/>
      <c r="K1717" s="119" t="s">
        <v>54</v>
      </c>
      <c r="L1717" s="222" t="s">
        <v>54</v>
      </c>
      <c r="M1717" s="223"/>
      <c r="N1717" s="49"/>
      <c r="O1717" s="50"/>
      <c r="P1717" s="50"/>
      <c r="Q1717" s="50"/>
      <c r="R1717" s="50"/>
      <c r="S1717" s="119" t="s">
        <v>54</v>
      </c>
      <c r="T1717" s="222" t="s">
        <v>54</v>
      </c>
      <c r="U1717" s="223"/>
      <c r="V1717" s="119" t="s">
        <v>54</v>
      </c>
      <c r="W1717" s="119" t="s">
        <v>54</v>
      </c>
      <c r="X1717" s="119" t="s">
        <v>54</v>
      </c>
      <c r="Y1717" s="119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2"/>
      <c r="C1718" s="215"/>
      <c r="D1718" s="218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19" t="s">
        <v>54</v>
      </c>
      <c r="L1718" s="222" t="s">
        <v>54</v>
      </c>
      <c r="M1718" s="22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19" t="s">
        <v>54</v>
      </c>
      <c r="T1718" s="222" t="s">
        <v>54</v>
      </c>
      <c r="U1718" s="223"/>
      <c r="V1718" s="119" t="s">
        <v>54</v>
      </c>
      <c r="W1718" s="119" t="s">
        <v>54</v>
      </c>
      <c r="X1718" s="119" t="s">
        <v>54</v>
      </c>
      <c r="Y1718" s="119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3"/>
      <c r="C1719" s="216"/>
      <c r="D1719" s="219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1"/>
      <c r="C1720" s="214"/>
      <c r="D1720" s="217"/>
      <c r="E1720" s="48" t="s">
        <v>53</v>
      </c>
      <c r="F1720" s="49"/>
      <c r="G1720" s="50"/>
      <c r="H1720" s="50"/>
      <c r="I1720" s="50"/>
      <c r="J1720" s="50"/>
      <c r="K1720" s="119" t="s">
        <v>54</v>
      </c>
      <c r="L1720" s="222" t="s">
        <v>54</v>
      </c>
      <c r="M1720" s="223"/>
      <c r="N1720" s="49"/>
      <c r="O1720" s="50"/>
      <c r="P1720" s="50"/>
      <c r="Q1720" s="50"/>
      <c r="R1720" s="50"/>
      <c r="S1720" s="119" t="s">
        <v>54</v>
      </c>
      <c r="T1720" s="222" t="s">
        <v>54</v>
      </c>
      <c r="U1720" s="223"/>
      <c r="V1720" s="119" t="s">
        <v>54</v>
      </c>
      <c r="W1720" s="119" t="s">
        <v>54</v>
      </c>
      <c r="X1720" s="119" t="s">
        <v>54</v>
      </c>
      <c r="Y1720" s="119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2"/>
      <c r="C1721" s="215"/>
      <c r="D1721" s="218"/>
      <c r="E1721" s="48" t="s">
        <v>55</v>
      </c>
      <c r="F1721" s="49"/>
      <c r="G1721" s="50"/>
      <c r="H1721" s="50"/>
      <c r="I1721" s="50"/>
      <c r="J1721" s="50"/>
      <c r="K1721" s="119" t="s">
        <v>54</v>
      </c>
      <c r="L1721" s="222" t="s">
        <v>54</v>
      </c>
      <c r="M1721" s="223"/>
      <c r="N1721" s="49"/>
      <c r="O1721" s="50"/>
      <c r="P1721" s="50"/>
      <c r="Q1721" s="50"/>
      <c r="R1721" s="50"/>
      <c r="S1721" s="119" t="s">
        <v>54</v>
      </c>
      <c r="T1721" s="222" t="s">
        <v>54</v>
      </c>
      <c r="U1721" s="223"/>
      <c r="V1721" s="119" t="s">
        <v>54</v>
      </c>
      <c r="W1721" s="119" t="s">
        <v>54</v>
      </c>
      <c r="X1721" s="119" t="s">
        <v>54</v>
      </c>
      <c r="Y1721" s="119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2"/>
      <c r="C1722" s="215"/>
      <c r="D1722" s="218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19" t="s">
        <v>54</v>
      </c>
      <c r="L1722" s="222" t="s">
        <v>54</v>
      </c>
      <c r="M1722" s="22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19" t="s">
        <v>54</v>
      </c>
      <c r="T1722" s="222" t="s">
        <v>54</v>
      </c>
      <c r="U1722" s="223"/>
      <c r="V1722" s="119" t="s">
        <v>54</v>
      </c>
      <c r="W1722" s="119" t="s">
        <v>54</v>
      </c>
      <c r="X1722" s="119" t="s">
        <v>54</v>
      </c>
      <c r="Y1722" s="119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3"/>
      <c r="C1723" s="216"/>
      <c r="D1723" s="219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1"/>
      <c r="C1724" s="214"/>
      <c r="D1724" s="217"/>
      <c r="E1724" s="48" t="s">
        <v>53</v>
      </c>
      <c r="F1724" s="49"/>
      <c r="G1724" s="50"/>
      <c r="H1724" s="50"/>
      <c r="I1724" s="50"/>
      <c r="J1724" s="50"/>
      <c r="K1724" s="119" t="s">
        <v>54</v>
      </c>
      <c r="L1724" s="222" t="s">
        <v>54</v>
      </c>
      <c r="M1724" s="223"/>
      <c r="N1724" s="49"/>
      <c r="O1724" s="50"/>
      <c r="P1724" s="50"/>
      <c r="Q1724" s="50"/>
      <c r="R1724" s="50"/>
      <c r="S1724" s="119" t="s">
        <v>54</v>
      </c>
      <c r="T1724" s="222" t="s">
        <v>54</v>
      </c>
      <c r="U1724" s="223"/>
      <c r="V1724" s="119" t="s">
        <v>54</v>
      </c>
      <c r="W1724" s="119" t="s">
        <v>54</v>
      </c>
      <c r="X1724" s="119" t="s">
        <v>54</v>
      </c>
      <c r="Y1724" s="119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2"/>
      <c r="C1725" s="215"/>
      <c r="D1725" s="218"/>
      <c r="E1725" s="48" t="s">
        <v>55</v>
      </c>
      <c r="F1725" s="49"/>
      <c r="G1725" s="50"/>
      <c r="H1725" s="50"/>
      <c r="I1725" s="50"/>
      <c r="J1725" s="50"/>
      <c r="K1725" s="119" t="s">
        <v>54</v>
      </c>
      <c r="L1725" s="222" t="s">
        <v>54</v>
      </c>
      <c r="M1725" s="223"/>
      <c r="N1725" s="49"/>
      <c r="O1725" s="50"/>
      <c r="P1725" s="50"/>
      <c r="Q1725" s="50"/>
      <c r="R1725" s="50"/>
      <c r="S1725" s="119" t="s">
        <v>54</v>
      </c>
      <c r="T1725" s="222" t="s">
        <v>54</v>
      </c>
      <c r="U1725" s="223"/>
      <c r="V1725" s="119" t="s">
        <v>54</v>
      </c>
      <c r="W1725" s="119" t="s">
        <v>54</v>
      </c>
      <c r="X1725" s="119" t="s">
        <v>54</v>
      </c>
      <c r="Y1725" s="119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2"/>
      <c r="C1726" s="215"/>
      <c r="D1726" s="218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19" t="s">
        <v>54</v>
      </c>
      <c r="L1726" s="222" t="s">
        <v>54</v>
      </c>
      <c r="M1726" s="22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19" t="s">
        <v>54</v>
      </c>
      <c r="T1726" s="222" t="s">
        <v>54</v>
      </c>
      <c r="U1726" s="223"/>
      <c r="V1726" s="119" t="s">
        <v>54</v>
      </c>
      <c r="W1726" s="119" t="s">
        <v>54</v>
      </c>
      <c r="X1726" s="119" t="s">
        <v>54</v>
      </c>
      <c r="Y1726" s="119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3"/>
      <c r="C1727" s="216"/>
      <c r="D1727" s="219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1"/>
      <c r="C1728" s="214"/>
      <c r="D1728" s="217"/>
      <c r="E1728" s="48" t="s">
        <v>53</v>
      </c>
      <c r="F1728" s="49"/>
      <c r="G1728" s="50"/>
      <c r="H1728" s="50"/>
      <c r="I1728" s="50"/>
      <c r="J1728" s="50"/>
      <c r="K1728" s="119" t="s">
        <v>54</v>
      </c>
      <c r="L1728" s="222" t="s">
        <v>54</v>
      </c>
      <c r="M1728" s="223"/>
      <c r="N1728" s="49"/>
      <c r="O1728" s="50"/>
      <c r="P1728" s="50"/>
      <c r="Q1728" s="50"/>
      <c r="R1728" s="50"/>
      <c r="S1728" s="119" t="s">
        <v>54</v>
      </c>
      <c r="T1728" s="222" t="s">
        <v>54</v>
      </c>
      <c r="U1728" s="223"/>
      <c r="V1728" s="119" t="s">
        <v>54</v>
      </c>
      <c r="W1728" s="119" t="s">
        <v>54</v>
      </c>
      <c r="X1728" s="119" t="s">
        <v>54</v>
      </c>
      <c r="Y1728" s="119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2"/>
      <c r="C1729" s="215"/>
      <c r="D1729" s="218"/>
      <c r="E1729" s="48" t="s">
        <v>55</v>
      </c>
      <c r="F1729" s="49"/>
      <c r="G1729" s="50"/>
      <c r="H1729" s="50"/>
      <c r="I1729" s="50"/>
      <c r="J1729" s="50"/>
      <c r="K1729" s="119" t="s">
        <v>54</v>
      </c>
      <c r="L1729" s="222" t="s">
        <v>54</v>
      </c>
      <c r="M1729" s="223"/>
      <c r="N1729" s="49"/>
      <c r="O1729" s="50"/>
      <c r="P1729" s="50"/>
      <c r="Q1729" s="50"/>
      <c r="R1729" s="50"/>
      <c r="S1729" s="119" t="s">
        <v>54</v>
      </c>
      <c r="T1729" s="222" t="s">
        <v>54</v>
      </c>
      <c r="U1729" s="223"/>
      <c r="V1729" s="119" t="s">
        <v>54</v>
      </c>
      <c r="W1729" s="119" t="s">
        <v>54</v>
      </c>
      <c r="X1729" s="119" t="s">
        <v>54</v>
      </c>
      <c r="Y1729" s="119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2"/>
      <c r="C1730" s="215"/>
      <c r="D1730" s="218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19" t="s">
        <v>54</v>
      </c>
      <c r="L1730" s="222" t="s">
        <v>54</v>
      </c>
      <c r="M1730" s="22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19" t="s">
        <v>54</v>
      </c>
      <c r="T1730" s="222" t="s">
        <v>54</v>
      </c>
      <c r="U1730" s="223"/>
      <c r="V1730" s="119" t="s">
        <v>54</v>
      </c>
      <c r="W1730" s="119" t="s">
        <v>54</v>
      </c>
      <c r="X1730" s="119" t="s">
        <v>54</v>
      </c>
      <c r="Y1730" s="119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3"/>
      <c r="C1731" s="216"/>
      <c r="D1731" s="219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1"/>
      <c r="C1732" s="214"/>
      <c r="D1732" s="217"/>
      <c r="E1732" s="48" t="s">
        <v>53</v>
      </c>
      <c r="F1732" s="49"/>
      <c r="G1732" s="50"/>
      <c r="H1732" s="50"/>
      <c r="I1732" s="50"/>
      <c r="J1732" s="50"/>
      <c r="K1732" s="119" t="s">
        <v>54</v>
      </c>
      <c r="L1732" s="222" t="s">
        <v>54</v>
      </c>
      <c r="M1732" s="223"/>
      <c r="N1732" s="49"/>
      <c r="O1732" s="50"/>
      <c r="P1732" s="50"/>
      <c r="Q1732" s="50"/>
      <c r="R1732" s="50"/>
      <c r="S1732" s="119" t="s">
        <v>54</v>
      </c>
      <c r="T1732" s="222" t="s">
        <v>54</v>
      </c>
      <c r="U1732" s="223"/>
      <c r="V1732" s="119" t="s">
        <v>54</v>
      </c>
      <c r="W1732" s="119" t="s">
        <v>54</v>
      </c>
      <c r="X1732" s="119" t="s">
        <v>54</v>
      </c>
      <c r="Y1732" s="119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2"/>
      <c r="C1733" s="215"/>
      <c r="D1733" s="218"/>
      <c r="E1733" s="48" t="s">
        <v>55</v>
      </c>
      <c r="F1733" s="49"/>
      <c r="G1733" s="50"/>
      <c r="H1733" s="50"/>
      <c r="I1733" s="50"/>
      <c r="J1733" s="50"/>
      <c r="K1733" s="119" t="s">
        <v>54</v>
      </c>
      <c r="L1733" s="222" t="s">
        <v>54</v>
      </c>
      <c r="M1733" s="223"/>
      <c r="N1733" s="49"/>
      <c r="O1733" s="50"/>
      <c r="P1733" s="50"/>
      <c r="Q1733" s="50"/>
      <c r="R1733" s="50"/>
      <c r="S1733" s="119" t="s">
        <v>54</v>
      </c>
      <c r="T1733" s="222" t="s">
        <v>54</v>
      </c>
      <c r="U1733" s="223"/>
      <c r="V1733" s="119" t="s">
        <v>54</v>
      </c>
      <c r="W1733" s="119" t="s">
        <v>54</v>
      </c>
      <c r="X1733" s="119" t="s">
        <v>54</v>
      </c>
      <c r="Y1733" s="119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2"/>
      <c r="C1734" s="215"/>
      <c r="D1734" s="218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19" t="s">
        <v>54</v>
      </c>
      <c r="L1734" s="222" t="s">
        <v>54</v>
      </c>
      <c r="M1734" s="22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19" t="s">
        <v>54</v>
      </c>
      <c r="T1734" s="222" t="s">
        <v>54</v>
      </c>
      <c r="U1734" s="223"/>
      <c r="V1734" s="119" t="s">
        <v>54</v>
      </c>
      <c r="W1734" s="119" t="s">
        <v>54</v>
      </c>
      <c r="X1734" s="119" t="s">
        <v>54</v>
      </c>
      <c r="Y1734" s="119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3"/>
      <c r="C1735" s="216"/>
      <c r="D1735" s="219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1"/>
      <c r="C1736" s="214"/>
      <c r="D1736" s="217"/>
      <c r="E1736" s="48" t="s">
        <v>53</v>
      </c>
      <c r="F1736" s="49"/>
      <c r="G1736" s="50"/>
      <c r="H1736" s="50"/>
      <c r="I1736" s="50"/>
      <c r="J1736" s="50"/>
      <c r="K1736" s="119" t="s">
        <v>54</v>
      </c>
      <c r="L1736" s="222" t="s">
        <v>54</v>
      </c>
      <c r="M1736" s="223"/>
      <c r="N1736" s="49"/>
      <c r="O1736" s="50"/>
      <c r="P1736" s="50"/>
      <c r="Q1736" s="50"/>
      <c r="R1736" s="50"/>
      <c r="S1736" s="119" t="s">
        <v>54</v>
      </c>
      <c r="T1736" s="222" t="s">
        <v>54</v>
      </c>
      <c r="U1736" s="223"/>
      <c r="V1736" s="119" t="s">
        <v>54</v>
      </c>
      <c r="W1736" s="119" t="s">
        <v>54</v>
      </c>
      <c r="X1736" s="119" t="s">
        <v>54</v>
      </c>
      <c r="Y1736" s="119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2"/>
      <c r="C1737" s="215"/>
      <c r="D1737" s="218"/>
      <c r="E1737" s="48" t="s">
        <v>55</v>
      </c>
      <c r="F1737" s="49"/>
      <c r="G1737" s="50"/>
      <c r="H1737" s="50"/>
      <c r="I1737" s="50"/>
      <c r="J1737" s="50"/>
      <c r="K1737" s="119" t="s">
        <v>54</v>
      </c>
      <c r="L1737" s="222" t="s">
        <v>54</v>
      </c>
      <c r="M1737" s="223"/>
      <c r="N1737" s="49"/>
      <c r="O1737" s="50"/>
      <c r="P1737" s="50"/>
      <c r="Q1737" s="50"/>
      <c r="R1737" s="50"/>
      <c r="S1737" s="119" t="s">
        <v>54</v>
      </c>
      <c r="T1737" s="222" t="s">
        <v>54</v>
      </c>
      <c r="U1737" s="223"/>
      <c r="V1737" s="119" t="s">
        <v>54</v>
      </c>
      <c r="W1737" s="119" t="s">
        <v>54</v>
      </c>
      <c r="X1737" s="119" t="s">
        <v>54</v>
      </c>
      <c r="Y1737" s="119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2"/>
      <c r="C1738" s="215"/>
      <c r="D1738" s="218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19" t="s">
        <v>54</v>
      </c>
      <c r="L1738" s="222" t="s">
        <v>54</v>
      </c>
      <c r="M1738" s="22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19" t="s">
        <v>54</v>
      </c>
      <c r="T1738" s="222" t="s">
        <v>54</v>
      </c>
      <c r="U1738" s="223"/>
      <c r="V1738" s="119" t="s">
        <v>54</v>
      </c>
      <c r="W1738" s="119" t="s">
        <v>54</v>
      </c>
      <c r="X1738" s="119" t="s">
        <v>54</v>
      </c>
      <c r="Y1738" s="119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3"/>
      <c r="C1739" s="216"/>
      <c r="D1739" s="219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1"/>
      <c r="C1740" s="214"/>
      <c r="D1740" s="217"/>
      <c r="E1740" s="48" t="s">
        <v>53</v>
      </c>
      <c r="F1740" s="49"/>
      <c r="G1740" s="50"/>
      <c r="H1740" s="50"/>
      <c r="I1740" s="50"/>
      <c r="J1740" s="50"/>
      <c r="K1740" s="119" t="s">
        <v>54</v>
      </c>
      <c r="L1740" s="222" t="s">
        <v>54</v>
      </c>
      <c r="M1740" s="223"/>
      <c r="N1740" s="49"/>
      <c r="O1740" s="50"/>
      <c r="P1740" s="50"/>
      <c r="Q1740" s="50"/>
      <c r="R1740" s="50"/>
      <c r="S1740" s="119" t="s">
        <v>54</v>
      </c>
      <c r="T1740" s="222" t="s">
        <v>54</v>
      </c>
      <c r="U1740" s="223"/>
      <c r="V1740" s="119" t="s">
        <v>54</v>
      </c>
      <c r="W1740" s="119" t="s">
        <v>54</v>
      </c>
      <c r="X1740" s="119" t="s">
        <v>54</v>
      </c>
      <c r="Y1740" s="119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2"/>
      <c r="C1741" s="215"/>
      <c r="D1741" s="218"/>
      <c r="E1741" s="48" t="s">
        <v>55</v>
      </c>
      <c r="F1741" s="49"/>
      <c r="G1741" s="50"/>
      <c r="H1741" s="50"/>
      <c r="I1741" s="50"/>
      <c r="J1741" s="50"/>
      <c r="K1741" s="119" t="s">
        <v>54</v>
      </c>
      <c r="L1741" s="222" t="s">
        <v>54</v>
      </c>
      <c r="M1741" s="223"/>
      <c r="N1741" s="49"/>
      <c r="O1741" s="50"/>
      <c r="P1741" s="50"/>
      <c r="Q1741" s="50"/>
      <c r="R1741" s="50"/>
      <c r="S1741" s="119" t="s">
        <v>54</v>
      </c>
      <c r="T1741" s="222" t="s">
        <v>54</v>
      </c>
      <c r="U1741" s="223"/>
      <c r="V1741" s="119" t="s">
        <v>54</v>
      </c>
      <c r="W1741" s="119" t="s">
        <v>54</v>
      </c>
      <c r="X1741" s="119" t="s">
        <v>54</v>
      </c>
      <c r="Y1741" s="119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2"/>
      <c r="C1742" s="215"/>
      <c r="D1742" s="218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19" t="s">
        <v>54</v>
      </c>
      <c r="L1742" s="222" t="s">
        <v>54</v>
      </c>
      <c r="M1742" s="22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19" t="s">
        <v>54</v>
      </c>
      <c r="T1742" s="222" t="s">
        <v>54</v>
      </c>
      <c r="U1742" s="223"/>
      <c r="V1742" s="119" t="s">
        <v>54</v>
      </c>
      <c r="W1742" s="119" t="s">
        <v>54</v>
      </c>
      <c r="X1742" s="119" t="s">
        <v>54</v>
      </c>
      <c r="Y1742" s="119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3"/>
      <c r="C1743" s="216"/>
      <c r="D1743" s="219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1"/>
      <c r="C1744" s="214"/>
      <c r="D1744" s="217"/>
      <c r="E1744" s="48" t="s">
        <v>53</v>
      </c>
      <c r="F1744" s="49"/>
      <c r="G1744" s="50"/>
      <c r="H1744" s="50"/>
      <c r="I1744" s="50"/>
      <c r="J1744" s="50"/>
      <c r="K1744" s="119" t="s">
        <v>54</v>
      </c>
      <c r="L1744" s="222" t="s">
        <v>54</v>
      </c>
      <c r="M1744" s="223"/>
      <c r="N1744" s="49"/>
      <c r="O1744" s="50"/>
      <c r="P1744" s="50"/>
      <c r="Q1744" s="50"/>
      <c r="R1744" s="50"/>
      <c r="S1744" s="119" t="s">
        <v>54</v>
      </c>
      <c r="T1744" s="222" t="s">
        <v>54</v>
      </c>
      <c r="U1744" s="223"/>
      <c r="V1744" s="119" t="s">
        <v>54</v>
      </c>
      <c r="W1744" s="119" t="s">
        <v>54</v>
      </c>
      <c r="X1744" s="119" t="s">
        <v>54</v>
      </c>
      <c r="Y1744" s="119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2"/>
      <c r="C1745" s="215"/>
      <c r="D1745" s="218"/>
      <c r="E1745" s="48" t="s">
        <v>55</v>
      </c>
      <c r="F1745" s="49"/>
      <c r="G1745" s="50"/>
      <c r="H1745" s="50"/>
      <c r="I1745" s="50"/>
      <c r="J1745" s="50"/>
      <c r="K1745" s="119" t="s">
        <v>54</v>
      </c>
      <c r="L1745" s="222" t="s">
        <v>54</v>
      </c>
      <c r="M1745" s="223"/>
      <c r="N1745" s="49"/>
      <c r="O1745" s="50"/>
      <c r="P1745" s="50"/>
      <c r="Q1745" s="50"/>
      <c r="R1745" s="50"/>
      <c r="S1745" s="119" t="s">
        <v>54</v>
      </c>
      <c r="T1745" s="222" t="s">
        <v>54</v>
      </c>
      <c r="U1745" s="223"/>
      <c r="V1745" s="119" t="s">
        <v>54</v>
      </c>
      <c r="W1745" s="119" t="s">
        <v>54</v>
      </c>
      <c r="X1745" s="119" t="s">
        <v>54</v>
      </c>
      <c r="Y1745" s="119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2"/>
      <c r="C1746" s="215"/>
      <c r="D1746" s="218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19" t="s">
        <v>54</v>
      </c>
      <c r="L1746" s="222" t="s">
        <v>54</v>
      </c>
      <c r="M1746" s="22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19" t="s">
        <v>54</v>
      </c>
      <c r="T1746" s="222" t="s">
        <v>54</v>
      </c>
      <c r="U1746" s="223"/>
      <c r="V1746" s="119" t="s">
        <v>54</v>
      </c>
      <c r="W1746" s="119" t="s">
        <v>54</v>
      </c>
      <c r="X1746" s="119" t="s">
        <v>54</v>
      </c>
      <c r="Y1746" s="119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3"/>
      <c r="C1747" s="216"/>
      <c r="D1747" s="219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1"/>
      <c r="C1748" s="214"/>
      <c r="D1748" s="217"/>
      <c r="E1748" s="48" t="s">
        <v>53</v>
      </c>
      <c r="F1748" s="49"/>
      <c r="G1748" s="50"/>
      <c r="H1748" s="50"/>
      <c r="I1748" s="50"/>
      <c r="J1748" s="50"/>
      <c r="K1748" s="119" t="s">
        <v>54</v>
      </c>
      <c r="L1748" s="222" t="s">
        <v>54</v>
      </c>
      <c r="M1748" s="223"/>
      <c r="N1748" s="49"/>
      <c r="O1748" s="50"/>
      <c r="P1748" s="50"/>
      <c r="Q1748" s="50"/>
      <c r="R1748" s="50"/>
      <c r="S1748" s="119" t="s">
        <v>54</v>
      </c>
      <c r="T1748" s="222" t="s">
        <v>54</v>
      </c>
      <c r="U1748" s="223"/>
      <c r="V1748" s="119" t="s">
        <v>54</v>
      </c>
      <c r="W1748" s="119" t="s">
        <v>54</v>
      </c>
      <c r="X1748" s="119" t="s">
        <v>54</v>
      </c>
      <c r="Y1748" s="119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2"/>
      <c r="C1749" s="215"/>
      <c r="D1749" s="218"/>
      <c r="E1749" s="48" t="s">
        <v>55</v>
      </c>
      <c r="F1749" s="49"/>
      <c r="G1749" s="50"/>
      <c r="H1749" s="50"/>
      <c r="I1749" s="50"/>
      <c r="J1749" s="50"/>
      <c r="K1749" s="119" t="s">
        <v>54</v>
      </c>
      <c r="L1749" s="222" t="s">
        <v>54</v>
      </c>
      <c r="M1749" s="223"/>
      <c r="N1749" s="49"/>
      <c r="O1749" s="50"/>
      <c r="P1749" s="50"/>
      <c r="Q1749" s="50"/>
      <c r="R1749" s="50"/>
      <c r="S1749" s="119" t="s">
        <v>54</v>
      </c>
      <c r="T1749" s="222" t="s">
        <v>54</v>
      </c>
      <c r="U1749" s="223"/>
      <c r="V1749" s="119" t="s">
        <v>54</v>
      </c>
      <c r="W1749" s="119" t="s">
        <v>54</v>
      </c>
      <c r="X1749" s="119" t="s">
        <v>54</v>
      </c>
      <c r="Y1749" s="119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2"/>
      <c r="C1750" s="215"/>
      <c r="D1750" s="218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19" t="s">
        <v>54</v>
      </c>
      <c r="L1750" s="222" t="s">
        <v>54</v>
      </c>
      <c r="M1750" s="22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19" t="s">
        <v>54</v>
      </c>
      <c r="T1750" s="222" t="s">
        <v>54</v>
      </c>
      <c r="U1750" s="223"/>
      <c r="V1750" s="119" t="s">
        <v>54</v>
      </c>
      <c r="W1750" s="119" t="s">
        <v>54</v>
      </c>
      <c r="X1750" s="119" t="s">
        <v>54</v>
      </c>
      <c r="Y1750" s="119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3"/>
      <c r="C1751" s="216"/>
      <c r="D1751" s="219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1"/>
      <c r="C1752" s="214"/>
      <c r="D1752" s="217"/>
      <c r="E1752" s="48" t="s">
        <v>53</v>
      </c>
      <c r="F1752" s="49"/>
      <c r="G1752" s="50"/>
      <c r="H1752" s="50"/>
      <c r="I1752" s="50"/>
      <c r="J1752" s="50"/>
      <c r="K1752" s="119" t="s">
        <v>54</v>
      </c>
      <c r="L1752" s="222" t="s">
        <v>54</v>
      </c>
      <c r="M1752" s="223"/>
      <c r="N1752" s="49"/>
      <c r="O1752" s="50"/>
      <c r="P1752" s="50"/>
      <c r="Q1752" s="50"/>
      <c r="R1752" s="50"/>
      <c r="S1752" s="119" t="s">
        <v>54</v>
      </c>
      <c r="T1752" s="222" t="s">
        <v>54</v>
      </c>
      <c r="U1752" s="223"/>
      <c r="V1752" s="119" t="s">
        <v>54</v>
      </c>
      <c r="W1752" s="119" t="s">
        <v>54</v>
      </c>
      <c r="X1752" s="119" t="s">
        <v>54</v>
      </c>
      <c r="Y1752" s="119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2"/>
      <c r="C1753" s="215"/>
      <c r="D1753" s="218"/>
      <c r="E1753" s="48" t="s">
        <v>55</v>
      </c>
      <c r="F1753" s="49"/>
      <c r="G1753" s="50"/>
      <c r="H1753" s="50"/>
      <c r="I1753" s="50"/>
      <c r="J1753" s="50"/>
      <c r="K1753" s="119" t="s">
        <v>54</v>
      </c>
      <c r="L1753" s="222" t="s">
        <v>54</v>
      </c>
      <c r="M1753" s="223"/>
      <c r="N1753" s="49"/>
      <c r="O1753" s="50"/>
      <c r="P1753" s="50"/>
      <c r="Q1753" s="50"/>
      <c r="R1753" s="50"/>
      <c r="S1753" s="119" t="s">
        <v>54</v>
      </c>
      <c r="T1753" s="222" t="s">
        <v>54</v>
      </c>
      <c r="U1753" s="223"/>
      <c r="V1753" s="119" t="s">
        <v>54</v>
      </c>
      <c r="W1753" s="119" t="s">
        <v>54</v>
      </c>
      <c r="X1753" s="119" t="s">
        <v>54</v>
      </c>
      <c r="Y1753" s="119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2"/>
      <c r="C1754" s="215"/>
      <c r="D1754" s="218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19" t="s">
        <v>54</v>
      </c>
      <c r="L1754" s="222" t="s">
        <v>54</v>
      </c>
      <c r="M1754" s="22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19" t="s">
        <v>54</v>
      </c>
      <c r="T1754" s="222" t="s">
        <v>54</v>
      </c>
      <c r="U1754" s="223"/>
      <c r="V1754" s="119" t="s">
        <v>54</v>
      </c>
      <c r="W1754" s="119" t="s">
        <v>54</v>
      </c>
      <c r="X1754" s="119" t="s">
        <v>54</v>
      </c>
      <c r="Y1754" s="119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3"/>
      <c r="C1755" s="216"/>
      <c r="D1755" s="219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1"/>
      <c r="C1756" s="214"/>
      <c r="D1756" s="217"/>
      <c r="E1756" s="48" t="s">
        <v>53</v>
      </c>
      <c r="F1756" s="49"/>
      <c r="G1756" s="50"/>
      <c r="H1756" s="50"/>
      <c r="I1756" s="50"/>
      <c r="J1756" s="50"/>
      <c r="K1756" s="119" t="s">
        <v>54</v>
      </c>
      <c r="L1756" s="222" t="s">
        <v>54</v>
      </c>
      <c r="M1756" s="223"/>
      <c r="N1756" s="49"/>
      <c r="O1756" s="50"/>
      <c r="P1756" s="50"/>
      <c r="Q1756" s="50"/>
      <c r="R1756" s="50"/>
      <c r="S1756" s="119" t="s">
        <v>54</v>
      </c>
      <c r="T1756" s="222" t="s">
        <v>54</v>
      </c>
      <c r="U1756" s="223"/>
      <c r="V1756" s="119" t="s">
        <v>54</v>
      </c>
      <c r="W1756" s="119" t="s">
        <v>54</v>
      </c>
      <c r="X1756" s="119" t="s">
        <v>54</v>
      </c>
      <c r="Y1756" s="119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2"/>
      <c r="C1757" s="215"/>
      <c r="D1757" s="218"/>
      <c r="E1757" s="48" t="s">
        <v>55</v>
      </c>
      <c r="F1757" s="49"/>
      <c r="G1757" s="50"/>
      <c r="H1757" s="50"/>
      <c r="I1757" s="50"/>
      <c r="J1757" s="50"/>
      <c r="K1757" s="119" t="s">
        <v>54</v>
      </c>
      <c r="L1757" s="222" t="s">
        <v>54</v>
      </c>
      <c r="M1757" s="223"/>
      <c r="N1757" s="49"/>
      <c r="O1757" s="50"/>
      <c r="P1757" s="50"/>
      <c r="Q1757" s="50"/>
      <c r="R1757" s="50"/>
      <c r="S1757" s="119" t="s">
        <v>54</v>
      </c>
      <c r="T1757" s="222" t="s">
        <v>54</v>
      </c>
      <c r="U1757" s="223"/>
      <c r="V1757" s="119" t="s">
        <v>54</v>
      </c>
      <c r="W1757" s="119" t="s">
        <v>54</v>
      </c>
      <c r="X1757" s="119" t="s">
        <v>54</v>
      </c>
      <c r="Y1757" s="119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2"/>
      <c r="C1758" s="215"/>
      <c r="D1758" s="218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19" t="s">
        <v>54</v>
      </c>
      <c r="L1758" s="222" t="s">
        <v>54</v>
      </c>
      <c r="M1758" s="22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19" t="s">
        <v>54</v>
      </c>
      <c r="T1758" s="222" t="s">
        <v>54</v>
      </c>
      <c r="U1758" s="223"/>
      <c r="V1758" s="119" t="s">
        <v>54</v>
      </c>
      <c r="W1758" s="119" t="s">
        <v>54</v>
      </c>
      <c r="X1758" s="119" t="s">
        <v>54</v>
      </c>
      <c r="Y1758" s="119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3"/>
      <c r="C1759" s="216"/>
      <c r="D1759" s="219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1"/>
      <c r="C1760" s="214"/>
      <c r="D1760" s="217"/>
      <c r="E1760" s="48" t="s">
        <v>53</v>
      </c>
      <c r="F1760" s="49"/>
      <c r="G1760" s="50"/>
      <c r="H1760" s="50"/>
      <c r="I1760" s="50"/>
      <c r="J1760" s="50"/>
      <c r="K1760" s="119" t="s">
        <v>54</v>
      </c>
      <c r="L1760" s="222" t="s">
        <v>54</v>
      </c>
      <c r="M1760" s="223"/>
      <c r="N1760" s="49"/>
      <c r="O1760" s="50"/>
      <c r="P1760" s="50"/>
      <c r="Q1760" s="50"/>
      <c r="R1760" s="50"/>
      <c r="S1760" s="119" t="s">
        <v>54</v>
      </c>
      <c r="T1760" s="222" t="s">
        <v>54</v>
      </c>
      <c r="U1760" s="223"/>
      <c r="V1760" s="119" t="s">
        <v>54</v>
      </c>
      <c r="W1760" s="119" t="s">
        <v>54</v>
      </c>
      <c r="X1760" s="119" t="s">
        <v>54</v>
      </c>
      <c r="Y1760" s="119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2"/>
      <c r="C1761" s="215"/>
      <c r="D1761" s="218"/>
      <c r="E1761" s="48" t="s">
        <v>55</v>
      </c>
      <c r="F1761" s="49"/>
      <c r="G1761" s="50"/>
      <c r="H1761" s="50"/>
      <c r="I1761" s="50"/>
      <c r="J1761" s="50"/>
      <c r="K1761" s="119" t="s">
        <v>54</v>
      </c>
      <c r="L1761" s="222" t="s">
        <v>54</v>
      </c>
      <c r="M1761" s="223"/>
      <c r="N1761" s="49"/>
      <c r="O1761" s="50"/>
      <c r="P1761" s="50"/>
      <c r="Q1761" s="50"/>
      <c r="R1761" s="50"/>
      <c r="S1761" s="119" t="s">
        <v>54</v>
      </c>
      <c r="T1761" s="222" t="s">
        <v>54</v>
      </c>
      <c r="U1761" s="223"/>
      <c r="V1761" s="119" t="s">
        <v>54</v>
      </c>
      <c r="W1761" s="119" t="s">
        <v>54</v>
      </c>
      <c r="X1761" s="119" t="s">
        <v>54</v>
      </c>
      <c r="Y1761" s="119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2"/>
      <c r="C1762" s="215"/>
      <c r="D1762" s="218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19" t="s">
        <v>54</v>
      </c>
      <c r="L1762" s="222" t="s">
        <v>54</v>
      </c>
      <c r="M1762" s="22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19" t="s">
        <v>54</v>
      </c>
      <c r="T1762" s="222" t="s">
        <v>54</v>
      </c>
      <c r="U1762" s="223"/>
      <c r="V1762" s="119" t="s">
        <v>54</v>
      </c>
      <c r="W1762" s="119" t="s">
        <v>54</v>
      </c>
      <c r="X1762" s="119" t="s">
        <v>54</v>
      </c>
      <c r="Y1762" s="119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3"/>
      <c r="C1763" s="216"/>
      <c r="D1763" s="219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1"/>
      <c r="C1764" s="214"/>
      <c r="D1764" s="217"/>
      <c r="E1764" s="48" t="s">
        <v>53</v>
      </c>
      <c r="F1764" s="49"/>
      <c r="G1764" s="50"/>
      <c r="H1764" s="50"/>
      <c r="I1764" s="50"/>
      <c r="J1764" s="50"/>
      <c r="K1764" s="119" t="s">
        <v>54</v>
      </c>
      <c r="L1764" s="222" t="s">
        <v>54</v>
      </c>
      <c r="M1764" s="223"/>
      <c r="N1764" s="49"/>
      <c r="O1764" s="50"/>
      <c r="P1764" s="50"/>
      <c r="Q1764" s="50"/>
      <c r="R1764" s="50"/>
      <c r="S1764" s="119" t="s">
        <v>54</v>
      </c>
      <c r="T1764" s="222" t="s">
        <v>54</v>
      </c>
      <c r="U1764" s="223"/>
      <c r="V1764" s="119" t="s">
        <v>54</v>
      </c>
      <c r="W1764" s="119" t="s">
        <v>54</v>
      </c>
      <c r="X1764" s="119" t="s">
        <v>54</v>
      </c>
      <c r="Y1764" s="119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2"/>
      <c r="C1765" s="215"/>
      <c r="D1765" s="218"/>
      <c r="E1765" s="48" t="s">
        <v>55</v>
      </c>
      <c r="F1765" s="49"/>
      <c r="G1765" s="50"/>
      <c r="H1765" s="50"/>
      <c r="I1765" s="50"/>
      <c r="J1765" s="50"/>
      <c r="K1765" s="119" t="s">
        <v>54</v>
      </c>
      <c r="L1765" s="222" t="s">
        <v>54</v>
      </c>
      <c r="M1765" s="223"/>
      <c r="N1765" s="49"/>
      <c r="O1765" s="50"/>
      <c r="P1765" s="50"/>
      <c r="Q1765" s="50"/>
      <c r="R1765" s="50"/>
      <c r="S1765" s="119" t="s">
        <v>54</v>
      </c>
      <c r="T1765" s="222" t="s">
        <v>54</v>
      </c>
      <c r="U1765" s="223"/>
      <c r="V1765" s="119" t="s">
        <v>54</v>
      </c>
      <c r="W1765" s="119" t="s">
        <v>54</v>
      </c>
      <c r="X1765" s="119" t="s">
        <v>54</v>
      </c>
      <c r="Y1765" s="119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2"/>
      <c r="C1766" s="215"/>
      <c r="D1766" s="218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19" t="s">
        <v>54</v>
      </c>
      <c r="L1766" s="222" t="s">
        <v>54</v>
      </c>
      <c r="M1766" s="22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19" t="s">
        <v>54</v>
      </c>
      <c r="T1766" s="222" t="s">
        <v>54</v>
      </c>
      <c r="U1766" s="223"/>
      <c r="V1766" s="119" t="s">
        <v>54</v>
      </c>
      <c r="W1766" s="119" t="s">
        <v>54</v>
      </c>
      <c r="X1766" s="119" t="s">
        <v>54</v>
      </c>
      <c r="Y1766" s="119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3"/>
      <c r="C1767" s="216"/>
      <c r="D1767" s="219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1"/>
      <c r="C1768" s="214"/>
      <c r="D1768" s="217"/>
      <c r="E1768" s="48" t="s">
        <v>53</v>
      </c>
      <c r="F1768" s="49"/>
      <c r="G1768" s="50"/>
      <c r="H1768" s="50"/>
      <c r="I1768" s="50"/>
      <c r="J1768" s="50"/>
      <c r="K1768" s="119" t="s">
        <v>54</v>
      </c>
      <c r="L1768" s="222" t="s">
        <v>54</v>
      </c>
      <c r="M1768" s="223"/>
      <c r="N1768" s="49"/>
      <c r="O1768" s="50"/>
      <c r="P1768" s="50"/>
      <c r="Q1768" s="50"/>
      <c r="R1768" s="50"/>
      <c r="S1768" s="119" t="s">
        <v>54</v>
      </c>
      <c r="T1768" s="222" t="s">
        <v>54</v>
      </c>
      <c r="U1768" s="223"/>
      <c r="V1768" s="119" t="s">
        <v>54</v>
      </c>
      <c r="W1768" s="119" t="s">
        <v>54</v>
      </c>
      <c r="X1768" s="119" t="s">
        <v>54</v>
      </c>
      <c r="Y1768" s="119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2"/>
      <c r="C1769" s="215"/>
      <c r="D1769" s="218"/>
      <c r="E1769" s="48" t="s">
        <v>55</v>
      </c>
      <c r="F1769" s="49"/>
      <c r="G1769" s="50"/>
      <c r="H1769" s="50"/>
      <c r="I1769" s="50"/>
      <c r="J1769" s="50"/>
      <c r="K1769" s="119" t="s">
        <v>54</v>
      </c>
      <c r="L1769" s="222" t="s">
        <v>54</v>
      </c>
      <c r="M1769" s="223"/>
      <c r="N1769" s="49"/>
      <c r="O1769" s="50"/>
      <c r="P1769" s="50"/>
      <c r="Q1769" s="50"/>
      <c r="R1769" s="50"/>
      <c r="S1769" s="119" t="s">
        <v>54</v>
      </c>
      <c r="T1769" s="222" t="s">
        <v>54</v>
      </c>
      <c r="U1769" s="223"/>
      <c r="V1769" s="119" t="s">
        <v>54</v>
      </c>
      <c r="W1769" s="119" t="s">
        <v>54</v>
      </c>
      <c r="X1769" s="119" t="s">
        <v>54</v>
      </c>
      <c r="Y1769" s="119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2"/>
      <c r="C1770" s="215"/>
      <c r="D1770" s="218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19" t="s">
        <v>54</v>
      </c>
      <c r="L1770" s="222" t="s">
        <v>54</v>
      </c>
      <c r="M1770" s="22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19" t="s">
        <v>54</v>
      </c>
      <c r="T1770" s="222" t="s">
        <v>54</v>
      </c>
      <c r="U1770" s="223"/>
      <c r="V1770" s="119" t="s">
        <v>54</v>
      </c>
      <c r="W1770" s="119" t="s">
        <v>54</v>
      </c>
      <c r="X1770" s="119" t="s">
        <v>54</v>
      </c>
      <c r="Y1770" s="119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3"/>
      <c r="C1771" s="216"/>
      <c r="D1771" s="219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1"/>
      <c r="C1772" s="214"/>
      <c r="D1772" s="217"/>
      <c r="E1772" s="48" t="s">
        <v>53</v>
      </c>
      <c r="F1772" s="49"/>
      <c r="G1772" s="50"/>
      <c r="H1772" s="50"/>
      <c r="I1772" s="50"/>
      <c r="J1772" s="50"/>
      <c r="K1772" s="119" t="s">
        <v>54</v>
      </c>
      <c r="L1772" s="222" t="s">
        <v>54</v>
      </c>
      <c r="M1772" s="223"/>
      <c r="N1772" s="49"/>
      <c r="O1772" s="50"/>
      <c r="P1772" s="50"/>
      <c r="Q1772" s="50"/>
      <c r="R1772" s="50"/>
      <c r="S1772" s="119" t="s">
        <v>54</v>
      </c>
      <c r="T1772" s="222" t="s">
        <v>54</v>
      </c>
      <c r="U1772" s="223"/>
      <c r="V1772" s="119" t="s">
        <v>54</v>
      </c>
      <c r="W1772" s="119" t="s">
        <v>54</v>
      </c>
      <c r="X1772" s="119" t="s">
        <v>54</v>
      </c>
      <c r="Y1772" s="119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2"/>
      <c r="C1773" s="215"/>
      <c r="D1773" s="218"/>
      <c r="E1773" s="48" t="s">
        <v>55</v>
      </c>
      <c r="F1773" s="49"/>
      <c r="G1773" s="50"/>
      <c r="H1773" s="50"/>
      <c r="I1773" s="50"/>
      <c r="J1773" s="50"/>
      <c r="K1773" s="119" t="s">
        <v>54</v>
      </c>
      <c r="L1773" s="222" t="s">
        <v>54</v>
      </c>
      <c r="M1773" s="223"/>
      <c r="N1773" s="49"/>
      <c r="O1773" s="50"/>
      <c r="P1773" s="50"/>
      <c r="Q1773" s="50"/>
      <c r="R1773" s="50"/>
      <c r="S1773" s="119" t="s">
        <v>54</v>
      </c>
      <c r="T1773" s="222" t="s">
        <v>54</v>
      </c>
      <c r="U1773" s="223"/>
      <c r="V1773" s="119" t="s">
        <v>54</v>
      </c>
      <c r="W1773" s="119" t="s">
        <v>54</v>
      </c>
      <c r="X1773" s="119" t="s">
        <v>54</v>
      </c>
      <c r="Y1773" s="119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2"/>
      <c r="C1774" s="215"/>
      <c r="D1774" s="218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19" t="s">
        <v>54</v>
      </c>
      <c r="L1774" s="222" t="s">
        <v>54</v>
      </c>
      <c r="M1774" s="22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19" t="s">
        <v>54</v>
      </c>
      <c r="T1774" s="222" t="s">
        <v>54</v>
      </c>
      <c r="U1774" s="223"/>
      <c r="V1774" s="119" t="s">
        <v>54</v>
      </c>
      <c r="W1774" s="119" t="s">
        <v>54</v>
      </c>
      <c r="X1774" s="119" t="s">
        <v>54</v>
      </c>
      <c r="Y1774" s="119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3"/>
      <c r="C1775" s="216"/>
      <c r="D1775" s="219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1"/>
      <c r="C1776" s="214"/>
      <c r="D1776" s="217"/>
      <c r="E1776" s="48" t="s">
        <v>53</v>
      </c>
      <c r="F1776" s="49"/>
      <c r="G1776" s="50"/>
      <c r="H1776" s="50"/>
      <c r="I1776" s="50"/>
      <c r="J1776" s="50"/>
      <c r="K1776" s="119" t="s">
        <v>54</v>
      </c>
      <c r="L1776" s="222" t="s">
        <v>54</v>
      </c>
      <c r="M1776" s="223"/>
      <c r="N1776" s="49"/>
      <c r="O1776" s="50"/>
      <c r="P1776" s="50"/>
      <c r="Q1776" s="50"/>
      <c r="R1776" s="50"/>
      <c r="S1776" s="119" t="s">
        <v>54</v>
      </c>
      <c r="T1776" s="222" t="s">
        <v>54</v>
      </c>
      <c r="U1776" s="223"/>
      <c r="V1776" s="119" t="s">
        <v>54</v>
      </c>
      <c r="W1776" s="119" t="s">
        <v>54</v>
      </c>
      <c r="X1776" s="119" t="s">
        <v>54</v>
      </c>
      <c r="Y1776" s="119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2"/>
      <c r="C1777" s="215"/>
      <c r="D1777" s="218"/>
      <c r="E1777" s="48" t="s">
        <v>55</v>
      </c>
      <c r="F1777" s="49"/>
      <c r="G1777" s="50"/>
      <c r="H1777" s="50"/>
      <c r="I1777" s="50"/>
      <c r="J1777" s="50"/>
      <c r="K1777" s="119" t="s">
        <v>54</v>
      </c>
      <c r="L1777" s="222" t="s">
        <v>54</v>
      </c>
      <c r="M1777" s="223"/>
      <c r="N1777" s="49"/>
      <c r="O1777" s="50"/>
      <c r="P1777" s="50"/>
      <c r="Q1777" s="50"/>
      <c r="R1777" s="50"/>
      <c r="S1777" s="119" t="s">
        <v>54</v>
      </c>
      <c r="T1777" s="222" t="s">
        <v>54</v>
      </c>
      <c r="U1777" s="223"/>
      <c r="V1777" s="119" t="s">
        <v>54</v>
      </c>
      <c r="W1777" s="119" t="s">
        <v>54</v>
      </c>
      <c r="X1777" s="119" t="s">
        <v>54</v>
      </c>
      <c r="Y1777" s="119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2"/>
      <c r="C1778" s="215"/>
      <c r="D1778" s="218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19" t="s">
        <v>54</v>
      </c>
      <c r="L1778" s="222" t="s">
        <v>54</v>
      </c>
      <c r="M1778" s="22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19" t="s">
        <v>54</v>
      </c>
      <c r="T1778" s="222" t="s">
        <v>54</v>
      </c>
      <c r="U1778" s="223"/>
      <c r="V1778" s="119" t="s">
        <v>54</v>
      </c>
      <c r="W1778" s="119" t="s">
        <v>54</v>
      </c>
      <c r="X1778" s="119" t="s">
        <v>54</v>
      </c>
      <c r="Y1778" s="119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3"/>
      <c r="C1779" s="216"/>
      <c r="D1779" s="219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1"/>
      <c r="C1780" s="214"/>
      <c r="D1780" s="217"/>
      <c r="E1780" s="48" t="s">
        <v>53</v>
      </c>
      <c r="F1780" s="49"/>
      <c r="G1780" s="50"/>
      <c r="H1780" s="50"/>
      <c r="I1780" s="50"/>
      <c r="J1780" s="50"/>
      <c r="K1780" s="119" t="s">
        <v>54</v>
      </c>
      <c r="L1780" s="222" t="s">
        <v>54</v>
      </c>
      <c r="M1780" s="223"/>
      <c r="N1780" s="49"/>
      <c r="O1780" s="50"/>
      <c r="P1780" s="50"/>
      <c r="Q1780" s="50"/>
      <c r="R1780" s="50"/>
      <c r="S1780" s="119" t="s">
        <v>54</v>
      </c>
      <c r="T1780" s="222" t="s">
        <v>54</v>
      </c>
      <c r="U1780" s="223"/>
      <c r="V1780" s="119" t="s">
        <v>54</v>
      </c>
      <c r="W1780" s="119" t="s">
        <v>54</v>
      </c>
      <c r="X1780" s="119" t="s">
        <v>54</v>
      </c>
      <c r="Y1780" s="119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2"/>
      <c r="C1781" s="215"/>
      <c r="D1781" s="218"/>
      <c r="E1781" s="48" t="s">
        <v>55</v>
      </c>
      <c r="F1781" s="49"/>
      <c r="G1781" s="50"/>
      <c r="H1781" s="50"/>
      <c r="I1781" s="50"/>
      <c r="J1781" s="50"/>
      <c r="K1781" s="119" t="s">
        <v>54</v>
      </c>
      <c r="L1781" s="222" t="s">
        <v>54</v>
      </c>
      <c r="M1781" s="223"/>
      <c r="N1781" s="49"/>
      <c r="O1781" s="50"/>
      <c r="P1781" s="50"/>
      <c r="Q1781" s="50"/>
      <c r="R1781" s="50"/>
      <c r="S1781" s="119" t="s">
        <v>54</v>
      </c>
      <c r="T1781" s="222" t="s">
        <v>54</v>
      </c>
      <c r="U1781" s="223"/>
      <c r="V1781" s="119" t="s">
        <v>54</v>
      </c>
      <c r="W1781" s="119" t="s">
        <v>54</v>
      </c>
      <c r="X1781" s="119" t="s">
        <v>54</v>
      </c>
      <c r="Y1781" s="119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2"/>
      <c r="C1782" s="215"/>
      <c r="D1782" s="218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19" t="s">
        <v>54</v>
      </c>
      <c r="L1782" s="222" t="s">
        <v>54</v>
      </c>
      <c r="M1782" s="22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19" t="s">
        <v>54</v>
      </c>
      <c r="T1782" s="222" t="s">
        <v>54</v>
      </c>
      <c r="U1782" s="223"/>
      <c r="V1782" s="119" t="s">
        <v>54</v>
      </c>
      <c r="W1782" s="119" t="s">
        <v>54</v>
      </c>
      <c r="X1782" s="119" t="s">
        <v>54</v>
      </c>
      <c r="Y1782" s="119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3"/>
      <c r="C1783" s="216"/>
      <c r="D1783" s="219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1"/>
      <c r="C1784" s="214"/>
      <c r="D1784" s="217"/>
      <c r="E1784" s="48" t="s">
        <v>53</v>
      </c>
      <c r="F1784" s="49"/>
      <c r="G1784" s="50"/>
      <c r="H1784" s="50"/>
      <c r="I1784" s="50"/>
      <c r="J1784" s="50"/>
      <c r="K1784" s="119" t="s">
        <v>54</v>
      </c>
      <c r="L1784" s="222" t="s">
        <v>54</v>
      </c>
      <c r="M1784" s="223"/>
      <c r="N1784" s="49"/>
      <c r="O1784" s="50"/>
      <c r="P1784" s="50"/>
      <c r="Q1784" s="50"/>
      <c r="R1784" s="50"/>
      <c r="S1784" s="119" t="s">
        <v>54</v>
      </c>
      <c r="T1784" s="222" t="s">
        <v>54</v>
      </c>
      <c r="U1784" s="223"/>
      <c r="V1784" s="119" t="s">
        <v>54</v>
      </c>
      <c r="W1784" s="119" t="s">
        <v>54</v>
      </c>
      <c r="X1784" s="119" t="s">
        <v>54</v>
      </c>
      <c r="Y1784" s="119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2"/>
      <c r="C1785" s="215"/>
      <c r="D1785" s="218"/>
      <c r="E1785" s="48" t="s">
        <v>55</v>
      </c>
      <c r="F1785" s="49"/>
      <c r="G1785" s="50"/>
      <c r="H1785" s="50"/>
      <c r="I1785" s="50"/>
      <c r="J1785" s="50"/>
      <c r="K1785" s="119" t="s">
        <v>54</v>
      </c>
      <c r="L1785" s="222" t="s">
        <v>54</v>
      </c>
      <c r="M1785" s="223"/>
      <c r="N1785" s="49"/>
      <c r="O1785" s="50"/>
      <c r="P1785" s="50"/>
      <c r="Q1785" s="50"/>
      <c r="R1785" s="50"/>
      <c r="S1785" s="119" t="s">
        <v>54</v>
      </c>
      <c r="T1785" s="222" t="s">
        <v>54</v>
      </c>
      <c r="U1785" s="223"/>
      <c r="V1785" s="119" t="s">
        <v>54</v>
      </c>
      <c r="W1785" s="119" t="s">
        <v>54</v>
      </c>
      <c r="X1785" s="119" t="s">
        <v>54</v>
      </c>
      <c r="Y1785" s="119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2"/>
      <c r="C1786" s="215"/>
      <c r="D1786" s="218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19" t="s">
        <v>54</v>
      </c>
      <c r="L1786" s="222" t="s">
        <v>54</v>
      </c>
      <c r="M1786" s="22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19" t="s">
        <v>54</v>
      </c>
      <c r="T1786" s="222" t="s">
        <v>54</v>
      </c>
      <c r="U1786" s="223"/>
      <c r="V1786" s="119" t="s">
        <v>54</v>
      </c>
      <c r="W1786" s="119" t="s">
        <v>54</v>
      </c>
      <c r="X1786" s="119" t="s">
        <v>54</v>
      </c>
      <c r="Y1786" s="119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3"/>
      <c r="C1787" s="216"/>
      <c r="D1787" s="219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1"/>
      <c r="C1788" s="214"/>
      <c r="D1788" s="217"/>
      <c r="E1788" s="48" t="s">
        <v>53</v>
      </c>
      <c r="F1788" s="49"/>
      <c r="G1788" s="50"/>
      <c r="H1788" s="50"/>
      <c r="I1788" s="50"/>
      <c r="J1788" s="50"/>
      <c r="K1788" s="119" t="s">
        <v>54</v>
      </c>
      <c r="L1788" s="222" t="s">
        <v>54</v>
      </c>
      <c r="M1788" s="223"/>
      <c r="N1788" s="49"/>
      <c r="O1788" s="50"/>
      <c r="P1788" s="50"/>
      <c r="Q1788" s="50"/>
      <c r="R1788" s="50"/>
      <c r="S1788" s="119" t="s">
        <v>54</v>
      </c>
      <c r="T1788" s="222" t="s">
        <v>54</v>
      </c>
      <c r="U1788" s="223"/>
      <c r="V1788" s="119" t="s">
        <v>54</v>
      </c>
      <c r="W1788" s="119" t="s">
        <v>54</v>
      </c>
      <c r="X1788" s="119" t="s">
        <v>54</v>
      </c>
      <c r="Y1788" s="119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2"/>
      <c r="C1789" s="215"/>
      <c r="D1789" s="218"/>
      <c r="E1789" s="48" t="s">
        <v>55</v>
      </c>
      <c r="F1789" s="49"/>
      <c r="G1789" s="50"/>
      <c r="H1789" s="50"/>
      <c r="I1789" s="50"/>
      <c r="J1789" s="50"/>
      <c r="K1789" s="119" t="s">
        <v>54</v>
      </c>
      <c r="L1789" s="222" t="s">
        <v>54</v>
      </c>
      <c r="M1789" s="223"/>
      <c r="N1789" s="49"/>
      <c r="O1789" s="50"/>
      <c r="P1789" s="50"/>
      <c r="Q1789" s="50"/>
      <c r="R1789" s="50"/>
      <c r="S1789" s="119" t="s">
        <v>54</v>
      </c>
      <c r="T1789" s="222" t="s">
        <v>54</v>
      </c>
      <c r="U1789" s="223"/>
      <c r="V1789" s="119" t="s">
        <v>54</v>
      </c>
      <c r="W1789" s="119" t="s">
        <v>54</v>
      </c>
      <c r="X1789" s="119" t="s">
        <v>54</v>
      </c>
      <c r="Y1789" s="119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2"/>
      <c r="C1790" s="215"/>
      <c r="D1790" s="218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19" t="s">
        <v>54</v>
      </c>
      <c r="L1790" s="222" t="s">
        <v>54</v>
      </c>
      <c r="M1790" s="22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19" t="s">
        <v>54</v>
      </c>
      <c r="T1790" s="222" t="s">
        <v>54</v>
      </c>
      <c r="U1790" s="223"/>
      <c r="V1790" s="119" t="s">
        <v>54</v>
      </c>
      <c r="W1790" s="119" t="s">
        <v>54</v>
      </c>
      <c r="X1790" s="119" t="s">
        <v>54</v>
      </c>
      <c r="Y1790" s="119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3"/>
      <c r="C1791" s="216"/>
      <c r="D1791" s="219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1"/>
      <c r="C1792" s="214"/>
      <c r="D1792" s="217"/>
      <c r="E1792" s="48" t="s">
        <v>53</v>
      </c>
      <c r="F1792" s="49"/>
      <c r="G1792" s="50"/>
      <c r="H1792" s="50"/>
      <c r="I1792" s="50"/>
      <c r="J1792" s="50"/>
      <c r="K1792" s="119" t="s">
        <v>54</v>
      </c>
      <c r="L1792" s="222" t="s">
        <v>54</v>
      </c>
      <c r="M1792" s="223"/>
      <c r="N1792" s="49"/>
      <c r="O1792" s="50"/>
      <c r="P1792" s="50"/>
      <c r="Q1792" s="50"/>
      <c r="R1792" s="50"/>
      <c r="S1792" s="119" t="s">
        <v>54</v>
      </c>
      <c r="T1792" s="222" t="s">
        <v>54</v>
      </c>
      <c r="U1792" s="223"/>
      <c r="V1792" s="119" t="s">
        <v>54</v>
      </c>
      <c r="W1792" s="119" t="s">
        <v>54</v>
      </c>
      <c r="X1792" s="119" t="s">
        <v>54</v>
      </c>
      <c r="Y1792" s="119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2"/>
      <c r="C1793" s="215"/>
      <c r="D1793" s="218"/>
      <c r="E1793" s="48" t="s">
        <v>55</v>
      </c>
      <c r="F1793" s="49"/>
      <c r="G1793" s="50"/>
      <c r="H1793" s="50"/>
      <c r="I1793" s="50"/>
      <c r="J1793" s="50"/>
      <c r="K1793" s="119" t="s">
        <v>54</v>
      </c>
      <c r="L1793" s="222" t="s">
        <v>54</v>
      </c>
      <c r="M1793" s="223"/>
      <c r="N1793" s="49"/>
      <c r="O1793" s="50"/>
      <c r="P1793" s="50"/>
      <c r="Q1793" s="50"/>
      <c r="R1793" s="50"/>
      <c r="S1793" s="119" t="s">
        <v>54</v>
      </c>
      <c r="T1793" s="222" t="s">
        <v>54</v>
      </c>
      <c r="U1793" s="223"/>
      <c r="V1793" s="119" t="s">
        <v>54</v>
      </c>
      <c r="W1793" s="119" t="s">
        <v>54</v>
      </c>
      <c r="X1793" s="119" t="s">
        <v>54</v>
      </c>
      <c r="Y1793" s="119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2"/>
      <c r="C1794" s="215"/>
      <c r="D1794" s="218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19" t="s">
        <v>54</v>
      </c>
      <c r="L1794" s="222" t="s">
        <v>54</v>
      </c>
      <c r="M1794" s="22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19" t="s">
        <v>54</v>
      </c>
      <c r="T1794" s="222" t="s">
        <v>54</v>
      </c>
      <c r="U1794" s="223"/>
      <c r="V1794" s="119" t="s">
        <v>54</v>
      </c>
      <c r="W1794" s="119" t="s">
        <v>54</v>
      </c>
      <c r="X1794" s="119" t="s">
        <v>54</v>
      </c>
      <c r="Y1794" s="119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3"/>
      <c r="C1795" s="216"/>
      <c r="D1795" s="219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1"/>
      <c r="C1796" s="214"/>
      <c r="D1796" s="217"/>
      <c r="E1796" s="48" t="s">
        <v>53</v>
      </c>
      <c r="F1796" s="49"/>
      <c r="G1796" s="50"/>
      <c r="H1796" s="50"/>
      <c r="I1796" s="50"/>
      <c r="J1796" s="50"/>
      <c r="K1796" s="119" t="s">
        <v>54</v>
      </c>
      <c r="L1796" s="222" t="s">
        <v>54</v>
      </c>
      <c r="M1796" s="223"/>
      <c r="N1796" s="49"/>
      <c r="O1796" s="50"/>
      <c r="P1796" s="50"/>
      <c r="Q1796" s="50"/>
      <c r="R1796" s="50"/>
      <c r="S1796" s="119" t="s">
        <v>54</v>
      </c>
      <c r="T1796" s="222" t="s">
        <v>54</v>
      </c>
      <c r="U1796" s="223"/>
      <c r="V1796" s="119" t="s">
        <v>54</v>
      </c>
      <c r="W1796" s="119" t="s">
        <v>54</v>
      </c>
      <c r="X1796" s="119" t="s">
        <v>54</v>
      </c>
      <c r="Y1796" s="119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2"/>
      <c r="C1797" s="215"/>
      <c r="D1797" s="218"/>
      <c r="E1797" s="48" t="s">
        <v>55</v>
      </c>
      <c r="F1797" s="49"/>
      <c r="G1797" s="50"/>
      <c r="H1797" s="50"/>
      <c r="I1797" s="50"/>
      <c r="J1797" s="50"/>
      <c r="K1797" s="119" t="s">
        <v>54</v>
      </c>
      <c r="L1797" s="222" t="s">
        <v>54</v>
      </c>
      <c r="M1797" s="223"/>
      <c r="N1797" s="49"/>
      <c r="O1797" s="50"/>
      <c r="P1797" s="50"/>
      <c r="Q1797" s="50"/>
      <c r="R1797" s="50"/>
      <c r="S1797" s="119" t="s">
        <v>54</v>
      </c>
      <c r="T1797" s="222" t="s">
        <v>54</v>
      </c>
      <c r="U1797" s="223"/>
      <c r="V1797" s="119" t="s">
        <v>54</v>
      </c>
      <c r="W1797" s="119" t="s">
        <v>54</v>
      </c>
      <c r="X1797" s="119" t="s">
        <v>54</v>
      </c>
      <c r="Y1797" s="119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2"/>
      <c r="C1798" s="215"/>
      <c r="D1798" s="218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19" t="s">
        <v>54</v>
      </c>
      <c r="L1798" s="222" t="s">
        <v>54</v>
      </c>
      <c r="M1798" s="22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19" t="s">
        <v>54</v>
      </c>
      <c r="T1798" s="222" t="s">
        <v>54</v>
      </c>
      <c r="U1798" s="223"/>
      <c r="V1798" s="119" t="s">
        <v>54</v>
      </c>
      <c r="W1798" s="119" t="s">
        <v>54</v>
      </c>
      <c r="X1798" s="119" t="s">
        <v>54</v>
      </c>
      <c r="Y1798" s="119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3"/>
      <c r="C1799" s="216"/>
      <c r="D1799" s="219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1"/>
      <c r="C1800" s="214"/>
      <c r="D1800" s="217"/>
      <c r="E1800" s="48" t="s">
        <v>53</v>
      </c>
      <c r="F1800" s="49"/>
      <c r="G1800" s="50"/>
      <c r="H1800" s="50"/>
      <c r="I1800" s="50"/>
      <c r="J1800" s="50"/>
      <c r="K1800" s="119" t="s">
        <v>54</v>
      </c>
      <c r="L1800" s="222" t="s">
        <v>54</v>
      </c>
      <c r="M1800" s="223"/>
      <c r="N1800" s="49"/>
      <c r="O1800" s="50"/>
      <c r="P1800" s="50"/>
      <c r="Q1800" s="50"/>
      <c r="R1800" s="50"/>
      <c r="S1800" s="119" t="s">
        <v>54</v>
      </c>
      <c r="T1800" s="222" t="s">
        <v>54</v>
      </c>
      <c r="U1800" s="223"/>
      <c r="V1800" s="119" t="s">
        <v>54</v>
      </c>
      <c r="W1800" s="119" t="s">
        <v>54</v>
      </c>
      <c r="X1800" s="119" t="s">
        <v>54</v>
      </c>
      <c r="Y1800" s="119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2"/>
      <c r="C1801" s="215"/>
      <c r="D1801" s="218"/>
      <c r="E1801" s="48" t="s">
        <v>55</v>
      </c>
      <c r="F1801" s="49"/>
      <c r="G1801" s="50"/>
      <c r="H1801" s="50"/>
      <c r="I1801" s="50"/>
      <c r="J1801" s="50"/>
      <c r="K1801" s="119" t="s">
        <v>54</v>
      </c>
      <c r="L1801" s="222" t="s">
        <v>54</v>
      </c>
      <c r="M1801" s="223"/>
      <c r="N1801" s="49"/>
      <c r="O1801" s="50"/>
      <c r="P1801" s="50"/>
      <c r="Q1801" s="50"/>
      <c r="R1801" s="50"/>
      <c r="S1801" s="119" t="s">
        <v>54</v>
      </c>
      <c r="T1801" s="222" t="s">
        <v>54</v>
      </c>
      <c r="U1801" s="223"/>
      <c r="V1801" s="119" t="s">
        <v>54</v>
      </c>
      <c r="W1801" s="119" t="s">
        <v>54</v>
      </c>
      <c r="X1801" s="119" t="s">
        <v>54</v>
      </c>
      <c r="Y1801" s="119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2"/>
      <c r="C1802" s="215"/>
      <c r="D1802" s="218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19" t="s">
        <v>54</v>
      </c>
      <c r="L1802" s="222" t="s">
        <v>54</v>
      </c>
      <c r="M1802" s="22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19" t="s">
        <v>54</v>
      </c>
      <c r="T1802" s="222" t="s">
        <v>54</v>
      </c>
      <c r="U1802" s="223"/>
      <c r="V1802" s="119" t="s">
        <v>54</v>
      </c>
      <c r="W1802" s="119" t="s">
        <v>54</v>
      </c>
      <c r="X1802" s="119" t="s">
        <v>54</v>
      </c>
      <c r="Y1802" s="119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3"/>
      <c r="C1803" s="216"/>
      <c r="D1803" s="219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1"/>
      <c r="C1804" s="214"/>
      <c r="D1804" s="217"/>
      <c r="E1804" s="48" t="s">
        <v>53</v>
      </c>
      <c r="F1804" s="49"/>
      <c r="G1804" s="50"/>
      <c r="H1804" s="50"/>
      <c r="I1804" s="50"/>
      <c r="J1804" s="50"/>
      <c r="K1804" s="119" t="s">
        <v>54</v>
      </c>
      <c r="L1804" s="222" t="s">
        <v>54</v>
      </c>
      <c r="M1804" s="223"/>
      <c r="N1804" s="49"/>
      <c r="O1804" s="50"/>
      <c r="P1804" s="50"/>
      <c r="Q1804" s="50"/>
      <c r="R1804" s="50"/>
      <c r="S1804" s="119" t="s">
        <v>54</v>
      </c>
      <c r="T1804" s="222" t="s">
        <v>54</v>
      </c>
      <c r="U1804" s="223"/>
      <c r="V1804" s="119" t="s">
        <v>54</v>
      </c>
      <c r="W1804" s="119" t="s">
        <v>54</v>
      </c>
      <c r="X1804" s="119" t="s">
        <v>54</v>
      </c>
      <c r="Y1804" s="119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2"/>
      <c r="C1805" s="215"/>
      <c r="D1805" s="218"/>
      <c r="E1805" s="48" t="s">
        <v>55</v>
      </c>
      <c r="F1805" s="49"/>
      <c r="G1805" s="50"/>
      <c r="H1805" s="50"/>
      <c r="I1805" s="50"/>
      <c r="J1805" s="50"/>
      <c r="K1805" s="119" t="s">
        <v>54</v>
      </c>
      <c r="L1805" s="222" t="s">
        <v>54</v>
      </c>
      <c r="M1805" s="223"/>
      <c r="N1805" s="49"/>
      <c r="O1805" s="50"/>
      <c r="P1805" s="50"/>
      <c r="Q1805" s="50"/>
      <c r="R1805" s="50"/>
      <c r="S1805" s="119" t="s">
        <v>54</v>
      </c>
      <c r="T1805" s="222" t="s">
        <v>54</v>
      </c>
      <c r="U1805" s="223"/>
      <c r="V1805" s="119" t="s">
        <v>54</v>
      </c>
      <c r="W1805" s="119" t="s">
        <v>54</v>
      </c>
      <c r="X1805" s="119" t="s">
        <v>54</v>
      </c>
      <c r="Y1805" s="119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2"/>
      <c r="C1806" s="215"/>
      <c r="D1806" s="218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19" t="s">
        <v>54</v>
      </c>
      <c r="L1806" s="222" t="s">
        <v>54</v>
      </c>
      <c r="M1806" s="22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19" t="s">
        <v>54</v>
      </c>
      <c r="T1806" s="222" t="s">
        <v>54</v>
      </c>
      <c r="U1806" s="223"/>
      <c r="V1806" s="119" t="s">
        <v>54</v>
      </c>
      <c r="W1806" s="119" t="s">
        <v>54</v>
      </c>
      <c r="X1806" s="119" t="s">
        <v>54</v>
      </c>
      <c r="Y1806" s="119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3"/>
      <c r="C1807" s="216"/>
      <c r="D1807" s="219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1"/>
      <c r="C1808" s="214"/>
      <c r="D1808" s="217"/>
      <c r="E1808" s="48" t="s">
        <v>53</v>
      </c>
      <c r="F1808" s="49"/>
      <c r="G1808" s="50"/>
      <c r="H1808" s="50"/>
      <c r="I1808" s="50"/>
      <c r="J1808" s="50"/>
      <c r="K1808" s="119" t="s">
        <v>54</v>
      </c>
      <c r="L1808" s="222" t="s">
        <v>54</v>
      </c>
      <c r="M1808" s="223"/>
      <c r="N1808" s="49"/>
      <c r="O1808" s="50"/>
      <c r="P1808" s="50"/>
      <c r="Q1808" s="50"/>
      <c r="R1808" s="50"/>
      <c r="S1808" s="119" t="s">
        <v>54</v>
      </c>
      <c r="T1808" s="222" t="s">
        <v>54</v>
      </c>
      <c r="U1808" s="223"/>
      <c r="V1808" s="119" t="s">
        <v>54</v>
      </c>
      <c r="W1808" s="119" t="s">
        <v>54</v>
      </c>
      <c r="X1808" s="119" t="s">
        <v>54</v>
      </c>
      <c r="Y1808" s="119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2"/>
      <c r="C1809" s="215"/>
      <c r="D1809" s="218"/>
      <c r="E1809" s="48" t="s">
        <v>55</v>
      </c>
      <c r="F1809" s="49"/>
      <c r="G1809" s="50"/>
      <c r="H1809" s="50"/>
      <c r="I1809" s="50"/>
      <c r="J1809" s="50"/>
      <c r="K1809" s="119" t="s">
        <v>54</v>
      </c>
      <c r="L1809" s="222" t="s">
        <v>54</v>
      </c>
      <c r="M1809" s="223"/>
      <c r="N1809" s="49"/>
      <c r="O1809" s="50"/>
      <c r="P1809" s="50"/>
      <c r="Q1809" s="50"/>
      <c r="R1809" s="50"/>
      <c r="S1809" s="119" t="s">
        <v>54</v>
      </c>
      <c r="T1809" s="222" t="s">
        <v>54</v>
      </c>
      <c r="U1809" s="223"/>
      <c r="V1809" s="119" t="s">
        <v>54</v>
      </c>
      <c r="W1809" s="119" t="s">
        <v>54</v>
      </c>
      <c r="X1809" s="119" t="s">
        <v>54</v>
      </c>
      <c r="Y1809" s="119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2"/>
      <c r="C1810" s="215"/>
      <c r="D1810" s="218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19" t="s">
        <v>54</v>
      </c>
      <c r="L1810" s="222" t="s">
        <v>54</v>
      </c>
      <c r="M1810" s="22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19" t="s">
        <v>54</v>
      </c>
      <c r="T1810" s="222" t="s">
        <v>54</v>
      </c>
      <c r="U1810" s="223"/>
      <c r="V1810" s="119" t="s">
        <v>54</v>
      </c>
      <c r="W1810" s="119" t="s">
        <v>54</v>
      </c>
      <c r="X1810" s="119" t="s">
        <v>54</v>
      </c>
      <c r="Y1810" s="119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3"/>
      <c r="C1811" s="216"/>
      <c r="D1811" s="219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1"/>
      <c r="C1812" s="214"/>
      <c r="D1812" s="217"/>
      <c r="E1812" s="48" t="s">
        <v>53</v>
      </c>
      <c r="F1812" s="49"/>
      <c r="G1812" s="50"/>
      <c r="H1812" s="50"/>
      <c r="I1812" s="50"/>
      <c r="J1812" s="50"/>
      <c r="K1812" s="119" t="s">
        <v>54</v>
      </c>
      <c r="L1812" s="222" t="s">
        <v>54</v>
      </c>
      <c r="M1812" s="223"/>
      <c r="N1812" s="49"/>
      <c r="O1812" s="50"/>
      <c r="P1812" s="50"/>
      <c r="Q1812" s="50"/>
      <c r="R1812" s="50"/>
      <c r="S1812" s="119" t="s">
        <v>54</v>
      </c>
      <c r="T1812" s="222" t="s">
        <v>54</v>
      </c>
      <c r="U1812" s="223"/>
      <c r="V1812" s="119" t="s">
        <v>54</v>
      </c>
      <c r="W1812" s="119" t="s">
        <v>54</v>
      </c>
      <c r="X1812" s="119" t="s">
        <v>54</v>
      </c>
      <c r="Y1812" s="119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2"/>
      <c r="C1813" s="215"/>
      <c r="D1813" s="218"/>
      <c r="E1813" s="48" t="s">
        <v>55</v>
      </c>
      <c r="F1813" s="49"/>
      <c r="G1813" s="50"/>
      <c r="H1813" s="50"/>
      <c r="I1813" s="50"/>
      <c r="J1813" s="50"/>
      <c r="K1813" s="119" t="s">
        <v>54</v>
      </c>
      <c r="L1813" s="222" t="s">
        <v>54</v>
      </c>
      <c r="M1813" s="223"/>
      <c r="N1813" s="49"/>
      <c r="O1813" s="50"/>
      <c r="P1813" s="50"/>
      <c r="Q1813" s="50"/>
      <c r="R1813" s="50"/>
      <c r="S1813" s="119" t="s">
        <v>54</v>
      </c>
      <c r="T1813" s="222" t="s">
        <v>54</v>
      </c>
      <c r="U1813" s="223"/>
      <c r="V1813" s="119" t="s">
        <v>54</v>
      </c>
      <c r="W1813" s="119" t="s">
        <v>54</v>
      </c>
      <c r="X1813" s="119" t="s">
        <v>54</v>
      </c>
      <c r="Y1813" s="119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2"/>
      <c r="C1814" s="215"/>
      <c r="D1814" s="218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19" t="s">
        <v>54</v>
      </c>
      <c r="L1814" s="222" t="s">
        <v>54</v>
      </c>
      <c r="M1814" s="22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19" t="s">
        <v>54</v>
      </c>
      <c r="T1814" s="222" t="s">
        <v>54</v>
      </c>
      <c r="U1814" s="223"/>
      <c r="V1814" s="119" t="s">
        <v>54</v>
      </c>
      <c r="W1814" s="119" t="s">
        <v>54</v>
      </c>
      <c r="X1814" s="119" t="s">
        <v>54</v>
      </c>
      <c r="Y1814" s="119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3"/>
      <c r="C1815" s="216"/>
      <c r="D1815" s="219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1"/>
      <c r="C1816" s="214"/>
      <c r="D1816" s="217"/>
      <c r="E1816" s="48" t="s">
        <v>53</v>
      </c>
      <c r="F1816" s="49"/>
      <c r="G1816" s="50"/>
      <c r="H1816" s="50"/>
      <c r="I1816" s="50"/>
      <c r="J1816" s="50"/>
      <c r="K1816" s="119" t="s">
        <v>54</v>
      </c>
      <c r="L1816" s="222" t="s">
        <v>54</v>
      </c>
      <c r="M1816" s="223"/>
      <c r="N1816" s="49"/>
      <c r="O1816" s="50"/>
      <c r="P1816" s="50"/>
      <c r="Q1816" s="50"/>
      <c r="R1816" s="50"/>
      <c r="S1816" s="119" t="s">
        <v>54</v>
      </c>
      <c r="T1816" s="222" t="s">
        <v>54</v>
      </c>
      <c r="U1816" s="223"/>
      <c r="V1816" s="119" t="s">
        <v>54</v>
      </c>
      <c r="W1816" s="119" t="s">
        <v>54</v>
      </c>
      <c r="X1816" s="119" t="s">
        <v>54</v>
      </c>
      <c r="Y1816" s="119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2"/>
      <c r="C1817" s="215"/>
      <c r="D1817" s="218"/>
      <c r="E1817" s="48" t="s">
        <v>55</v>
      </c>
      <c r="F1817" s="49"/>
      <c r="G1817" s="50"/>
      <c r="H1817" s="50"/>
      <c r="I1817" s="50"/>
      <c r="J1817" s="50"/>
      <c r="K1817" s="119" t="s">
        <v>54</v>
      </c>
      <c r="L1817" s="222" t="s">
        <v>54</v>
      </c>
      <c r="M1817" s="223"/>
      <c r="N1817" s="49"/>
      <c r="O1817" s="50"/>
      <c r="P1817" s="50"/>
      <c r="Q1817" s="50"/>
      <c r="R1817" s="50"/>
      <c r="S1817" s="119" t="s">
        <v>54</v>
      </c>
      <c r="T1817" s="222" t="s">
        <v>54</v>
      </c>
      <c r="U1817" s="223"/>
      <c r="V1817" s="119" t="s">
        <v>54</v>
      </c>
      <c r="W1817" s="119" t="s">
        <v>54</v>
      </c>
      <c r="X1817" s="119" t="s">
        <v>54</v>
      </c>
      <c r="Y1817" s="119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2"/>
      <c r="C1818" s="215"/>
      <c r="D1818" s="218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19" t="s">
        <v>54</v>
      </c>
      <c r="L1818" s="222" t="s">
        <v>54</v>
      </c>
      <c r="M1818" s="22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19" t="s">
        <v>54</v>
      </c>
      <c r="T1818" s="222" t="s">
        <v>54</v>
      </c>
      <c r="U1818" s="223"/>
      <c r="V1818" s="119" t="s">
        <v>54</v>
      </c>
      <c r="W1818" s="119" t="s">
        <v>54</v>
      </c>
      <c r="X1818" s="119" t="s">
        <v>54</v>
      </c>
      <c r="Y1818" s="119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3"/>
      <c r="C1819" s="216"/>
      <c r="D1819" s="219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1"/>
      <c r="C1820" s="214"/>
      <c r="D1820" s="217"/>
      <c r="E1820" s="48" t="s">
        <v>53</v>
      </c>
      <c r="F1820" s="49"/>
      <c r="G1820" s="50"/>
      <c r="H1820" s="50"/>
      <c r="I1820" s="50"/>
      <c r="J1820" s="50"/>
      <c r="K1820" s="119" t="s">
        <v>54</v>
      </c>
      <c r="L1820" s="222" t="s">
        <v>54</v>
      </c>
      <c r="M1820" s="223"/>
      <c r="N1820" s="49"/>
      <c r="O1820" s="50"/>
      <c r="P1820" s="50"/>
      <c r="Q1820" s="50"/>
      <c r="R1820" s="50"/>
      <c r="S1820" s="119" t="s">
        <v>54</v>
      </c>
      <c r="T1820" s="222" t="s">
        <v>54</v>
      </c>
      <c r="U1820" s="223"/>
      <c r="V1820" s="119" t="s">
        <v>54</v>
      </c>
      <c r="W1820" s="119" t="s">
        <v>54</v>
      </c>
      <c r="X1820" s="119" t="s">
        <v>54</v>
      </c>
      <c r="Y1820" s="119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2"/>
      <c r="C1821" s="215"/>
      <c r="D1821" s="218"/>
      <c r="E1821" s="48" t="s">
        <v>55</v>
      </c>
      <c r="F1821" s="49"/>
      <c r="G1821" s="50"/>
      <c r="H1821" s="50"/>
      <c r="I1821" s="50"/>
      <c r="J1821" s="50"/>
      <c r="K1821" s="119" t="s">
        <v>54</v>
      </c>
      <c r="L1821" s="222" t="s">
        <v>54</v>
      </c>
      <c r="M1821" s="223"/>
      <c r="N1821" s="49"/>
      <c r="O1821" s="50"/>
      <c r="P1821" s="50"/>
      <c r="Q1821" s="50"/>
      <c r="R1821" s="50"/>
      <c r="S1821" s="119" t="s">
        <v>54</v>
      </c>
      <c r="T1821" s="222" t="s">
        <v>54</v>
      </c>
      <c r="U1821" s="223"/>
      <c r="V1821" s="119" t="s">
        <v>54</v>
      </c>
      <c r="W1821" s="119" t="s">
        <v>54</v>
      </c>
      <c r="X1821" s="119" t="s">
        <v>54</v>
      </c>
      <c r="Y1821" s="119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2"/>
      <c r="C1822" s="215"/>
      <c r="D1822" s="218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19" t="s">
        <v>54</v>
      </c>
      <c r="L1822" s="222" t="s">
        <v>54</v>
      </c>
      <c r="M1822" s="22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19" t="s">
        <v>54</v>
      </c>
      <c r="T1822" s="222" t="s">
        <v>54</v>
      </c>
      <c r="U1822" s="223"/>
      <c r="V1822" s="119" t="s">
        <v>54</v>
      </c>
      <c r="W1822" s="119" t="s">
        <v>54</v>
      </c>
      <c r="X1822" s="119" t="s">
        <v>54</v>
      </c>
      <c r="Y1822" s="119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3"/>
      <c r="C1823" s="216"/>
      <c r="D1823" s="219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1"/>
      <c r="C1824" s="214"/>
      <c r="D1824" s="217"/>
      <c r="E1824" s="48" t="s">
        <v>53</v>
      </c>
      <c r="F1824" s="49"/>
      <c r="G1824" s="50"/>
      <c r="H1824" s="50"/>
      <c r="I1824" s="50"/>
      <c r="J1824" s="50"/>
      <c r="K1824" s="119" t="s">
        <v>54</v>
      </c>
      <c r="L1824" s="222" t="s">
        <v>54</v>
      </c>
      <c r="M1824" s="223"/>
      <c r="N1824" s="49"/>
      <c r="O1824" s="50"/>
      <c r="P1824" s="50"/>
      <c r="Q1824" s="50"/>
      <c r="R1824" s="50"/>
      <c r="S1824" s="119" t="s">
        <v>54</v>
      </c>
      <c r="T1824" s="222" t="s">
        <v>54</v>
      </c>
      <c r="U1824" s="223"/>
      <c r="V1824" s="119" t="s">
        <v>54</v>
      </c>
      <c r="W1824" s="119" t="s">
        <v>54</v>
      </c>
      <c r="X1824" s="119" t="s">
        <v>54</v>
      </c>
      <c r="Y1824" s="119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2"/>
      <c r="C1825" s="215"/>
      <c r="D1825" s="218"/>
      <c r="E1825" s="48" t="s">
        <v>55</v>
      </c>
      <c r="F1825" s="49"/>
      <c r="G1825" s="50"/>
      <c r="H1825" s="50"/>
      <c r="I1825" s="50"/>
      <c r="J1825" s="50"/>
      <c r="K1825" s="119" t="s">
        <v>54</v>
      </c>
      <c r="L1825" s="222" t="s">
        <v>54</v>
      </c>
      <c r="M1825" s="223"/>
      <c r="N1825" s="49"/>
      <c r="O1825" s="50"/>
      <c r="P1825" s="50"/>
      <c r="Q1825" s="50"/>
      <c r="R1825" s="50"/>
      <c r="S1825" s="119" t="s">
        <v>54</v>
      </c>
      <c r="T1825" s="222" t="s">
        <v>54</v>
      </c>
      <c r="U1825" s="223"/>
      <c r="V1825" s="119" t="s">
        <v>54</v>
      </c>
      <c r="W1825" s="119" t="s">
        <v>54</v>
      </c>
      <c r="X1825" s="119" t="s">
        <v>54</v>
      </c>
      <c r="Y1825" s="119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2"/>
      <c r="C1826" s="215"/>
      <c r="D1826" s="218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19" t="s">
        <v>54</v>
      </c>
      <c r="L1826" s="222" t="s">
        <v>54</v>
      </c>
      <c r="M1826" s="22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19" t="s">
        <v>54</v>
      </c>
      <c r="T1826" s="222" t="s">
        <v>54</v>
      </c>
      <c r="U1826" s="223"/>
      <c r="V1826" s="119" t="s">
        <v>54</v>
      </c>
      <c r="W1826" s="119" t="s">
        <v>54</v>
      </c>
      <c r="X1826" s="119" t="s">
        <v>54</v>
      </c>
      <c r="Y1826" s="119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3"/>
      <c r="C1827" s="216"/>
      <c r="D1827" s="219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1"/>
      <c r="C1828" s="214"/>
      <c r="D1828" s="217"/>
      <c r="E1828" s="48" t="s">
        <v>53</v>
      </c>
      <c r="F1828" s="49"/>
      <c r="G1828" s="50"/>
      <c r="H1828" s="50"/>
      <c r="I1828" s="50"/>
      <c r="J1828" s="50"/>
      <c r="K1828" s="119" t="s">
        <v>54</v>
      </c>
      <c r="L1828" s="222" t="s">
        <v>54</v>
      </c>
      <c r="M1828" s="223"/>
      <c r="N1828" s="49"/>
      <c r="O1828" s="50"/>
      <c r="P1828" s="50"/>
      <c r="Q1828" s="50"/>
      <c r="R1828" s="50"/>
      <c r="S1828" s="119" t="s">
        <v>54</v>
      </c>
      <c r="T1828" s="222" t="s">
        <v>54</v>
      </c>
      <c r="U1828" s="223"/>
      <c r="V1828" s="119" t="s">
        <v>54</v>
      </c>
      <c r="W1828" s="119" t="s">
        <v>54</v>
      </c>
      <c r="X1828" s="119" t="s">
        <v>54</v>
      </c>
      <c r="Y1828" s="119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2"/>
      <c r="C1829" s="215"/>
      <c r="D1829" s="218"/>
      <c r="E1829" s="48" t="s">
        <v>55</v>
      </c>
      <c r="F1829" s="49"/>
      <c r="G1829" s="50"/>
      <c r="H1829" s="50"/>
      <c r="I1829" s="50"/>
      <c r="J1829" s="50"/>
      <c r="K1829" s="119" t="s">
        <v>54</v>
      </c>
      <c r="L1829" s="222" t="s">
        <v>54</v>
      </c>
      <c r="M1829" s="223"/>
      <c r="N1829" s="49"/>
      <c r="O1829" s="50"/>
      <c r="P1829" s="50"/>
      <c r="Q1829" s="50"/>
      <c r="R1829" s="50"/>
      <c r="S1829" s="119" t="s">
        <v>54</v>
      </c>
      <c r="T1829" s="222" t="s">
        <v>54</v>
      </c>
      <c r="U1829" s="223"/>
      <c r="V1829" s="119" t="s">
        <v>54</v>
      </c>
      <c r="W1829" s="119" t="s">
        <v>54</v>
      </c>
      <c r="X1829" s="119" t="s">
        <v>54</v>
      </c>
      <c r="Y1829" s="119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2"/>
      <c r="C1830" s="215"/>
      <c r="D1830" s="218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19" t="s">
        <v>54</v>
      </c>
      <c r="L1830" s="222" t="s">
        <v>54</v>
      </c>
      <c r="M1830" s="22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19" t="s">
        <v>54</v>
      </c>
      <c r="T1830" s="222" t="s">
        <v>54</v>
      </c>
      <c r="U1830" s="223"/>
      <c r="V1830" s="119" t="s">
        <v>54</v>
      </c>
      <c r="W1830" s="119" t="s">
        <v>54</v>
      </c>
      <c r="X1830" s="119" t="s">
        <v>54</v>
      </c>
      <c r="Y1830" s="119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3"/>
      <c r="C1831" s="216"/>
      <c r="D1831" s="219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1"/>
      <c r="C1832" s="214"/>
      <c r="D1832" s="217"/>
      <c r="E1832" s="48" t="s">
        <v>53</v>
      </c>
      <c r="F1832" s="49"/>
      <c r="G1832" s="50"/>
      <c r="H1832" s="50"/>
      <c r="I1832" s="50"/>
      <c r="J1832" s="50"/>
      <c r="K1832" s="119" t="s">
        <v>54</v>
      </c>
      <c r="L1832" s="222" t="s">
        <v>54</v>
      </c>
      <c r="M1832" s="223"/>
      <c r="N1832" s="49"/>
      <c r="O1832" s="50"/>
      <c r="P1832" s="50"/>
      <c r="Q1832" s="50"/>
      <c r="R1832" s="50"/>
      <c r="S1832" s="119" t="s">
        <v>54</v>
      </c>
      <c r="T1832" s="222" t="s">
        <v>54</v>
      </c>
      <c r="U1832" s="223"/>
      <c r="V1832" s="119" t="s">
        <v>54</v>
      </c>
      <c r="W1832" s="119" t="s">
        <v>54</v>
      </c>
      <c r="X1832" s="119" t="s">
        <v>54</v>
      </c>
      <c r="Y1832" s="119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2"/>
      <c r="C1833" s="215"/>
      <c r="D1833" s="218"/>
      <c r="E1833" s="48" t="s">
        <v>55</v>
      </c>
      <c r="F1833" s="49"/>
      <c r="G1833" s="50"/>
      <c r="H1833" s="50"/>
      <c r="I1833" s="50"/>
      <c r="J1833" s="50"/>
      <c r="K1833" s="119" t="s">
        <v>54</v>
      </c>
      <c r="L1833" s="222" t="s">
        <v>54</v>
      </c>
      <c r="M1833" s="223"/>
      <c r="N1833" s="49"/>
      <c r="O1833" s="50"/>
      <c r="P1833" s="50"/>
      <c r="Q1833" s="50"/>
      <c r="R1833" s="50"/>
      <c r="S1833" s="119" t="s">
        <v>54</v>
      </c>
      <c r="T1833" s="222" t="s">
        <v>54</v>
      </c>
      <c r="U1833" s="223"/>
      <c r="V1833" s="119" t="s">
        <v>54</v>
      </c>
      <c r="W1833" s="119" t="s">
        <v>54</v>
      </c>
      <c r="X1833" s="119" t="s">
        <v>54</v>
      </c>
      <c r="Y1833" s="119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2"/>
      <c r="C1834" s="215"/>
      <c r="D1834" s="218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19" t="s">
        <v>54</v>
      </c>
      <c r="L1834" s="222" t="s">
        <v>54</v>
      </c>
      <c r="M1834" s="22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19" t="s">
        <v>54</v>
      </c>
      <c r="T1834" s="222" t="s">
        <v>54</v>
      </c>
      <c r="U1834" s="223"/>
      <c r="V1834" s="119" t="s">
        <v>54</v>
      </c>
      <c r="W1834" s="119" t="s">
        <v>54</v>
      </c>
      <c r="X1834" s="119" t="s">
        <v>54</v>
      </c>
      <c r="Y1834" s="119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3"/>
      <c r="C1835" s="216"/>
      <c r="D1835" s="219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1"/>
      <c r="C1836" s="214"/>
      <c r="D1836" s="217"/>
      <c r="E1836" s="48" t="s">
        <v>53</v>
      </c>
      <c r="F1836" s="49"/>
      <c r="G1836" s="50"/>
      <c r="H1836" s="50"/>
      <c r="I1836" s="50"/>
      <c r="J1836" s="50"/>
      <c r="K1836" s="119" t="s">
        <v>54</v>
      </c>
      <c r="L1836" s="222" t="s">
        <v>54</v>
      </c>
      <c r="M1836" s="223"/>
      <c r="N1836" s="49"/>
      <c r="O1836" s="50"/>
      <c r="P1836" s="50"/>
      <c r="Q1836" s="50"/>
      <c r="R1836" s="50"/>
      <c r="S1836" s="119" t="s">
        <v>54</v>
      </c>
      <c r="T1836" s="222" t="s">
        <v>54</v>
      </c>
      <c r="U1836" s="223"/>
      <c r="V1836" s="119" t="s">
        <v>54</v>
      </c>
      <c r="W1836" s="119" t="s">
        <v>54</v>
      </c>
      <c r="X1836" s="119" t="s">
        <v>54</v>
      </c>
      <c r="Y1836" s="119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2"/>
      <c r="C1837" s="215"/>
      <c r="D1837" s="218"/>
      <c r="E1837" s="48" t="s">
        <v>55</v>
      </c>
      <c r="F1837" s="49"/>
      <c r="G1837" s="50"/>
      <c r="H1837" s="50"/>
      <c r="I1837" s="50"/>
      <c r="J1837" s="50"/>
      <c r="K1837" s="119" t="s">
        <v>54</v>
      </c>
      <c r="L1837" s="222" t="s">
        <v>54</v>
      </c>
      <c r="M1837" s="223"/>
      <c r="N1837" s="49"/>
      <c r="O1837" s="50"/>
      <c r="P1837" s="50"/>
      <c r="Q1837" s="50"/>
      <c r="R1837" s="50"/>
      <c r="S1837" s="119" t="s">
        <v>54</v>
      </c>
      <c r="T1837" s="222" t="s">
        <v>54</v>
      </c>
      <c r="U1837" s="223"/>
      <c r="V1837" s="119" t="s">
        <v>54</v>
      </c>
      <c r="W1837" s="119" t="s">
        <v>54</v>
      </c>
      <c r="X1837" s="119" t="s">
        <v>54</v>
      </c>
      <c r="Y1837" s="119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2"/>
      <c r="C1838" s="215"/>
      <c r="D1838" s="218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19" t="s">
        <v>54</v>
      </c>
      <c r="L1838" s="222" t="s">
        <v>54</v>
      </c>
      <c r="M1838" s="22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19" t="s">
        <v>54</v>
      </c>
      <c r="T1838" s="222" t="s">
        <v>54</v>
      </c>
      <c r="U1838" s="223"/>
      <c r="V1838" s="119" t="s">
        <v>54</v>
      </c>
      <c r="W1838" s="119" t="s">
        <v>54</v>
      </c>
      <c r="X1838" s="119" t="s">
        <v>54</v>
      </c>
      <c r="Y1838" s="119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3"/>
      <c r="C1839" s="216"/>
      <c r="D1839" s="219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1"/>
      <c r="C1840" s="214"/>
      <c r="D1840" s="217"/>
      <c r="E1840" s="48" t="s">
        <v>53</v>
      </c>
      <c r="F1840" s="49"/>
      <c r="G1840" s="50"/>
      <c r="H1840" s="50"/>
      <c r="I1840" s="50"/>
      <c r="J1840" s="50"/>
      <c r="K1840" s="119" t="s">
        <v>54</v>
      </c>
      <c r="L1840" s="222" t="s">
        <v>54</v>
      </c>
      <c r="M1840" s="223"/>
      <c r="N1840" s="49"/>
      <c r="O1840" s="50"/>
      <c r="P1840" s="50"/>
      <c r="Q1840" s="50"/>
      <c r="R1840" s="50"/>
      <c r="S1840" s="119" t="s">
        <v>54</v>
      </c>
      <c r="T1840" s="222" t="s">
        <v>54</v>
      </c>
      <c r="U1840" s="223"/>
      <c r="V1840" s="119" t="s">
        <v>54</v>
      </c>
      <c r="W1840" s="119" t="s">
        <v>54</v>
      </c>
      <c r="X1840" s="119" t="s">
        <v>54</v>
      </c>
      <c r="Y1840" s="119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2"/>
      <c r="C1841" s="215"/>
      <c r="D1841" s="218"/>
      <c r="E1841" s="48" t="s">
        <v>55</v>
      </c>
      <c r="F1841" s="49"/>
      <c r="G1841" s="50"/>
      <c r="H1841" s="50"/>
      <c r="I1841" s="50"/>
      <c r="J1841" s="50"/>
      <c r="K1841" s="119" t="s">
        <v>54</v>
      </c>
      <c r="L1841" s="222" t="s">
        <v>54</v>
      </c>
      <c r="M1841" s="223"/>
      <c r="N1841" s="49"/>
      <c r="O1841" s="50"/>
      <c r="P1841" s="50"/>
      <c r="Q1841" s="50"/>
      <c r="R1841" s="50"/>
      <c r="S1841" s="119" t="s">
        <v>54</v>
      </c>
      <c r="T1841" s="222" t="s">
        <v>54</v>
      </c>
      <c r="U1841" s="223"/>
      <c r="V1841" s="119" t="s">
        <v>54</v>
      </c>
      <c r="W1841" s="119" t="s">
        <v>54</v>
      </c>
      <c r="X1841" s="119" t="s">
        <v>54</v>
      </c>
      <c r="Y1841" s="119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2"/>
      <c r="C1842" s="215"/>
      <c r="D1842" s="218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19" t="s">
        <v>54</v>
      </c>
      <c r="L1842" s="222" t="s">
        <v>54</v>
      </c>
      <c r="M1842" s="22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19" t="s">
        <v>54</v>
      </c>
      <c r="T1842" s="222" t="s">
        <v>54</v>
      </c>
      <c r="U1842" s="223"/>
      <c r="V1842" s="119" t="s">
        <v>54</v>
      </c>
      <c r="W1842" s="119" t="s">
        <v>54</v>
      </c>
      <c r="X1842" s="119" t="s">
        <v>54</v>
      </c>
      <c r="Y1842" s="119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3"/>
      <c r="C1843" s="216"/>
      <c r="D1843" s="219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1"/>
      <c r="C1844" s="214"/>
      <c r="D1844" s="217"/>
      <c r="E1844" s="48" t="s">
        <v>53</v>
      </c>
      <c r="F1844" s="49"/>
      <c r="G1844" s="50"/>
      <c r="H1844" s="50"/>
      <c r="I1844" s="50"/>
      <c r="J1844" s="50"/>
      <c r="K1844" s="119" t="s">
        <v>54</v>
      </c>
      <c r="L1844" s="222" t="s">
        <v>54</v>
      </c>
      <c r="M1844" s="223"/>
      <c r="N1844" s="49"/>
      <c r="O1844" s="50"/>
      <c r="P1844" s="50"/>
      <c r="Q1844" s="50"/>
      <c r="R1844" s="50"/>
      <c r="S1844" s="119" t="s">
        <v>54</v>
      </c>
      <c r="T1844" s="222" t="s">
        <v>54</v>
      </c>
      <c r="U1844" s="223"/>
      <c r="V1844" s="119" t="s">
        <v>54</v>
      </c>
      <c r="W1844" s="119" t="s">
        <v>54</v>
      </c>
      <c r="X1844" s="119" t="s">
        <v>54</v>
      </c>
      <c r="Y1844" s="119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2"/>
      <c r="C1845" s="215"/>
      <c r="D1845" s="218"/>
      <c r="E1845" s="48" t="s">
        <v>55</v>
      </c>
      <c r="F1845" s="49"/>
      <c r="G1845" s="50"/>
      <c r="H1845" s="50"/>
      <c r="I1845" s="50"/>
      <c r="J1845" s="50"/>
      <c r="K1845" s="119" t="s">
        <v>54</v>
      </c>
      <c r="L1845" s="222" t="s">
        <v>54</v>
      </c>
      <c r="M1845" s="223"/>
      <c r="N1845" s="49"/>
      <c r="O1845" s="50"/>
      <c r="P1845" s="50"/>
      <c r="Q1845" s="50"/>
      <c r="R1845" s="50"/>
      <c r="S1845" s="119" t="s">
        <v>54</v>
      </c>
      <c r="T1845" s="222" t="s">
        <v>54</v>
      </c>
      <c r="U1845" s="223"/>
      <c r="V1845" s="119" t="s">
        <v>54</v>
      </c>
      <c r="W1845" s="119" t="s">
        <v>54</v>
      </c>
      <c r="X1845" s="119" t="s">
        <v>54</v>
      </c>
      <c r="Y1845" s="119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2"/>
      <c r="C1846" s="215"/>
      <c r="D1846" s="218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19" t="s">
        <v>54</v>
      </c>
      <c r="L1846" s="222" t="s">
        <v>54</v>
      </c>
      <c r="M1846" s="22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19" t="s">
        <v>54</v>
      </c>
      <c r="T1846" s="222" t="s">
        <v>54</v>
      </c>
      <c r="U1846" s="223"/>
      <c r="V1846" s="119" t="s">
        <v>54</v>
      </c>
      <c r="W1846" s="119" t="s">
        <v>54</v>
      </c>
      <c r="X1846" s="119" t="s">
        <v>54</v>
      </c>
      <c r="Y1846" s="119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3"/>
      <c r="C1847" s="216"/>
      <c r="D1847" s="219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1"/>
      <c r="C1848" s="214"/>
      <c r="D1848" s="217"/>
      <c r="E1848" s="48" t="s">
        <v>53</v>
      </c>
      <c r="F1848" s="49"/>
      <c r="G1848" s="50"/>
      <c r="H1848" s="50"/>
      <c r="I1848" s="50"/>
      <c r="J1848" s="50"/>
      <c r="K1848" s="119" t="s">
        <v>54</v>
      </c>
      <c r="L1848" s="222" t="s">
        <v>54</v>
      </c>
      <c r="M1848" s="223"/>
      <c r="N1848" s="49"/>
      <c r="O1848" s="50"/>
      <c r="P1848" s="50"/>
      <c r="Q1848" s="50"/>
      <c r="R1848" s="50"/>
      <c r="S1848" s="119" t="s">
        <v>54</v>
      </c>
      <c r="T1848" s="222" t="s">
        <v>54</v>
      </c>
      <c r="U1848" s="223"/>
      <c r="V1848" s="119" t="s">
        <v>54</v>
      </c>
      <c r="W1848" s="119" t="s">
        <v>54</v>
      </c>
      <c r="X1848" s="119" t="s">
        <v>54</v>
      </c>
      <c r="Y1848" s="119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2"/>
      <c r="C1849" s="215"/>
      <c r="D1849" s="218"/>
      <c r="E1849" s="48" t="s">
        <v>55</v>
      </c>
      <c r="F1849" s="49"/>
      <c r="G1849" s="50"/>
      <c r="H1849" s="50"/>
      <c r="I1849" s="50"/>
      <c r="J1849" s="50"/>
      <c r="K1849" s="119" t="s">
        <v>54</v>
      </c>
      <c r="L1849" s="222" t="s">
        <v>54</v>
      </c>
      <c r="M1849" s="223"/>
      <c r="N1849" s="49"/>
      <c r="O1849" s="50"/>
      <c r="P1849" s="50"/>
      <c r="Q1849" s="50"/>
      <c r="R1849" s="50"/>
      <c r="S1849" s="119" t="s">
        <v>54</v>
      </c>
      <c r="T1849" s="222" t="s">
        <v>54</v>
      </c>
      <c r="U1849" s="223"/>
      <c r="V1849" s="119" t="s">
        <v>54</v>
      </c>
      <c r="W1849" s="119" t="s">
        <v>54</v>
      </c>
      <c r="X1849" s="119" t="s">
        <v>54</v>
      </c>
      <c r="Y1849" s="119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2"/>
      <c r="C1850" s="215"/>
      <c r="D1850" s="218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19" t="s">
        <v>54</v>
      </c>
      <c r="L1850" s="222" t="s">
        <v>54</v>
      </c>
      <c r="M1850" s="22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19" t="s">
        <v>54</v>
      </c>
      <c r="T1850" s="222" t="s">
        <v>54</v>
      </c>
      <c r="U1850" s="223"/>
      <c r="V1850" s="119" t="s">
        <v>54</v>
      </c>
      <c r="W1850" s="119" t="s">
        <v>54</v>
      </c>
      <c r="X1850" s="119" t="s">
        <v>54</v>
      </c>
      <c r="Y1850" s="119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3"/>
      <c r="C1851" s="216"/>
      <c r="D1851" s="219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1"/>
      <c r="C1852" s="214"/>
      <c r="D1852" s="217"/>
      <c r="E1852" s="48" t="s">
        <v>53</v>
      </c>
      <c r="F1852" s="49"/>
      <c r="G1852" s="50"/>
      <c r="H1852" s="50"/>
      <c r="I1852" s="50"/>
      <c r="J1852" s="50"/>
      <c r="K1852" s="119" t="s">
        <v>54</v>
      </c>
      <c r="L1852" s="222" t="s">
        <v>54</v>
      </c>
      <c r="M1852" s="223"/>
      <c r="N1852" s="49"/>
      <c r="O1852" s="50"/>
      <c r="P1852" s="50"/>
      <c r="Q1852" s="50"/>
      <c r="R1852" s="50"/>
      <c r="S1852" s="119" t="s">
        <v>54</v>
      </c>
      <c r="T1852" s="222" t="s">
        <v>54</v>
      </c>
      <c r="U1852" s="223"/>
      <c r="V1852" s="119" t="s">
        <v>54</v>
      </c>
      <c r="W1852" s="119" t="s">
        <v>54</v>
      </c>
      <c r="X1852" s="119" t="s">
        <v>54</v>
      </c>
      <c r="Y1852" s="119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2"/>
      <c r="C1853" s="215"/>
      <c r="D1853" s="218"/>
      <c r="E1853" s="48" t="s">
        <v>55</v>
      </c>
      <c r="F1853" s="49"/>
      <c r="G1853" s="50"/>
      <c r="H1853" s="50"/>
      <c r="I1853" s="50"/>
      <c r="J1853" s="50"/>
      <c r="K1853" s="119" t="s">
        <v>54</v>
      </c>
      <c r="L1853" s="222" t="s">
        <v>54</v>
      </c>
      <c r="M1853" s="223"/>
      <c r="N1853" s="49"/>
      <c r="O1853" s="50"/>
      <c r="P1853" s="50"/>
      <c r="Q1853" s="50"/>
      <c r="R1853" s="50"/>
      <c r="S1853" s="119" t="s">
        <v>54</v>
      </c>
      <c r="T1853" s="222" t="s">
        <v>54</v>
      </c>
      <c r="U1853" s="223"/>
      <c r="V1853" s="119" t="s">
        <v>54</v>
      </c>
      <c r="W1853" s="119" t="s">
        <v>54</v>
      </c>
      <c r="X1853" s="119" t="s">
        <v>54</v>
      </c>
      <c r="Y1853" s="119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2"/>
      <c r="C1854" s="215"/>
      <c r="D1854" s="218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19" t="s">
        <v>54</v>
      </c>
      <c r="L1854" s="222" t="s">
        <v>54</v>
      </c>
      <c r="M1854" s="22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19" t="s">
        <v>54</v>
      </c>
      <c r="T1854" s="222" t="s">
        <v>54</v>
      </c>
      <c r="U1854" s="223"/>
      <c r="V1854" s="119" t="s">
        <v>54</v>
      </c>
      <c r="W1854" s="119" t="s">
        <v>54</v>
      </c>
      <c r="X1854" s="119" t="s">
        <v>54</v>
      </c>
      <c r="Y1854" s="119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3"/>
      <c r="C1855" s="216"/>
      <c r="D1855" s="219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1"/>
      <c r="C1856" s="214"/>
      <c r="D1856" s="217"/>
      <c r="E1856" s="48" t="s">
        <v>53</v>
      </c>
      <c r="F1856" s="49"/>
      <c r="G1856" s="50"/>
      <c r="H1856" s="50"/>
      <c r="I1856" s="50"/>
      <c r="J1856" s="50"/>
      <c r="K1856" s="119" t="s">
        <v>54</v>
      </c>
      <c r="L1856" s="222" t="s">
        <v>54</v>
      </c>
      <c r="M1856" s="223"/>
      <c r="N1856" s="49"/>
      <c r="O1856" s="50"/>
      <c r="P1856" s="50"/>
      <c r="Q1856" s="50"/>
      <c r="R1856" s="50"/>
      <c r="S1856" s="119" t="s">
        <v>54</v>
      </c>
      <c r="T1856" s="222" t="s">
        <v>54</v>
      </c>
      <c r="U1856" s="223"/>
      <c r="V1856" s="119" t="s">
        <v>54</v>
      </c>
      <c r="W1856" s="119" t="s">
        <v>54</v>
      </c>
      <c r="X1856" s="119" t="s">
        <v>54</v>
      </c>
      <c r="Y1856" s="119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2"/>
      <c r="C1857" s="215"/>
      <c r="D1857" s="218"/>
      <c r="E1857" s="48" t="s">
        <v>55</v>
      </c>
      <c r="F1857" s="49"/>
      <c r="G1857" s="50"/>
      <c r="H1857" s="50"/>
      <c r="I1857" s="50"/>
      <c r="J1857" s="50"/>
      <c r="K1857" s="119" t="s">
        <v>54</v>
      </c>
      <c r="L1857" s="222" t="s">
        <v>54</v>
      </c>
      <c r="M1857" s="223"/>
      <c r="N1857" s="49"/>
      <c r="O1857" s="50"/>
      <c r="P1857" s="50"/>
      <c r="Q1857" s="50"/>
      <c r="R1857" s="50"/>
      <c r="S1857" s="119" t="s">
        <v>54</v>
      </c>
      <c r="T1857" s="222" t="s">
        <v>54</v>
      </c>
      <c r="U1857" s="223"/>
      <c r="V1857" s="119" t="s">
        <v>54</v>
      </c>
      <c r="W1857" s="119" t="s">
        <v>54</v>
      </c>
      <c r="X1857" s="119" t="s">
        <v>54</v>
      </c>
      <c r="Y1857" s="119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2"/>
      <c r="C1858" s="215"/>
      <c r="D1858" s="218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19" t="s">
        <v>54</v>
      </c>
      <c r="L1858" s="222" t="s">
        <v>54</v>
      </c>
      <c r="M1858" s="22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19" t="s">
        <v>54</v>
      </c>
      <c r="T1858" s="222" t="s">
        <v>54</v>
      </c>
      <c r="U1858" s="223"/>
      <c r="V1858" s="119" t="s">
        <v>54</v>
      </c>
      <c r="W1858" s="119" t="s">
        <v>54</v>
      </c>
      <c r="X1858" s="119" t="s">
        <v>54</v>
      </c>
      <c r="Y1858" s="119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3"/>
      <c r="C1859" s="216"/>
      <c r="D1859" s="219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1"/>
      <c r="C1860" s="214"/>
      <c r="D1860" s="217"/>
      <c r="E1860" s="48" t="s">
        <v>53</v>
      </c>
      <c r="F1860" s="49"/>
      <c r="G1860" s="50"/>
      <c r="H1860" s="50"/>
      <c r="I1860" s="50"/>
      <c r="J1860" s="50"/>
      <c r="K1860" s="119" t="s">
        <v>54</v>
      </c>
      <c r="L1860" s="222" t="s">
        <v>54</v>
      </c>
      <c r="M1860" s="223"/>
      <c r="N1860" s="49"/>
      <c r="O1860" s="50"/>
      <c r="P1860" s="50"/>
      <c r="Q1860" s="50"/>
      <c r="R1860" s="50"/>
      <c r="S1860" s="119" t="s">
        <v>54</v>
      </c>
      <c r="T1860" s="222" t="s">
        <v>54</v>
      </c>
      <c r="U1860" s="223"/>
      <c r="V1860" s="119" t="s">
        <v>54</v>
      </c>
      <c r="W1860" s="119" t="s">
        <v>54</v>
      </c>
      <c r="X1860" s="119" t="s">
        <v>54</v>
      </c>
      <c r="Y1860" s="119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2"/>
      <c r="C1861" s="215"/>
      <c r="D1861" s="218"/>
      <c r="E1861" s="48" t="s">
        <v>55</v>
      </c>
      <c r="F1861" s="49"/>
      <c r="G1861" s="50"/>
      <c r="H1861" s="50"/>
      <c r="I1861" s="50"/>
      <c r="J1861" s="50"/>
      <c r="K1861" s="119" t="s">
        <v>54</v>
      </c>
      <c r="L1861" s="222" t="s">
        <v>54</v>
      </c>
      <c r="M1861" s="223"/>
      <c r="N1861" s="49"/>
      <c r="O1861" s="50"/>
      <c r="P1861" s="50"/>
      <c r="Q1861" s="50"/>
      <c r="R1861" s="50"/>
      <c r="S1861" s="119" t="s">
        <v>54</v>
      </c>
      <c r="T1861" s="222" t="s">
        <v>54</v>
      </c>
      <c r="U1861" s="223"/>
      <c r="V1861" s="119" t="s">
        <v>54</v>
      </c>
      <c r="W1861" s="119" t="s">
        <v>54</v>
      </c>
      <c r="X1861" s="119" t="s">
        <v>54</v>
      </c>
      <c r="Y1861" s="119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2"/>
      <c r="C1862" s="215"/>
      <c r="D1862" s="218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19" t="s">
        <v>54</v>
      </c>
      <c r="L1862" s="222" t="s">
        <v>54</v>
      </c>
      <c r="M1862" s="22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19" t="s">
        <v>54</v>
      </c>
      <c r="T1862" s="222" t="s">
        <v>54</v>
      </c>
      <c r="U1862" s="223"/>
      <c r="V1862" s="119" t="s">
        <v>54</v>
      </c>
      <c r="W1862" s="119" t="s">
        <v>54</v>
      </c>
      <c r="X1862" s="119" t="s">
        <v>54</v>
      </c>
      <c r="Y1862" s="119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3"/>
      <c r="C1863" s="216"/>
      <c r="D1863" s="219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1"/>
      <c r="C1864" s="214"/>
      <c r="D1864" s="217"/>
      <c r="E1864" s="48" t="s">
        <v>53</v>
      </c>
      <c r="F1864" s="49"/>
      <c r="G1864" s="50"/>
      <c r="H1864" s="50"/>
      <c r="I1864" s="50"/>
      <c r="J1864" s="50"/>
      <c r="K1864" s="119" t="s">
        <v>54</v>
      </c>
      <c r="L1864" s="222" t="s">
        <v>54</v>
      </c>
      <c r="M1864" s="223"/>
      <c r="N1864" s="49"/>
      <c r="O1864" s="50"/>
      <c r="P1864" s="50"/>
      <c r="Q1864" s="50"/>
      <c r="R1864" s="50"/>
      <c r="S1864" s="119" t="s">
        <v>54</v>
      </c>
      <c r="T1864" s="222" t="s">
        <v>54</v>
      </c>
      <c r="U1864" s="223"/>
      <c r="V1864" s="119" t="s">
        <v>54</v>
      </c>
      <c r="W1864" s="119" t="s">
        <v>54</v>
      </c>
      <c r="X1864" s="119" t="s">
        <v>54</v>
      </c>
      <c r="Y1864" s="119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2"/>
      <c r="C1865" s="215"/>
      <c r="D1865" s="218"/>
      <c r="E1865" s="48" t="s">
        <v>55</v>
      </c>
      <c r="F1865" s="49"/>
      <c r="G1865" s="50"/>
      <c r="H1865" s="50"/>
      <c r="I1865" s="50"/>
      <c r="J1865" s="50"/>
      <c r="K1865" s="119" t="s">
        <v>54</v>
      </c>
      <c r="L1865" s="222" t="s">
        <v>54</v>
      </c>
      <c r="M1865" s="223"/>
      <c r="N1865" s="49"/>
      <c r="O1865" s="50"/>
      <c r="P1865" s="50"/>
      <c r="Q1865" s="50"/>
      <c r="R1865" s="50"/>
      <c r="S1865" s="119" t="s">
        <v>54</v>
      </c>
      <c r="T1865" s="222" t="s">
        <v>54</v>
      </c>
      <c r="U1865" s="223"/>
      <c r="V1865" s="119" t="s">
        <v>54</v>
      </c>
      <c r="W1865" s="119" t="s">
        <v>54</v>
      </c>
      <c r="X1865" s="119" t="s">
        <v>54</v>
      </c>
      <c r="Y1865" s="119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2"/>
      <c r="C1866" s="215"/>
      <c r="D1866" s="218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19" t="s">
        <v>54</v>
      </c>
      <c r="L1866" s="222" t="s">
        <v>54</v>
      </c>
      <c r="M1866" s="22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19" t="s">
        <v>54</v>
      </c>
      <c r="T1866" s="222" t="s">
        <v>54</v>
      </c>
      <c r="U1866" s="223"/>
      <c r="V1866" s="119" t="s">
        <v>54</v>
      </c>
      <c r="W1866" s="119" t="s">
        <v>54</v>
      </c>
      <c r="X1866" s="119" t="s">
        <v>54</v>
      </c>
      <c r="Y1866" s="119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3"/>
      <c r="C1867" s="216"/>
      <c r="D1867" s="219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1"/>
      <c r="C1868" s="214"/>
      <c r="D1868" s="217"/>
      <c r="E1868" s="48" t="s">
        <v>53</v>
      </c>
      <c r="F1868" s="49"/>
      <c r="G1868" s="50"/>
      <c r="H1868" s="50"/>
      <c r="I1868" s="50"/>
      <c r="J1868" s="50"/>
      <c r="K1868" s="119" t="s">
        <v>54</v>
      </c>
      <c r="L1868" s="222" t="s">
        <v>54</v>
      </c>
      <c r="M1868" s="223"/>
      <c r="N1868" s="49"/>
      <c r="O1868" s="50"/>
      <c r="P1868" s="50"/>
      <c r="Q1868" s="50"/>
      <c r="R1868" s="50"/>
      <c r="S1868" s="119" t="s">
        <v>54</v>
      </c>
      <c r="T1868" s="222" t="s">
        <v>54</v>
      </c>
      <c r="U1868" s="223"/>
      <c r="V1868" s="119" t="s">
        <v>54</v>
      </c>
      <c r="W1868" s="119" t="s">
        <v>54</v>
      </c>
      <c r="X1868" s="119" t="s">
        <v>54</v>
      </c>
      <c r="Y1868" s="119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2"/>
      <c r="C1869" s="215"/>
      <c r="D1869" s="218"/>
      <c r="E1869" s="48" t="s">
        <v>55</v>
      </c>
      <c r="F1869" s="49"/>
      <c r="G1869" s="50"/>
      <c r="H1869" s="50"/>
      <c r="I1869" s="50"/>
      <c r="J1869" s="50"/>
      <c r="K1869" s="119" t="s">
        <v>54</v>
      </c>
      <c r="L1869" s="222" t="s">
        <v>54</v>
      </c>
      <c r="M1869" s="223"/>
      <c r="N1869" s="49"/>
      <c r="O1869" s="50"/>
      <c r="P1869" s="50"/>
      <c r="Q1869" s="50"/>
      <c r="R1869" s="50"/>
      <c r="S1869" s="119" t="s">
        <v>54</v>
      </c>
      <c r="T1869" s="222" t="s">
        <v>54</v>
      </c>
      <c r="U1869" s="223"/>
      <c r="V1869" s="119" t="s">
        <v>54</v>
      </c>
      <c r="W1869" s="119" t="s">
        <v>54</v>
      </c>
      <c r="X1869" s="119" t="s">
        <v>54</v>
      </c>
      <c r="Y1869" s="119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2"/>
      <c r="C1870" s="215"/>
      <c r="D1870" s="218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19" t="s">
        <v>54</v>
      </c>
      <c r="L1870" s="222" t="s">
        <v>54</v>
      </c>
      <c r="M1870" s="22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19" t="s">
        <v>54</v>
      </c>
      <c r="T1870" s="222" t="s">
        <v>54</v>
      </c>
      <c r="U1870" s="223"/>
      <c r="V1870" s="119" t="s">
        <v>54</v>
      </c>
      <c r="W1870" s="119" t="s">
        <v>54</v>
      </c>
      <c r="X1870" s="119" t="s">
        <v>54</v>
      </c>
      <c r="Y1870" s="119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3"/>
      <c r="C1871" s="216"/>
      <c r="D1871" s="219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1"/>
      <c r="C1872" s="214"/>
      <c r="D1872" s="217"/>
      <c r="E1872" s="48" t="s">
        <v>53</v>
      </c>
      <c r="F1872" s="49"/>
      <c r="G1872" s="50"/>
      <c r="H1872" s="50"/>
      <c r="I1872" s="50"/>
      <c r="J1872" s="50"/>
      <c r="K1872" s="119" t="s">
        <v>54</v>
      </c>
      <c r="L1872" s="222" t="s">
        <v>54</v>
      </c>
      <c r="M1872" s="223"/>
      <c r="N1872" s="49"/>
      <c r="O1872" s="50"/>
      <c r="P1872" s="50"/>
      <c r="Q1872" s="50"/>
      <c r="R1872" s="50"/>
      <c r="S1872" s="119" t="s">
        <v>54</v>
      </c>
      <c r="T1872" s="222" t="s">
        <v>54</v>
      </c>
      <c r="U1872" s="223"/>
      <c r="V1872" s="119" t="s">
        <v>54</v>
      </c>
      <c r="W1872" s="119" t="s">
        <v>54</v>
      </c>
      <c r="X1872" s="119" t="s">
        <v>54</v>
      </c>
      <c r="Y1872" s="119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2"/>
      <c r="C1873" s="215"/>
      <c r="D1873" s="218"/>
      <c r="E1873" s="48" t="s">
        <v>55</v>
      </c>
      <c r="F1873" s="49"/>
      <c r="G1873" s="50"/>
      <c r="H1873" s="50"/>
      <c r="I1873" s="50"/>
      <c r="J1873" s="50"/>
      <c r="K1873" s="119" t="s">
        <v>54</v>
      </c>
      <c r="L1873" s="222" t="s">
        <v>54</v>
      </c>
      <c r="M1873" s="223"/>
      <c r="N1873" s="49"/>
      <c r="O1873" s="50"/>
      <c r="P1873" s="50"/>
      <c r="Q1873" s="50"/>
      <c r="R1873" s="50"/>
      <c r="S1873" s="119" t="s">
        <v>54</v>
      </c>
      <c r="T1873" s="222" t="s">
        <v>54</v>
      </c>
      <c r="U1873" s="223"/>
      <c r="V1873" s="119" t="s">
        <v>54</v>
      </c>
      <c r="W1873" s="119" t="s">
        <v>54</v>
      </c>
      <c r="X1873" s="119" t="s">
        <v>54</v>
      </c>
      <c r="Y1873" s="119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2"/>
      <c r="C1874" s="215"/>
      <c r="D1874" s="218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19" t="s">
        <v>54</v>
      </c>
      <c r="L1874" s="222" t="s">
        <v>54</v>
      </c>
      <c r="M1874" s="22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19" t="s">
        <v>54</v>
      </c>
      <c r="T1874" s="222" t="s">
        <v>54</v>
      </c>
      <c r="U1874" s="223"/>
      <c r="V1874" s="119" t="s">
        <v>54</v>
      </c>
      <c r="W1874" s="119" t="s">
        <v>54</v>
      </c>
      <c r="X1874" s="119" t="s">
        <v>54</v>
      </c>
      <c r="Y1874" s="119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3"/>
      <c r="C1875" s="216"/>
      <c r="D1875" s="219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1"/>
      <c r="C1876" s="214"/>
      <c r="D1876" s="217"/>
      <c r="E1876" s="48" t="s">
        <v>53</v>
      </c>
      <c r="F1876" s="49"/>
      <c r="G1876" s="50"/>
      <c r="H1876" s="50"/>
      <c r="I1876" s="50"/>
      <c r="J1876" s="50"/>
      <c r="K1876" s="119" t="s">
        <v>54</v>
      </c>
      <c r="L1876" s="222" t="s">
        <v>54</v>
      </c>
      <c r="M1876" s="223"/>
      <c r="N1876" s="49"/>
      <c r="O1876" s="50"/>
      <c r="P1876" s="50"/>
      <c r="Q1876" s="50"/>
      <c r="R1876" s="50"/>
      <c r="S1876" s="119" t="s">
        <v>54</v>
      </c>
      <c r="T1876" s="222" t="s">
        <v>54</v>
      </c>
      <c r="U1876" s="223"/>
      <c r="V1876" s="119" t="s">
        <v>54</v>
      </c>
      <c r="W1876" s="119" t="s">
        <v>54</v>
      </c>
      <c r="X1876" s="119" t="s">
        <v>54</v>
      </c>
      <c r="Y1876" s="119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2"/>
      <c r="C1877" s="215"/>
      <c r="D1877" s="218"/>
      <c r="E1877" s="48" t="s">
        <v>55</v>
      </c>
      <c r="F1877" s="49"/>
      <c r="G1877" s="50"/>
      <c r="H1877" s="50"/>
      <c r="I1877" s="50"/>
      <c r="J1877" s="50"/>
      <c r="K1877" s="119" t="s">
        <v>54</v>
      </c>
      <c r="L1877" s="222" t="s">
        <v>54</v>
      </c>
      <c r="M1877" s="223"/>
      <c r="N1877" s="49"/>
      <c r="O1877" s="50"/>
      <c r="P1877" s="50"/>
      <c r="Q1877" s="50"/>
      <c r="R1877" s="50"/>
      <c r="S1877" s="119" t="s">
        <v>54</v>
      </c>
      <c r="T1877" s="222" t="s">
        <v>54</v>
      </c>
      <c r="U1877" s="223"/>
      <c r="V1877" s="119" t="s">
        <v>54</v>
      </c>
      <c r="W1877" s="119" t="s">
        <v>54</v>
      </c>
      <c r="X1877" s="119" t="s">
        <v>54</v>
      </c>
      <c r="Y1877" s="119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2"/>
      <c r="C1878" s="215"/>
      <c r="D1878" s="218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19" t="s">
        <v>54</v>
      </c>
      <c r="L1878" s="222" t="s">
        <v>54</v>
      </c>
      <c r="M1878" s="22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19" t="s">
        <v>54</v>
      </c>
      <c r="T1878" s="222" t="s">
        <v>54</v>
      </c>
      <c r="U1878" s="223"/>
      <c r="V1878" s="119" t="s">
        <v>54</v>
      </c>
      <c r="W1878" s="119" t="s">
        <v>54</v>
      </c>
      <c r="X1878" s="119" t="s">
        <v>54</v>
      </c>
      <c r="Y1878" s="119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3"/>
      <c r="C1879" s="216"/>
      <c r="D1879" s="219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1"/>
      <c r="C1880" s="214"/>
      <c r="D1880" s="217"/>
      <c r="E1880" s="48" t="s">
        <v>53</v>
      </c>
      <c r="F1880" s="49"/>
      <c r="G1880" s="50"/>
      <c r="H1880" s="50"/>
      <c r="I1880" s="50"/>
      <c r="J1880" s="50"/>
      <c r="K1880" s="119" t="s">
        <v>54</v>
      </c>
      <c r="L1880" s="222" t="s">
        <v>54</v>
      </c>
      <c r="M1880" s="223"/>
      <c r="N1880" s="49"/>
      <c r="O1880" s="50"/>
      <c r="P1880" s="50"/>
      <c r="Q1880" s="50"/>
      <c r="R1880" s="50"/>
      <c r="S1880" s="119" t="s">
        <v>54</v>
      </c>
      <c r="T1880" s="222" t="s">
        <v>54</v>
      </c>
      <c r="U1880" s="223"/>
      <c r="V1880" s="119" t="s">
        <v>54</v>
      </c>
      <c r="W1880" s="119" t="s">
        <v>54</v>
      </c>
      <c r="X1880" s="119" t="s">
        <v>54</v>
      </c>
      <c r="Y1880" s="119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2"/>
      <c r="C1881" s="215"/>
      <c r="D1881" s="218"/>
      <c r="E1881" s="48" t="s">
        <v>55</v>
      </c>
      <c r="F1881" s="49"/>
      <c r="G1881" s="50"/>
      <c r="H1881" s="50"/>
      <c r="I1881" s="50"/>
      <c r="J1881" s="50"/>
      <c r="K1881" s="119" t="s">
        <v>54</v>
      </c>
      <c r="L1881" s="222" t="s">
        <v>54</v>
      </c>
      <c r="M1881" s="223"/>
      <c r="N1881" s="49"/>
      <c r="O1881" s="50"/>
      <c r="P1881" s="50"/>
      <c r="Q1881" s="50"/>
      <c r="R1881" s="50"/>
      <c r="S1881" s="119" t="s">
        <v>54</v>
      </c>
      <c r="T1881" s="222" t="s">
        <v>54</v>
      </c>
      <c r="U1881" s="223"/>
      <c r="V1881" s="119" t="s">
        <v>54</v>
      </c>
      <c r="W1881" s="119" t="s">
        <v>54</v>
      </c>
      <c r="X1881" s="119" t="s">
        <v>54</v>
      </c>
      <c r="Y1881" s="119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2"/>
      <c r="C1882" s="215"/>
      <c r="D1882" s="218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19" t="s">
        <v>54</v>
      </c>
      <c r="L1882" s="222" t="s">
        <v>54</v>
      </c>
      <c r="M1882" s="22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19" t="s">
        <v>54</v>
      </c>
      <c r="T1882" s="222" t="s">
        <v>54</v>
      </c>
      <c r="U1882" s="223"/>
      <c r="V1882" s="119" t="s">
        <v>54</v>
      </c>
      <c r="W1882" s="119" t="s">
        <v>54</v>
      </c>
      <c r="X1882" s="119" t="s">
        <v>54</v>
      </c>
      <c r="Y1882" s="119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3"/>
      <c r="C1883" s="216"/>
      <c r="D1883" s="219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1"/>
      <c r="C1884" s="214"/>
      <c r="D1884" s="217"/>
      <c r="E1884" s="48" t="s">
        <v>53</v>
      </c>
      <c r="F1884" s="49"/>
      <c r="G1884" s="50"/>
      <c r="H1884" s="50"/>
      <c r="I1884" s="50"/>
      <c r="J1884" s="50"/>
      <c r="K1884" s="119" t="s">
        <v>54</v>
      </c>
      <c r="L1884" s="222" t="s">
        <v>54</v>
      </c>
      <c r="M1884" s="223"/>
      <c r="N1884" s="49"/>
      <c r="O1884" s="50"/>
      <c r="P1884" s="50"/>
      <c r="Q1884" s="50"/>
      <c r="R1884" s="50"/>
      <c r="S1884" s="119" t="s">
        <v>54</v>
      </c>
      <c r="T1884" s="222" t="s">
        <v>54</v>
      </c>
      <c r="U1884" s="223"/>
      <c r="V1884" s="119" t="s">
        <v>54</v>
      </c>
      <c r="W1884" s="119" t="s">
        <v>54</v>
      </c>
      <c r="X1884" s="119" t="s">
        <v>54</v>
      </c>
      <c r="Y1884" s="119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2"/>
      <c r="C1885" s="215"/>
      <c r="D1885" s="218"/>
      <c r="E1885" s="48" t="s">
        <v>55</v>
      </c>
      <c r="F1885" s="49"/>
      <c r="G1885" s="50"/>
      <c r="H1885" s="50"/>
      <c r="I1885" s="50"/>
      <c r="J1885" s="50"/>
      <c r="K1885" s="119" t="s">
        <v>54</v>
      </c>
      <c r="L1885" s="222" t="s">
        <v>54</v>
      </c>
      <c r="M1885" s="223"/>
      <c r="N1885" s="49"/>
      <c r="O1885" s="50"/>
      <c r="P1885" s="50"/>
      <c r="Q1885" s="50"/>
      <c r="R1885" s="50"/>
      <c r="S1885" s="119" t="s">
        <v>54</v>
      </c>
      <c r="T1885" s="222" t="s">
        <v>54</v>
      </c>
      <c r="U1885" s="223"/>
      <c r="V1885" s="119" t="s">
        <v>54</v>
      </c>
      <c r="W1885" s="119" t="s">
        <v>54</v>
      </c>
      <c r="X1885" s="119" t="s">
        <v>54</v>
      </c>
      <c r="Y1885" s="119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2"/>
      <c r="C1886" s="215"/>
      <c r="D1886" s="218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19" t="s">
        <v>54</v>
      </c>
      <c r="L1886" s="222" t="s">
        <v>54</v>
      </c>
      <c r="M1886" s="22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19" t="s">
        <v>54</v>
      </c>
      <c r="T1886" s="222" t="s">
        <v>54</v>
      </c>
      <c r="U1886" s="223"/>
      <c r="V1886" s="119" t="s">
        <v>54</v>
      </c>
      <c r="W1886" s="119" t="s">
        <v>54</v>
      </c>
      <c r="X1886" s="119" t="s">
        <v>54</v>
      </c>
      <c r="Y1886" s="119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3"/>
      <c r="C1887" s="216"/>
      <c r="D1887" s="219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1"/>
      <c r="C1888" s="214"/>
      <c r="D1888" s="217"/>
      <c r="E1888" s="48" t="s">
        <v>53</v>
      </c>
      <c r="F1888" s="49"/>
      <c r="G1888" s="50"/>
      <c r="H1888" s="50"/>
      <c r="I1888" s="50"/>
      <c r="J1888" s="50"/>
      <c r="K1888" s="119" t="s">
        <v>54</v>
      </c>
      <c r="L1888" s="222" t="s">
        <v>54</v>
      </c>
      <c r="M1888" s="223"/>
      <c r="N1888" s="49"/>
      <c r="O1888" s="50"/>
      <c r="P1888" s="50"/>
      <c r="Q1888" s="50"/>
      <c r="R1888" s="50"/>
      <c r="S1888" s="119" t="s">
        <v>54</v>
      </c>
      <c r="T1888" s="222" t="s">
        <v>54</v>
      </c>
      <c r="U1888" s="223"/>
      <c r="V1888" s="119" t="s">
        <v>54</v>
      </c>
      <c r="W1888" s="119" t="s">
        <v>54</v>
      </c>
      <c r="X1888" s="119" t="s">
        <v>54</v>
      </c>
      <c r="Y1888" s="119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2"/>
      <c r="C1889" s="215"/>
      <c r="D1889" s="218"/>
      <c r="E1889" s="48" t="s">
        <v>55</v>
      </c>
      <c r="F1889" s="49"/>
      <c r="G1889" s="50"/>
      <c r="H1889" s="50"/>
      <c r="I1889" s="50"/>
      <c r="J1889" s="50"/>
      <c r="K1889" s="119" t="s">
        <v>54</v>
      </c>
      <c r="L1889" s="222" t="s">
        <v>54</v>
      </c>
      <c r="M1889" s="223"/>
      <c r="N1889" s="49"/>
      <c r="O1889" s="50"/>
      <c r="P1889" s="50"/>
      <c r="Q1889" s="50"/>
      <c r="R1889" s="50"/>
      <c r="S1889" s="119" t="s">
        <v>54</v>
      </c>
      <c r="T1889" s="222" t="s">
        <v>54</v>
      </c>
      <c r="U1889" s="223"/>
      <c r="V1889" s="119" t="s">
        <v>54</v>
      </c>
      <c r="W1889" s="119" t="s">
        <v>54</v>
      </c>
      <c r="X1889" s="119" t="s">
        <v>54</v>
      </c>
      <c r="Y1889" s="119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2"/>
      <c r="C1890" s="215"/>
      <c r="D1890" s="218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19" t="s">
        <v>54</v>
      </c>
      <c r="L1890" s="222" t="s">
        <v>54</v>
      </c>
      <c r="M1890" s="22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19" t="s">
        <v>54</v>
      </c>
      <c r="T1890" s="222" t="s">
        <v>54</v>
      </c>
      <c r="U1890" s="223"/>
      <c r="V1890" s="119" t="s">
        <v>54</v>
      </c>
      <c r="W1890" s="119" t="s">
        <v>54</v>
      </c>
      <c r="X1890" s="119" t="s">
        <v>54</v>
      </c>
      <c r="Y1890" s="119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3"/>
      <c r="C1891" s="216"/>
      <c r="D1891" s="219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1"/>
      <c r="C1892" s="214"/>
      <c r="D1892" s="217"/>
      <c r="E1892" s="48" t="s">
        <v>53</v>
      </c>
      <c r="F1892" s="49"/>
      <c r="G1892" s="50"/>
      <c r="H1892" s="50"/>
      <c r="I1892" s="50"/>
      <c r="J1892" s="50"/>
      <c r="K1892" s="119" t="s">
        <v>54</v>
      </c>
      <c r="L1892" s="222" t="s">
        <v>54</v>
      </c>
      <c r="M1892" s="223"/>
      <c r="N1892" s="49"/>
      <c r="O1892" s="50"/>
      <c r="P1892" s="50"/>
      <c r="Q1892" s="50"/>
      <c r="R1892" s="50"/>
      <c r="S1892" s="119" t="s">
        <v>54</v>
      </c>
      <c r="T1892" s="222" t="s">
        <v>54</v>
      </c>
      <c r="U1892" s="223"/>
      <c r="V1892" s="119" t="s">
        <v>54</v>
      </c>
      <c r="W1892" s="119" t="s">
        <v>54</v>
      </c>
      <c r="X1892" s="119" t="s">
        <v>54</v>
      </c>
      <c r="Y1892" s="119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2"/>
      <c r="C1893" s="215"/>
      <c r="D1893" s="218"/>
      <c r="E1893" s="48" t="s">
        <v>55</v>
      </c>
      <c r="F1893" s="49"/>
      <c r="G1893" s="50"/>
      <c r="H1893" s="50"/>
      <c r="I1893" s="50"/>
      <c r="J1893" s="50"/>
      <c r="K1893" s="119" t="s">
        <v>54</v>
      </c>
      <c r="L1893" s="222" t="s">
        <v>54</v>
      </c>
      <c r="M1893" s="223"/>
      <c r="N1893" s="49"/>
      <c r="O1893" s="50"/>
      <c r="P1893" s="50"/>
      <c r="Q1893" s="50"/>
      <c r="R1893" s="50"/>
      <c r="S1893" s="119" t="s">
        <v>54</v>
      </c>
      <c r="T1893" s="222" t="s">
        <v>54</v>
      </c>
      <c r="U1893" s="223"/>
      <c r="V1893" s="119" t="s">
        <v>54</v>
      </c>
      <c r="W1893" s="119" t="s">
        <v>54</v>
      </c>
      <c r="X1893" s="119" t="s">
        <v>54</v>
      </c>
      <c r="Y1893" s="119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2"/>
      <c r="C1894" s="215"/>
      <c r="D1894" s="218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19" t="s">
        <v>54</v>
      </c>
      <c r="L1894" s="222" t="s">
        <v>54</v>
      </c>
      <c r="M1894" s="22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19" t="s">
        <v>54</v>
      </c>
      <c r="T1894" s="222" t="s">
        <v>54</v>
      </c>
      <c r="U1894" s="223"/>
      <c r="V1894" s="119" t="s">
        <v>54</v>
      </c>
      <c r="W1894" s="119" t="s">
        <v>54</v>
      </c>
      <c r="X1894" s="119" t="s">
        <v>54</v>
      </c>
      <c r="Y1894" s="119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3"/>
      <c r="C1895" s="216"/>
      <c r="D1895" s="219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1"/>
      <c r="C1896" s="214"/>
      <c r="D1896" s="217"/>
      <c r="E1896" s="48" t="s">
        <v>53</v>
      </c>
      <c r="F1896" s="49"/>
      <c r="G1896" s="50"/>
      <c r="H1896" s="50"/>
      <c r="I1896" s="50"/>
      <c r="J1896" s="50"/>
      <c r="K1896" s="119" t="s">
        <v>54</v>
      </c>
      <c r="L1896" s="222" t="s">
        <v>54</v>
      </c>
      <c r="M1896" s="223"/>
      <c r="N1896" s="49"/>
      <c r="O1896" s="50"/>
      <c r="P1896" s="50"/>
      <c r="Q1896" s="50"/>
      <c r="R1896" s="50"/>
      <c r="S1896" s="119" t="s">
        <v>54</v>
      </c>
      <c r="T1896" s="222" t="s">
        <v>54</v>
      </c>
      <c r="U1896" s="223"/>
      <c r="V1896" s="119" t="s">
        <v>54</v>
      </c>
      <c r="W1896" s="119" t="s">
        <v>54</v>
      </c>
      <c r="X1896" s="119" t="s">
        <v>54</v>
      </c>
      <c r="Y1896" s="119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2"/>
      <c r="C1897" s="215"/>
      <c r="D1897" s="218"/>
      <c r="E1897" s="48" t="s">
        <v>55</v>
      </c>
      <c r="F1897" s="49"/>
      <c r="G1897" s="50"/>
      <c r="H1897" s="50"/>
      <c r="I1897" s="50"/>
      <c r="J1897" s="50"/>
      <c r="K1897" s="119" t="s">
        <v>54</v>
      </c>
      <c r="L1897" s="222" t="s">
        <v>54</v>
      </c>
      <c r="M1897" s="223"/>
      <c r="N1897" s="49"/>
      <c r="O1897" s="50"/>
      <c r="P1897" s="50"/>
      <c r="Q1897" s="50"/>
      <c r="R1897" s="50"/>
      <c r="S1897" s="119" t="s">
        <v>54</v>
      </c>
      <c r="T1897" s="222" t="s">
        <v>54</v>
      </c>
      <c r="U1897" s="223"/>
      <c r="V1897" s="119" t="s">
        <v>54</v>
      </c>
      <c r="W1897" s="119" t="s">
        <v>54</v>
      </c>
      <c r="X1897" s="119" t="s">
        <v>54</v>
      </c>
      <c r="Y1897" s="119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2"/>
      <c r="C1898" s="215"/>
      <c r="D1898" s="218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19" t="s">
        <v>54</v>
      </c>
      <c r="L1898" s="222" t="s">
        <v>54</v>
      </c>
      <c r="M1898" s="22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19" t="s">
        <v>54</v>
      </c>
      <c r="T1898" s="222" t="s">
        <v>54</v>
      </c>
      <c r="U1898" s="223"/>
      <c r="V1898" s="119" t="s">
        <v>54</v>
      </c>
      <c r="W1898" s="119" t="s">
        <v>54</v>
      </c>
      <c r="X1898" s="119" t="s">
        <v>54</v>
      </c>
      <c r="Y1898" s="119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3"/>
      <c r="C1899" s="216"/>
      <c r="D1899" s="219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1"/>
      <c r="C1900" s="214"/>
      <c r="D1900" s="217"/>
      <c r="E1900" s="48" t="s">
        <v>53</v>
      </c>
      <c r="F1900" s="49"/>
      <c r="G1900" s="50"/>
      <c r="H1900" s="50"/>
      <c r="I1900" s="50"/>
      <c r="J1900" s="50"/>
      <c r="K1900" s="119" t="s">
        <v>54</v>
      </c>
      <c r="L1900" s="222" t="s">
        <v>54</v>
      </c>
      <c r="M1900" s="223"/>
      <c r="N1900" s="49"/>
      <c r="O1900" s="50"/>
      <c r="P1900" s="50"/>
      <c r="Q1900" s="50"/>
      <c r="R1900" s="50"/>
      <c r="S1900" s="119" t="s">
        <v>54</v>
      </c>
      <c r="T1900" s="222" t="s">
        <v>54</v>
      </c>
      <c r="U1900" s="223"/>
      <c r="V1900" s="119" t="s">
        <v>54</v>
      </c>
      <c r="W1900" s="119" t="s">
        <v>54</v>
      </c>
      <c r="X1900" s="119" t="s">
        <v>54</v>
      </c>
      <c r="Y1900" s="119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2"/>
      <c r="C1901" s="215"/>
      <c r="D1901" s="218"/>
      <c r="E1901" s="48" t="s">
        <v>55</v>
      </c>
      <c r="F1901" s="49"/>
      <c r="G1901" s="50"/>
      <c r="H1901" s="50"/>
      <c r="I1901" s="50"/>
      <c r="J1901" s="50"/>
      <c r="K1901" s="119" t="s">
        <v>54</v>
      </c>
      <c r="L1901" s="222" t="s">
        <v>54</v>
      </c>
      <c r="M1901" s="223"/>
      <c r="N1901" s="49"/>
      <c r="O1901" s="50"/>
      <c r="P1901" s="50"/>
      <c r="Q1901" s="50"/>
      <c r="R1901" s="50"/>
      <c r="S1901" s="119" t="s">
        <v>54</v>
      </c>
      <c r="T1901" s="222" t="s">
        <v>54</v>
      </c>
      <c r="U1901" s="223"/>
      <c r="V1901" s="119" t="s">
        <v>54</v>
      </c>
      <c r="W1901" s="119" t="s">
        <v>54</v>
      </c>
      <c r="X1901" s="119" t="s">
        <v>54</v>
      </c>
      <c r="Y1901" s="119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2"/>
      <c r="C1902" s="215"/>
      <c r="D1902" s="218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19" t="s">
        <v>54</v>
      </c>
      <c r="L1902" s="222" t="s">
        <v>54</v>
      </c>
      <c r="M1902" s="22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19" t="s">
        <v>54</v>
      </c>
      <c r="T1902" s="222" t="s">
        <v>54</v>
      </c>
      <c r="U1902" s="223"/>
      <c r="V1902" s="119" t="s">
        <v>54</v>
      </c>
      <c r="W1902" s="119" t="s">
        <v>54</v>
      </c>
      <c r="X1902" s="119" t="s">
        <v>54</v>
      </c>
      <c r="Y1902" s="119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3"/>
      <c r="C1903" s="216"/>
      <c r="D1903" s="219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1"/>
      <c r="C1904" s="214"/>
      <c r="D1904" s="217"/>
      <c r="E1904" s="48" t="s">
        <v>53</v>
      </c>
      <c r="F1904" s="49"/>
      <c r="G1904" s="50"/>
      <c r="H1904" s="50"/>
      <c r="I1904" s="50"/>
      <c r="J1904" s="50"/>
      <c r="K1904" s="119" t="s">
        <v>54</v>
      </c>
      <c r="L1904" s="222" t="s">
        <v>54</v>
      </c>
      <c r="M1904" s="223"/>
      <c r="N1904" s="49"/>
      <c r="O1904" s="50"/>
      <c r="P1904" s="50"/>
      <c r="Q1904" s="50"/>
      <c r="R1904" s="50"/>
      <c r="S1904" s="119" t="s">
        <v>54</v>
      </c>
      <c r="T1904" s="222" t="s">
        <v>54</v>
      </c>
      <c r="U1904" s="223"/>
      <c r="V1904" s="119" t="s">
        <v>54</v>
      </c>
      <c r="W1904" s="119" t="s">
        <v>54</v>
      </c>
      <c r="X1904" s="119" t="s">
        <v>54</v>
      </c>
      <c r="Y1904" s="119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2"/>
      <c r="C1905" s="215"/>
      <c r="D1905" s="218"/>
      <c r="E1905" s="48" t="s">
        <v>55</v>
      </c>
      <c r="F1905" s="49"/>
      <c r="G1905" s="50"/>
      <c r="H1905" s="50"/>
      <c r="I1905" s="50"/>
      <c r="J1905" s="50"/>
      <c r="K1905" s="119" t="s">
        <v>54</v>
      </c>
      <c r="L1905" s="222" t="s">
        <v>54</v>
      </c>
      <c r="M1905" s="223"/>
      <c r="N1905" s="49"/>
      <c r="O1905" s="50"/>
      <c r="P1905" s="50"/>
      <c r="Q1905" s="50"/>
      <c r="R1905" s="50"/>
      <c r="S1905" s="119" t="s">
        <v>54</v>
      </c>
      <c r="T1905" s="222" t="s">
        <v>54</v>
      </c>
      <c r="U1905" s="223"/>
      <c r="V1905" s="119" t="s">
        <v>54</v>
      </c>
      <c r="W1905" s="119" t="s">
        <v>54</v>
      </c>
      <c r="X1905" s="119" t="s">
        <v>54</v>
      </c>
      <c r="Y1905" s="119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2"/>
      <c r="C1906" s="215"/>
      <c r="D1906" s="218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19" t="s">
        <v>54</v>
      </c>
      <c r="L1906" s="222" t="s">
        <v>54</v>
      </c>
      <c r="M1906" s="22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19" t="s">
        <v>54</v>
      </c>
      <c r="T1906" s="222" t="s">
        <v>54</v>
      </c>
      <c r="U1906" s="223"/>
      <c r="V1906" s="119" t="s">
        <v>54</v>
      </c>
      <c r="W1906" s="119" t="s">
        <v>54</v>
      </c>
      <c r="X1906" s="119" t="s">
        <v>54</v>
      </c>
      <c r="Y1906" s="119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3"/>
      <c r="C1907" s="216"/>
      <c r="D1907" s="219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1"/>
      <c r="C1908" s="214"/>
      <c r="D1908" s="217"/>
      <c r="E1908" s="48" t="s">
        <v>53</v>
      </c>
      <c r="F1908" s="49"/>
      <c r="G1908" s="50"/>
      <c r="H1908" s="50"/>
      <c r="I1908" s="50"/>
      <c r="J1908" s="50"/>
      <c r="K1908" s="119" t="s">
        <v>54</v>
      </c>
      <c r="L1908" s="222" t="s">
        <v>54</v>
      </c>
      <c r="M1908" s="223"/>
      <c r="N1908" s="49"/>
      <c r="O1908" s="50"/>
      <c r="P1908" s="50"/>
      <c r="Q1908" s="50"/>
      <c r="R1908" s="50"/>
      <c r="S1908" s="119" t="s">
        <v>54</v>
      </c>
      <c r="T1908" s="222" t="s">
        <v>54</v>
      </c>
      <c r="U1908" s="223"/>
      <c r="V1908" s="119" t="s">
        <v>54</v>
      </c>
      <c r="W1908" s="119" t="s">
        <v>54</v>
      </c>
      <c r="X1908" s="119" t="s">
        <v>54</v>
      </c>
      <c r="Y1908" s="119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2"/>
      <c r="C1909" s="215"/>
      <c r="D1909" s="218"/>
      <c r="E1909" s="48" t="s">
        <v>55</v>
      </c>
      <c r="F1909" s="49"/>
      <c r="G1909" s="50"/>
      <c r="H1909" s="50"/>
      <c r="I1909" s="50"/>
      <c r="J1909" s="50"/>
      <c r="K1909" s="119" t="s">
        <v>54</v>
      </c>
      <c r="L1909" s="222" t="s">
        <v>54</v>
      </c>
      <c r="M1909" s="223"/>
      <c r="N1909" s="49"/>
      <c r="O1909" s="50"/>
      <c r="P1909" s="50"/>
      <c r="Q1909" s="50"/>
      <c r="R1909" s="50"/>
      <c r="S1909" s="119" t="s">
        <v>54</v>
      </c>
      <c r="T1909" s="222" t="s">
        <v>54</v>
      </c>
      <c r="U1909" s="223"/>
      <c r="V1909" s="119" t="s">
        <v>54</v>
      </c>
      <c r="W1909" s="119" t="s">
        <v>54</v>
      </c>
      <c r="X1909" s="119" t="s">
        <v>54</v>
      </c>
      <c r="Y1909" s="119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2"/>
      <c r="C1910" s="215"/>
      <c r="D1910" s="218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19" t="s">
        <v>54</v>
      </c>
      <c r="L1910" s="222" t="s">
        <v>54</v>
      </c>
      <c r="M1910" s="22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19" t="s">
        <v>54</v>
      </c>
      <c r="T1910" s="222" t="s">
        <v>54</v>
      </c>
      <c r="U1910" s="223"/>
      <c r="V1910" s="119" t="s">
        <v>54</v>
      </c>
      <c r="W1910" s="119" t="s">
        <v>54</v>
      </c>
      <c r="X1910" s="119" t="s">
        <v>54</v>
      </c>
      <c r="Y1910" s="119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3"/>
      <c r="C1911" s="216"/>
      <c r="D1911" s="219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1"/>
      <c r="C1912" s="214"/>
      <c r="D1912" s="217"/>
      <c r="E1912" s="48" t="s">
        <v>53</v>
      </c>
      <c r="F1912" s="49"/>
      <c r="G1912" s="50"/>
      <c r="H1912" s="50"/>
      <c r="I1912" s="50"/>
      <c r="J1912" s="50"/>
      <c r="K1912" s="119" t="s">
        <v>54</v>
      </c>
      <c r="L1912" s="222" t="s">
        <v>54</v>
      </c>
      <c r="M1912" s="223"/>
      <c r="N1912" s="49"/>
      <c r="O1912" s="50"/>
      <c r="P1912" s="50"/>
      <c r="Q1912" s="50"/>
      <c r="R1912" s="50"/>
      <c r="S1912" s="119" t="s">
        <v>54</v>
      </c>
      <c r="T1912" s="222" t="s">
        <v>54</v>
      </c>
      <c r="U1912" s="223"/>
      <c r="V1912" s="119" t="s">
        <v>54</v>
      </c>
      <c r="W1912" s="119" t="s">
        <v>54</v>
      </c>
      <c r="X1912" s="119" t="s">
        <v>54</v>
      </c>
      <c r="Y1912" s="119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2"/>
      <c r="C1913" s="215"/>
      <c r="D1913" s="218"/>
      <c r="E1913" s="48" t="s">
        <v>55</v>
      </c>
      <c r="F1913" s="49"/>
      <c r="G1913" s="50"/>
      <c r="H1913" s="50"/>
      <c r="I1913" s="50"/>
      <c r="J1913" s="50"/>
      <c r="K1913" s="119" t="s">
        <v>54</v>
      </c>
      <c r="L1913" s="222" t="s">
        <v>54</v>
      </c>
      <c r="M1913" s="223"/>
      <c r="N1913" s="49"/>
      <c r="O1913" s="50"/>
      <c r="P1913" s="50"/>
      <c r="Q1913" s="50"/>
      <c r="R1913" s="50"/>
      <c r="S1913" s="119" t="s">
        <v>54</v>
      </c>
      <c r="T1913" s="222" t="s">
        <v>54</v>
      </c>
      <c r="U1913" s="223"/>
      <c r="V1913" s="119" t="s">
        <v>54</v>
      </c>
      <c r="W1913" s="119" t="s">
        <v>54</v>
      </c>
      <c r="X1913" s="119" t="s">
        <v>54</v>
      </c>
      <c r="Y1913" s="119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2"/>
      <c r="C1914" s="215"/>
      <c r="D1914" s="218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19" t="s">
        <v>54</v>
      </c>
      <c r="L1914" s="222" t="s">
        <v>54</v>
      </c>
      <c r="M1914" s="22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19" t="s">
        <v>54</v>
      </c>
      <c r="T1914" s="222" t="s">
        <v>54</v>
      </c>
      <c r="U1914" s="223"/>
      <c r="V1914" s="119" t="s">
        <v>54</v>
      </c>
      <c r="W1914" s="119" t="s">
        <v>54</v>
      </c>
      <c r="X1914" s="119" t="s">
        <v>54</v>
      </c>
      <c r="Y1914" s="119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3"/>
      <c r="C1915" s="216"/>
      <c r="D1915" s="219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1"/>
      <c r="C1916" s="214"/>
      <c r="D1916" s="217"/>
      <c r="E1916" s="48" t="s">
        <v>53</v>
      </c>
      <c r="F1916" s="49"/>
      <c r="G1916" s="50"/>
      <c r="H1916" s="50"/>
      <c r="I1916" s="50"/>
      <c r="J1916" s="50"/>
      <c r="K1916" s="119" t="s">
        <v>54</v>
      </c>
      <c r="L1916" s="222" t="s">
        <v>54</v>
      </c>
      <c r="M1916" s="223"/>
      <c r="N1916" s="49"/>
      <c r="O1916" s="50"/>
      <c r="P1916" s="50"/>
      <c r="Q1916" s="50"/>
      <c r="R1916" s="50"/>
      <c r="S1916" s="119" t="s">
        <v>54</v>
      </c>
      <c r="T1916" s="222" t="s">
        <v>54</v>
      </c>
      <c r="U1916" s="223"/>
      <c r="V1916" s="119" t="s">
        <v>54</v>
      </c>
      <c r="W1916" s="119" t="s">
        <v>54</v>
      </c>
      <c r="X1916" s="119" t="s">
        <v>54</v>
      </c>
      <c r="Y1916" s="119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2"/>
      <c r="C1917" s="215"/>
      <c r="D1917" s="218"/>
      <c r="E1917" s="48" t="s">
        <v>55</v>
      </c>
      <c r="F1917" s="49"/>
      <c r="G1917" s="50"/>
      <c r="H1917" s="50"/>
      <c r="I1917" s="50"/>
      <c r="J1917" s="50"/>
      <c r="K1917" s="119" t="s">
        <v>54</v>
      </c>
      <c r="L1917" s="222" t="s">
        <v>54</v>
      </c>
      <c r="M1917" s="223"/>
      <c r="N1917" s="49"/>
      <c r="O1917" s="50"/>
      <c r="P1917" s="50"/>
      <c r="Q1917" s="50"/>
      <c r="R1917" s="50"/>
      <c r="S1917" s="119" t="s">
        <v>54</v>
      </c>
      <c r="T1917" s="222" t="s">
        <v>54</v>
      </c>
      <c r="U1917" s="223"/>
      <c r="V1917" s="119" t="s">
        <v>54</v>
      </c>
      <c r="W1917" s="119" t="s">
        <v>54</v>
      </c>
      <c r="X1917" s="119" t="s">
        <v>54</v>
      </c>
      <c r="Y1917" s="119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2"/>
      <c r="C1918" s="215"/>
      <c r="D1918" s="218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19" t="s">
        <v>54</v>
      </c>
      <c r="L1918" s="222" t="s">
        <v>54</v>
      </c>
      <c r="M1918" s="22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19" t="s">
        <v>54</v>
      </c>
      <c r="T1918" s="222" t="s">
        <v>54</v>
      </c>
      <c r="U1918" s="223"/>
      <c r="V1918" s="119" t="s">
        <v>54</v>
      </c>
      <c r="W1918" s="119" t="s">
        <v>54</v>
      </c>
      <c r="X1918" s="119" t="s">
        <v>54</v>
      </c>
      <c r="Y1918" s="119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3"/>
      <c r="C1919" s="216"/>
      <c r="D1919" s="219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1"/>
      <c r="C1920" s="214"/>
      <c r="D1920" s="217"/>
      <c r="E1920" s="48" t="s">
        <v>53</v>
      </c>
      <c r="F1920" s="49"/>
      <c r="G1920" s="50"/>
      <c r="H1920" s="50"/>
      <c r="I1920" s="50"/>
      <c r="J1920" s="50"/>
      <c r="K1920" s="119" t="s">
        <v>54</v>
      </c>
      <c r="L1920" s="222" t="s">
        <v>54</v>
      </c>
      <c r="M1920" s="223"/>
      <c r="N1920" s="49"/>
      <c r="O1920" s="50"/>
      <c r="P1920" s="50"/>
      <c r="Q1920" s="50"/>
      <c r="R1920" s="50"/>
      <c r="S1920" s="119" t="s">
        <v>54</v>
      </c>
      <c r="T1920" s="222" t="s">
        <v>54</v>
      </c>
      <c r="U1920" s="223"/>
      <c r="V1920" s="119" t="s">
        <v>54</v>
      </c>
      <c r="W1920" s="119" t="s">
        <v>54</v>
      </c>
      <c r="X1920" s="119" t="s">
        <v>54</v>
      </c>
      <c r="Y1920" s="119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2"/>
      <c r="C1921" s="215"/>
      <c r="D1921" s="218"/>
      <c r="E1921" s="48" t="s">
        <v>55</v>
      </c>
      <c r="F1921" s="49"/>
      <c r="G1921" s="50"/>
      <c r="H1921" s="50"/>
      <c r="I1921" s="50"/>
      <c r="J1921" s="50"/>
      <c r="K1921" s="119" t="s">
        <v>54</v>
      </c>
      <c r="L1921" s="222" t="s">
        <v>54</v>
      </c>
      <c r="M1921" s="223"/>
      <c r="N1921" s="49"/>
      <c r="O1921" s="50"/>
      <c r="P1921" s="50"/>
      <c r="Q1921" s="50"/>
      <c r="R1921" s="50"/>
      <c r="S1921" s="119" t="s">
        <v>54</v>
      </c>
      <c r="T1921" s="222" t="s">
        <v>54</v>
      </c>
      <c r="U1921" s="223"/>
      <c r="V1921" s="119" t="s">
        <v>54</v>
      </c>
      <c r="W1921" s="119" t="s">
        <v>54</v>
      </c>
      <c r="X1921" s="119" t="s">
        <v>54</v>
      </c>
      <c r="Y1921" s="119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2"/>
      <c r="C1922" s="215"/>
      <c r="D1922" s="218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19" t="s">
        <v>54</v>
      </c>
      <c r="L1922" s="222" t="s">
        <v>54</v>
      </c>
      <c r="M1922" s="22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19" t="s">
        <v>54</v>
      </c>
      <c r="T1922" s="222" t="s">
        <v>54</v>
      </c>
      <c r="U1922" s="223"/>
      <c r="V1922" s="119" t="s">
        <v>54</v>
      </c>
      <c r="W1922" s="119" t="s">
        <v>54</v>
      </c>
      <c r="X1922" s="119" t="s">
        <v>54</v>
      </c>
      <c r="Y1922" s="119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3"/>
      <c r="C1923" s="216"/>
      <c r="D1923" s="219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1"/>
      <c r="C1924" s="214"/>
      <c r="D1924" s="217"/>
      <c r="E1924" s="48" t="s">
        <v>53</v>
      </c>
      <c r="F1924" s="49"/>
      <c r="G1924" s="50"/>
      <c r="H1924" s="50"/>
      <c r="I1924" s="50"/>
      <c r="J1924" s="50"/>
      <c r="K1924" s="119" t="s">
        <v>54</v>
      </c>
      <c r="L1924" s="222" t="s">
        <v>54</v>
      </c>
      <c r="M1924" s="223"/>
      <c r="N1924" s="49"/>
      <c r="O1924" s="50"/>
      <c r="P1924" s="50"/>
      <c r="Q1924" s="50"/>
      <c r="R1924" s="50"/>
      <c r="S1924" s="119" t="s">
        <v>54</v>
      </c>
      <c r="T1924" s="222" t="s">
        <v>54</v>
      </c>
      <c r="U1924" s="223"/>
      <c r="V1924" s="119" t="s">
        <v>54</v>
      </c>
      <c r="W1924" s="119" t="s">
        <v>54</v>
      </c>
      <c r="X1924" s="119" t="s">
        <v>54</v>
      </c>
      <c r="Y1924" s="119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2"/>
      <c r="C1925" s="215"/>
      <c r="D1925" s="218"/>
      <c r="E1925" s="48" t="s">
        <v>55</v>
      </c>
      <c r="F1925" s="49"/>
      <c r="G1925" s="50"/>
      <c r="H1925" s="50"/>
      <c r="I1925" s="50"/>
      <c r="J1925" s="50"/>
      <c r="K1925" s="119" t="s">
        <v>54</v>
      </c>
      <c r="L1925" s="222" t="s">
        <v>54</v>
      </c>
      <c r="M1925" s="223"/>
      <c r="N1925" s="49"/>
      <c r="O1925" s="50"/>
      <c r="P1925" s="50"/>
      <c r="Q1925" s="50"/>
      <c r="R1925" s="50"/>
      <c r="S1925" s="119" t="s">
        <v>54</v>
      </c>
      <c r="T1925" s="222" t="s">
        <v>54</v>
      </c>
      <c r="U1925" s="223"/>
      <c r="V1925" s="119" t="s">
        <v>54</v>
      </c>
      <c r="W1925" s="119" t="s">
        <v>54</v>
      </c>
      <c r="X1925" s="119" t="s">
        <v>54</v>
      </c>
      <c r="Y1925" s="119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2"/>
      <c r="C1926" s="215"/>
      <c r="D1926" s="218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19" t="s">
        <v>54</v>
      </c>
      <c r="L1926" s="222" t="s">
        <v>54</v>
      </c>
      <c r="M1926" s="22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19" t="s">
        <v>54</v>
      </c>
      <c r="T1926" s="222" t="s">
        <v>54</v>
      </c>
      <c r="U1926" s="223"/>
      <c r="V1926" s="119" t="s">
        <v>54</v>
      </c>
      <c r="W1926" s="119" t="s">
        <v>54</v>
      </c>
      <c r="X1926" s="119" t="s">
        <v>54</v>
      </c>
      <c r="Y1926" s="119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3"/>
      <c r="C1927" s="216"/>
      <c r="D1927" s="219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1"/>
      <c r="C1928" s="214"/>
      <c r="D1928" s="217"/>
      <c r="E1928" s="48" t="s">
        <v>53</v>
      </c>
      <c r="F1928" s="49"/>
      <c r="G1928" s="50"/>
      <c r="H1928" s="50"/>
      <c r="I1928" s="50"/>
      <c r="J1928" s="50"/>
      <c r="K1928" s="119" t="s">
        <v>54</v>
      </c>
      <c r="L1928" s="222" t="s">
        <v>54</v>
      </c>
      <c r="M1928" s="223"/>
      <c r="N1928" s="49"/>
      <c r="O1928" s="50"/>
      <c r="P1928" s="50"/>
      <c r="Q1928" s="50"/>
      <c r="R1928" s="50"/>
      <c r="S1928" s="119" t="s">
        <v>54</v>
      </c>
      <c r="T1928" s="222" t="s">
        <v>54</v>
      </c>
      <c r="U1928" s="223"/>
      <c r="V1928" s="119" t="s">
        <v>54</v>
      </c>
      <c r="W1928" s="119" t="s">
        <v>54</v>
      </c>
      <c r="X1928" s="119" t="s">
        <v>54</v>
      </c>
      <c r="Y1928" s="119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2"/>
      <c r="C1929" s="215"/>
      <c r="D1929" s="218"/>
      <c r="E1929" s="48" t="s">
        <v>55</v>
      </c>
      <c r="F1929" s="49"/>
      <c r="G1929" s="50"/>
      <c r="H1929" s="50"/>
      <c r="I1929" s="50"/>
      <c r="J1929" s="50"/>
      <c r="K1929" s="119" t="s">
        <v>54</v>
      </c>
      <c r="L1929" s="222" t="s">
        <v>54</v>
      </c>
      <c r="M1929" s="223"/>
      <c r="N1929" s="49"/>
      <c r="O1929" s="50"/>
      <c r="P1929" s="50"/>
      <c r="Q1929" s="50"/>
      <c r="R1929" s="50"/>
      <c r="S1929" s="119" t="s">
        <v>54</v>
      </c>
      <c r="T1929" s="222" t="s">
        <v>54</v>
      </c>
      <c r="U1929" s="223"/>
      <c r="V1929" s="119" t="s">
        <v>54</v>
      </c>
      <c r="W1929" s="119" t="s">
        <v>54</v>
      </c>
      <c r="X1929" s="119" t="s">
        <v>54</v>
      </c>
      <c r="Y1929" s="119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2"/>
      <c r="C1930" s="215"/>
      <c r="D1930" s="218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19" t="s">
        <v>54</v>
      </c>
      <c r="L1930" s="222" t="s">
        <v>54</v>
      </c>
      <c r="M1930" s="22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19" t="s">
        <v>54</v>
      </c>
      <c r="T1930" s="222" t="s">
        <v>54</v>
      </c>
      <c r="U1930" s="223"/>
      <c r="V1930" s="119" t="s">
        <v>54</v>
      </c>
      <c r="W1930" s="119" t="s">
        <v>54</v>
      </c>
      <c r="X1930" s="119" t="s">
        <v>54</v>
      </c>
      <c r="Y1930" s="119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3"/>
      <c r="C1931" s="216"/>
      <c r="D1931" s="219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1"/>
      <c r="C1932" s="214"/>
      <c r="D1932" s="217"/>
      <c r="E1932" s="48" t="s">
        <v>53</v>
      </c>
      <c r="F1932" s="49"/>
      <c r="G1932" s="50"/>
      <c r="H1932" s="50"/>
      <c r="I1932" s="50"/>
      <c r="J1932" s="50"/>
      <c r="K1932" s="119" t="s">
        <v>54</v>
      </c>
      <c r="L1932" s="222" t="s">
        <v>54</v>
      </c>
      <c r="M1932" s="223"/>
      <c r="N1932" s="49"/>
      <c r="O1932" s="50"/>
      <c r="P1932" s="50"/>
      <c r="Q1932" s="50"/>
      <c r="R1932" s="50"/>
      <c r="S1932" s="119" t="s">
        <v>54</v>
      </c>
      <c r="T1932" s="222" t="s">
        <v>54</v>
      </c>
      <c r="U1932" s="223"/>
      <c r="V1932" s="119" t="s">
        <v>54</v>
      </c>
      <c r="W1932" s="119" t="s">
        <v>54</v>
      </c>
      <c r="X1932" s="119" t="s">
        <v>54</v>
      </c>
      <c r="Y1932" s="119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2"/>
      <c r="C1933" s="215"/>
      <c r="D1933" s="218"/>
      <c r="E1933" s="48" t="s">
        <v>55</v>
      </c>
      <c r="F1933" s="49"/>
      <c r="G1933" s="50"/>
      <c r="H1933" s="50"/>
      <c r="I1933" s="50"/>
      <c r="J1933" s="50"/>
      <c r="K1933" s="119" t="s">
        <v>54</v>
      </c>
      <c r="L1933" s="222" t="s">
        <v>54</v>
      </c>
      <c r="M1933" s="223"/>
      <c r="N1933" s="49"/>
      <c r="O1933" s="50"/>
      <c r="P1933" s="50"/>
      <c r="Q1933" s="50"/>
      <c r="R1933" s="50"/>
      <c r="S1933" s="119" t="s">
        <v>54</v>
      </c>
      <c r="T1933" s="222" t="s">
        <v>54</v>
      </c>
      <c r="U1933" s="223"/>
      <c r="V1933" s="119" t="s">
        <v>54</v>
      </c>
      <c r="W1933" s="119" t="s">
        <v>54</v>
      </c>
      <c r="X1933" s="119" t="s">
        <v>54</v>
      </c>
      <c r="Y1933" s="119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2"/>
      <c r="C1934" s="215"/>
      <c r="D1934" s="218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19" t="s">
        <v>54</v>
      </c>
      <c r="L1934" s="222" t="s">
        <v>54</v>
      </c>
      <c r="M1934" s="22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19" t="s">
        <v>54</v>
      </c>
      <c r="T1934" s="222" t="s">
        <v>54</v>
      </c>
      <c r="U1934" s="223"/>
      <c r="V1934" s="119" t="s">
        <v>54</v>
      </c>
      <c r="W1934" s="119" t="s">
        <v>54</v>
      </c>
      <c r="X1934" s="119" t="s">
        <v>54</v>
      </c>
      <c r="Y1934" s="119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3"/>
      <c r="C1935" s="216"/>
      <c r="D1935" s="219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1"/>
      <c r="C1936" s="214"/>
      <c r="D1936" s="217"/>
      <c r="E1936" s="48" t="s">
        <v>53</v>
      </c>
      <c r="F1936" s="49"/>
      <c r="G1936" s="50"/>
      <c r="H1936" s="50"/>
      <c r="I1936" s="50"/>
      <c r="J1936" s="50"/>
      <c r="K1936" s="119" t="s">
        <v>54</v>
      </c>
      <c r="L1936" s="222" t="s">
        <v>54</v>
      </c>
      <c r="M1936" s="223"/>
      <c r="N1936" s="49"/>
      <c r="O1936" s="50"/>
      <c r="P1936" s="50"/>
      <c r="Q1936" s="50"/>
      <c r="R1936" s="50"/>
      <c r="S1936" s="119" t="s">
        <v>54</v>
      </c>
      <c r="T1936" s="222" t="s">
        <v>54</v>
      </c>
      <c r="U1936" s="223"/>
      <c r="V1936" s="119" t="s">
        <v>54</v>
      </c>
      <c r="W1936" s="119" t="s">
        <v>54</v>
      </c>
      <c r="X1936" s="119" t="s">
        <v>54</v>
      </c>
      <c r="Y1936" s="119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2"/>
      <c r="C1937" s="215"/>
      <c r="D1937" s="218"/>
      <c r="E1937" s="48" t="s">
        <v>55</v>
      </c>
      <c r="F1937" s="49"/>
      <c r="G1937" s="50"/>
      <c r="H1937" s="50"/>
      <c r="I1937" s="50"/>
      <c r="J1937" s="50"/>
      <c r="K1937" s="119" t="s">
        <v>54</v>
      </c>
      <c r="L1937" s="222" t="s">
        <v>54</v>
      </c>
      <c r="M1937" s="223"/>
      <c r="N1937" s="49"/>
      <c r="O1937" s="50"/>
      <c r="P1937" s="50"/>
      <c r="Q1937" s="50"/>
      <c r="R1937" s="50"/>
      <c r="S1937" s="119" t="s">
        <v>54</v>
      </c>
      <c r="T1937" s="222" t="s">
        <v>54</v>
      </c>
      <c r="U1937" s="223"/>
      <c r="V1937" s="119" t="s">
        <v>54</v>
      </c>
      <c r="W1937" s="119" t="s">
        <v>54</v>
      </c>
      <c r="X1937" s="119" t="s">
        <v>54</v>
      </c>
      <c r="Y1937" s="119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2"/>
      <c r="C1938" s="215"/>
      <c r="D1938" s="218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19" t="s">
        <v>54</v>
      </c>
      <c r="L1938" s="222" t="s">
        <v>54</v>
      </c>
      <c r="M1938" s="22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19" t="s">
        <v>54</v>
      </c>
      <c r="T1938" s="222" t="s">
        <v>54</v>
      </c>
      <c r="U1938" s="223"/>
      <c r="V1938" s="119" t="s">
        <v>54</v>
      </c>
      <c r="W1938" s="119" t="s">
        <v>54</v>
      </c>
      <c r="X1938" s="119" t="s">
        <v>54</v>
      </c>
      <c r="Y1938" s="119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3"/>
      <c r="C1939" s="216"/>
      <c r="D1939" s="219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1"/>
      <c r="C1940" s="214"/>
      <c r="D1940" s="217"/>
      <c r="E1940" s="48" t="s">
        <v>53</v>
      </c>
      <c r="F1940" s="49"/>
      <c r="G1940" s="50"/>
      <c r="H1940" s="50"/>
      <c r="I1940" s="50"/>
      <c r="J1940" s="50"/>
      <c r="K1940" s="119" t="s">
        <v>54</v>
      </c>
      <c r="L1940" s="222" t="s">
        <v>54</v>
      </c>
      <c r="M1940" s="223"/>
      <c r="N1940" s="49"/>
      <c r="O1940" s="50"/>
      <c r="P1940" s="50"/>
      <c r="Q1940" s="50"/>
      <c r="R1940" s="50"/>
      <c r="S1940" s="119" t="s">
        <v>54</v>
      </c>
      <c r="T1940" s="222" t="s">
        <v>54</v>
      </c>
      <c r="U1940" s="223"/>
      <c r="V1940" s="119" t="s">
        <v>54</v>
      </c>
      <c r="W1940" s="119" t="s">
        <v>54</v>
      </c>
      <c r="X1940" s="119" t="s">
        <v>54</v>
      </c>
      <c r="Y1940" s="119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2"/>
      <c r="C1941" s="215"/>
      <c r="D1941" s="218"/>
      <c r="E1941" s="48" t="s">
        <v>55</v>
      </c>
      <c r="F1941" s="49"/>
      <c r="G1941" s="50"/>
      <c r="H1941" s="50"/>
      <c r="I1941" s="50"/>
      <c r="J1941" s="50"/>
      <c r="K1941" s="119" t="s">
        <v>54</v>
      </c>
      <c r="L1941" s="222" t="s">
        <v>54</v>
      </c>
      <c r="M1941" s="223"/>
      <c r="N1941" s="49"/>
      <c r="O1941" s="50"/>
      <c r="P1941" s="50"/>
      <c r="Q1941" s="50"/>
      <c r="R1941" s="50"/>
      <c r="S1941" s="119" t="s">
        <v>54</v>
      </c>
      <c r="T1941" s="222" t="s">
        <v>54</v>
      </c>
      <c r="U1941" s="223"/>
      <c r="V1941" s="119" t="s">
        <v>54</v>
      </c>
      <c r="W1941" s="119" t="s">
        <v>54</v>
      </c>
      <c r="X1941" s="119" t="s">
        <v>54</v>
      </c>
      <c r="Y1941" s="119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2"/>
      <c r="C1942" s="215"/>
      <c r="D1942" s="218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19" t="s">
        <v>54</v>
      </c>
      <c r="L1942" s="222" t="s">
        <v>54</v>
      </c>
      <c r="M1942" s="22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19" t="s">
        <v>54</v>
      </c>
      <c r="T1942" s="222" t="s">
        <v>54</v>
      </c>
      <c r="U1942" s="223"/>
      <c r="V1942" s="119" t="s">
        <v>54</v>
      </c>
      <c r="W1942" s="119" t="s">
        <v>54</v>
      </c>
      <c r="X1942" s="119" t="s">
        <v>54</v>
      </c>
      <c r="Y1942" s="119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3"/>
      <c r="C1943" s="216"/>
      <c r="D1943" s="219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1"/>
      <c r="C1944" s="214"/>
      <c r="D1944" s="217"/>
      <c r="E1944" s="48" t="s">
        <v>53</v>
      </c>
      <c r="F1944" s="49"/>
      <c r="G1944" s="50"/>
      <c r="H1944" s="50"/>
      <c r="I1944" s="50"/>
      <c r="J1944" s="50"/>
      <c r="K1944" s="119" t="s">
        <v>54</v>
      </c>
      <c r="L1944" s="222" t="s">
        <v>54</v>
      </c>
      <c r="M1944" s="223"/>
      <c r="N1944" s="49"/>
      <c r="O1944" s="50"/>
      <c r="P1944" s="50"/>
      <c r="Q1944" s="50"/>
      <c r="R1944" s="50"/>
      <c r="S1944" s="119" t="s">
        <v>54</v>
      </c>
      <c r="T1944" s="222" t="s">
        <v>54</v>
      </c>
      <c r="U1944" s="223"/>
      <c r="V1944" s="119" t="s">
        <v>54</v>
      </c>
      <c r="W1944" s="119" t="s">
        <v>54</v>
      </c>
      <c r="X1944" s="119" t="s">
        <v>54</v>
      </c>
      <c r="Y1944" s="119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2"/>
      <c r="C1945" s="215"/>
      <c r="D1945" s="218"/>
      <c r="E1945" s="48" t="s">
        <v>55</v>
      </c>
      <c r="F1945" s="49"/>
      <c r="G1945" s="50"/>
      <c r="H1945" s="50"/>
      <c r="I1945" s="50"/>
      <c r="J1945" s="50"/>
      <c r="K1945" s="119" t="s">
        <v>54</v>
      </c>
      <c r="L1945" s="222" t="s">
        <v>54</v>
      </c>
      <c r="M1945" s="223"/>
      <c r="N1945" s="49"/>
      <c r="O1945" s="50"/>
      <c r="P1945" s="50"/>
      <c r="Q1945" s="50"/>
      <c r="R1945" s="50"/>
      <c r="S1945" s="119" t="s">
        <v>54</v>
      </c>
      <c r="T1945" s="222" t="s">
        <v>54</v>
      </c>
      <c r="U1945" s="223"/>
      <c r="V1945" s="119" t="s">
        <v>54</v>
      </c>
      <c r="W1945" s="119" t="s">
        <v>54</v>
      </c>
      <c r="X1945" s="119" t="s">
        <v>54</v>
      </c>
      <c r="Y1945" s="119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2"/>
      <c r="C1946" s="215"/>
      <c r="D1946" s="218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19" t="s">
        <v>54</v>
      </c>
      <c r="L1946" s="222" t="s">
        <v>54</v>
      </c>
      <c r="M1946" s="22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19" t="s">
        <v>54</v>
      </c>
      <c r="T1946" s="222" t="s">
        <v>54</v>
      </c>
      <c r="U1946" s="223"/>
      <c r="V1946" s="119" t="s">
        <v>54</v>
      </c>
      <c r="W1946" s="119" t="s">
        <v>54</v>
      </c>
      <c r="X1946" s="119" t="s">
        <v>54</v>
      </c>
      <c r="Y1946" s="119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3"/>
      <c r="C1947" s="216"/>
      <c r="D1947" s="219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1"/>
      <c r="C1948" s="214"/>
      <c r="D1948" s="217"/>
      <c r="E1948" s="48" t="s">
        <v>53</v>
      </c>
      <c r="F1948" s="49"/>
      <c r="G1948" s="50"/>
      <c r="H1948" s="50"/>
      <c r="I1948" s="50"/>
      <c r="J1948" s="50"/>
      <c r="K1948" s="119" t="s">
        <v>54</v>
      </c>
      <c r="L1948" s="222" t="s">
        <v>54</v>
      </c>
      <c r="M1948" s="223"/>
      <c r="N1948" s="49"/>
      <c r="O1948" s="50"/>
      <c r="P1948" s="50"/>
      <c r="Q1948" s="50"/>
      <c r="R1948" s="50"/>
      <c r="S1948" s="119" t="s">
        <v>54</v>
      </c>
      <c r="T1948" s="222" t="s">
        <v>54</v>
      </c>
      <c r="U1948" s="223"/>
      <c r="V1948" s="119" t="s">
        <v>54</v>
      </c>
      <c r="W1948" s="119" t="s">
        <v>54</v>
      </c>
      <c r="X1948" s="119" t="s">
        <v>54</v>
      </c>
      <c r="Y1948" s="119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2"/>
      <c r="C1949" s="215"/>
      <c r="D1949" s="218"/>
      <c r="E1949" s="48" t="s">
        <v>55</v>
      </c>
      <c r="F1949" s="49"/>
      <c r="G1949" s="50"/>
      <c r="H1949" s="50"/>
      <c r="I1949" s="50"/>
      <c r="J1949" s="50"/>
      <c r="K1949" s="119" t="s">
        <v>54</v>
      </c>
      <c r="L1949" s="222" t="s">
        <v>54</v>
      </c>
      <c r="M1949" s="223"/>
      <c r="N1949" s="49"/>
      <c r="O1949" s="50"/>
      <c r="P1949" s="50"/>
      <c r="Q1949" s="50"/>
      <c r="R1949" s="50"/>
      <c r="S1949" s="119" t="s">
        <v>54</v>
      </c>
      <c r="T1949" s="222" t="s">
        <v>54</v>
      </c>
      <c r="U1949" s="223"/>
      <c r="V1949" s="119" t="s">
        <v>54</v>
      </c>
      <c r="W1949" s="119" t="s">
        <v>54</v>
      </c>
      <c r="X1949" s="119" t="s">
        <v>54</v>
      </c>
      <c r="Y1949" s="119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2"/>
      <c r="C1950" s="215"/>
      <c r="D1950" s="218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19" t="s">
        <v>54</v>
      </c>
      <c r="L1950" s="222" t="s">
        <v>54</v>
      </c>
      <c r="M1950" s="22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19" t="s">
        <v>54</v>
      </c>
      <c r="T1950" s="222" t="s">
        <v>54</v>
      </c>
      <c r="U1950" s="223"/>
      <c r="V1950" s="119" t="s">
        <v>54</v>
      </c>
      <c r="W1950" s="119" t="s">
        <v>54</v>
      </c>
      <c r="X1950" s="119" t="s">
        <v>54</v>
      </c>
      <c r="Y1950" s="119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3"/>
      <c r="C1951" s="216"/>
      <c r="D1951" s="219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1"/>
      <c r="C1952" s="214"/>
      <c r="D1952" s="217"/>
      <c r="E1952" s="48" t="s">
        <v>53</v>
      </c>
      <c r="F1952" s="49"/>
      <c r="G1952" s="50"/>
      <c r="H1952" s="50"/>
      <c r="I1952" s="50"/>
      <c r="J1952" s="50"/>
      <c r="K1952" s="119" t="s">
        <v>54</v>
      </c>
      <c r="L1952" s="222" t="s">
        <v>54</v>
      </c>
      <c r="M1952" s="223"/>
      <c r="N1952" s="49"/>
      <c r="O1952" s="50"/>
      <c r="P1952" s="50"/>
      <c r="Q1952" s="50"/>
      <c r="R1952" s="50"/>
      <c r="S1952" s="119" t="s">
        <v>54</v>
      </c>
      <c r="T1952" s="222" t="s">
        <v>54</v>
      </c>
      <c r="U1952" s="223"/>
      <c r="V1952" s="119" t="s">
        <v>54</v>
      </c>
      <c r="W1952" s="119" t="s">
        <v>54</v>
      </c>
      <c r="X1952" s="119" t="s">
        <v>54</v>
      </c>
      <c r="Y1952" s="119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2"/>
      <c r="C1953" s="215"/>
      <c r="D1953" s="218"/>
      <c r="E1953" s="48" t="s">
        <v>55</v>
      </c>
      <c r="F1953" s="49"/>
      <c r="G1953" s="50"/>
      <c r="H1953" s="50"/>
      <c r="I1953" s="50"/>
      <c r="J1953" s="50"/>
      <c r="K1953" s="119" t="s">
        <v>54</v>
      </c>
      <c r="L1953" s="222" t="s">
        <v>54</v>
      </c>
      <c r="M1953" s="223"/>
      <c r="N1953" s="49"/>
      <c r="O1953" s="50"/>
      <c r="P1953" s="50"/>
      <c r="Q1953" s="50"/>
      <c r="R1953" s="50"/>
      <c r="S1953" s="119" t="s">
        <v>54</v>
      </c>
      <c r="T1953" s="222" t="s">
        <v>54</v>
      </c>
      <c r="U1953" s="223"/>
      <c r="V1953" s="119" t="s">
        <v>54</v>
      </c>
      <c r="W1953" s="119" t="s">
        <v>54</v>
      </c>
      <c r="X1953" s="119" t="s">
        <v>54</v>
      </c>
      <c r="Y1953" s="119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2"/>
      <c r="C1954" s="215"/>
      <c r="D1954" s="218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19" t="s">
        <v>54</v>
      </c>
      <c r="L1954" s="222" t="s">
        <v>54</v>
      </c>
      <c r="M1954" s="22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19" t="s">
        <v>54</v>
      </c>
      <c r="T1954" s="222" t="s">
        <v>54</v>
      </c>
      <c r="U1954" s="223"/>
      <c r="V1954" s="119" t="s">
        <v>54</v>
      </c>
      <c r="W1954" s="119" t="s">
        <v>54</v>
      </c>
      <c r="X1954" s="119" t="s">
        <v>54</v>
      </c>
      <c r="Y1954" s="119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3"/>
      <c r="C1955" s="216"/>
      <c r="D1955" s="219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1"/>
      <c r="C1956" s="214"/>
      <c r="D1956" s="217"/>
      <c r="E1956" s="48" t="s">
        <v>53</v>
      </c>
      <c r="F1956" s="49"/>
      <c r="G1956" s="50"/>
      <c r="H1956" s="50"/>
      <c r="I1956" s="50"/>
      <c r="J1956" s="50"/>
      <c r="K1956" s="119" t="s">
        <v>54</v>
      </c>
      <c r="L1956" s="222" t="s">
        <v>54</v>
      </c>
      <c r="M1956" s="223"/>
      <c r="N1956" s="49"/>
      <c r="O1956" s="50"/>
      <c r="P1956" s="50"/>
      <c r="Q1956" s="50"/>
      <c r="R1956" s="50"/>
      <c r="S1956" s="119" t="s">
        <v>54</v>
      </c>
      <c r="T1956" s="222" t="s">
        <v>54</v>
      </c>
      <c r="U1956" s="223"/>
      <c r="V1956" s="119" t="s">
        <v>54</v>
      </c>
      <c r="W1956" s="119" t="s">
        <v>54</v>
      </c>
      <c r="X1956" s="119" t="s">
        <v>54</v>
      </c>
      <c r="Y1956" s="119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2"/>
      <c r="C1957" s="215"/>
      <c r="D1957" s="218"/>
      <c r="E1957" s="48" t="s">
        <v>55</v>
      </c>
      <c r="F1957" s="49"/>
      <c r="G1957" s="50"/>
      <c r="H1957" s="50"/>
      <c r="I1957" s="50"/>
      <c r="J1957" s="50"/>
      <c r="K1957" s="119" t="s">
        <v>54</v>
      </c>
      <c r="L1957" s="222" t="s">
        <v>54</v>
      </c>
      <c r="M1957" s="223"/>
      <c r="N1957" s="49"/>
      <c r="O1957" s="50"/>
      <c r="P1957" s="50"/>
      <c r="Q1957" s="50"/>
      <c r="R1957" s="50"/>
      <c r="S1957" s="119" t="s">
        <v>54</v>
      </c>
      <c r="T1957" s="222" t="s">
        <v>54</v>
      </c>
      <c r="U1957" s="223"/>
      <c r="V1957" s="119" t="s">
        <v>54</v>
      </c>
      <c r="W1957" s="119" t="s">
        <v>54</v>
      </c>
      <c r="X1957" s="119" t="s">
        <v>54</v>
      </c>
      <c r="Y1957" s="119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2"/>
      <c r="C1958" s="215"/>
      <c r="D1958" s="218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19" t="s">
        <v>54</v>
      </c>
      <c r="L1958" s="222" t="s">
        <v>54</v>
      </c>
      <c r="M1958" s="22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19" t="s">
        <v>54</v>
      </c>
      <c r="T1958" s="222" t="s">
        <v>54</v>
      </c>
      <c r="U1958" s="223"/>
      <c r="V1958" s="119" t="s">
        <v>54</v>
      </c>
      <c r="W1958" s="119" t="s">
        <v>54</v>
      </c>
      <c r="X1958" s="119" t="s">
        <v>54</v>
      </c>
      <c r="Y1958" s="119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3"/>
      <c r="C1959" s="216"/>
      <c r="D1959" s="219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1"/>
      <c r="C1960" s="214"/>
      <c r="D1960" s="217"/>
      <c r="E1960" s="48" t="s">
        <v>53</v>
      </c>
      <c r="F1960" s="49"/>
      <c r="G1960" s="50"/>
      <c r="H1960" s="50"/>
      <c r="I1960" s="50"/>
      <c r="J1960" s="50"/>
      <c r="K1960" s="119" t="s">
        <v>54</v>
      </c>
      <c r="L1960" s="222" t="s">
        <v>54</v>
      </c>
      <c r="M1960" s="223"/>
      <c r="N1960" s="49"/>
      <c r="O1960" s="50"/>
      <c r="P1960" s="50"/>
      <c r="Q1960" s="50"/>
      <c r="R1960" s="50"/>
      <c r="S1960" s="119" t="s">
        <v>54</v>
      </c>
      <c r="T1960" s="222" t="s">
        <v>54</v>
      </c>
      <c r="U1960" s="223"/>
      <c r="V1960" s="119" t="s">
        <v>54</v>
      </c>
      <c r="W1960" s="119" t="s">
        <v>54</v>
      </c>
      <c r="X1960" s="119" t="s">
        <v>54</v>
      </c>
      <c r="Y1960" s="119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2"/>
      <c r="C1961" s="215"/>
      <c r="D1961" s="218"/>
      <c r="E1961" s="48" t="s">
        <v>55</v>
      </c>
      <c r="F1961" s="49"/>
      <c r="G1961" s="50"/>
      <c r="H1961" s="50"/>
      <c r="I1961" s="50"/>
      <c r="J1961" s="50"/>
      <c r="K1961" s="119" t="s">
        <v>54</v>
      </c>
      <c r="L1961" s="222" t="s">
        <v>54</v>
      </c>
      <c r="M1961" s="223"/>
      <c r="N1961" s="49"/>
      <c r="O1961" s="50"/>
      <c r="P1961" s="50"/>
      <c r="Q1961" s="50"/>
      <c r="R1961" s="50"/>
      <c r="S1961" s="119" t="s">
        <v>54</v>
      </c>
      <c r="T1961" s="222" t="s">
        <v>54</v>
      </c>
      <c r="U1961" s="223"/>
      <c r="V1961" s="119" t="s">
        <v>54</v>
      </c>
      <c r="W1961" s="119" t="s">
        <v>54</v>
      </c>
      <c r="X1961" s="119" t="s">
        <v>54</v>
      </c>
      <c r="Y1961" s="119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2"/>
      <c r="C1962" s="215"/>
      <c r="D1962" s="218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19" t="s">
        <v>54</v>
      </c>
      <c r="L1962" s="222" t="s">
        <v>54</v>
      </c>
      <c r="M1962" s="22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19" t="s">
        <v>54</v>
      </c>
      <c r="T1962" s="222" t="s">
        <v>54</v>
      </c>
      <c r="U1962" s="223"/>
      <c r="V1962" s="119" t="s">
        <v>54</v>
      </c>
      <c r="W1962" s="119" t="s">
        <v>54</v>
      </c>
      <c r="X1962" s="119" t="s">
        <v>54</v>
      </c>
      <c r="Y1962" s="119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3"/>
      <c r="C1963" s="216"/>
      <c r="D1963" s="219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1"/>
      <c r="C1964" s="214"/>
      <c r="D1964" s="217"/>
      <c r="E1964" s="48" t="s">
        <v>53</v>
      </c>
      <c r="F1964" s="49"/>
      <c r="G1964" s="50"/>
      <c r="H1964" s="50"/>
      <c r="I1964" s="50"/>
      <c r="J1964" s="50"/>
      <c r="K1964" s="119" t="s">
        <v>54</v>
      </c>
      <c r="L1964" s="222" t="s">
        <v>54</v>
      </c>
      <c r="M1964" s="223"/>
      <c r="N1964" s="49"/>
      <c r="O1964" s="50"/>
      <c r="P1964" s="50"/>
      <c r="Q1964" s="50"/>
      <c r="R1964" s="50"/>
      <c r="S1964" s="119" t="s">
        <v>54</v>
      </c>
      <c r="T1964" s="222" t="s">
        <v>54</v>
      </c>
      <c r="U1964" s="223"/>
      <c r="V1964" s="119" t="s">
        <v>54</v>
      </c>
      <c r="W1964" s="119" t="s">
        <v>54</v>
      </c>
      <c r="X1964" s="119" t="s">
        <v>54</v>
      </c>
      <c r="Y1964" s="119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2"/>
      <c r="C1965" s="215"/>
      <c r="D1965" s="218"/>
      <c r="E1965" s="48" t="s">
        <v>55</v>
      </c>
      <c r="F1965" s="49"/>
      <c r="G1965" s="50"/>
      <c r="H1965" s="50"/>
      <c r="I1965" s="50"/>
      <c r="J1965" s="50"/>
      <c r="K1965" s="119" t="s">
        <v>54</v>
      </c>
      <c r="L1965" s="222" t="s">
        <v>54</v>
      </c>
      <c r="M1965" s="223"/>
      <c r="N1965" s="49"/>
      <c r="O1965" s="50"/>
      <c r="P1965" s="50"/>
      <c r="Q1965" s="50"/>
      <c r="R1965" s="50"/>
      <c r="S1965" s="119" t="s">
        <v>54</v>
      </c>
      <c r="T1965" s="222" t="s">
        <v>54</v>
      </c>
      <c r="U1965" s="223"/>
      <c r="V1965" s="119" t="s">
        <v>54</v>
      </c>
      <c r="W1965" s="119" t="s">
        <v>54</v>
      </c>
      <c r="X1965" s="119" t="s">
        <v>54</v>
      </c>
      <c r="Y1965" s="119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2"/>
      <c r="C1966" s="215"/>
      <c r="D1966" s="218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19" t="s">
        <v>54</v>
      </c>
      <c r="L1966" s="222" t="s">
        <v>54</v>
      </c>
      <c r="M1966" s="22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19" t="s">
        <v>54</v>
      </c>
      <c r="T1966" s="222" t="s">
        <v>54</v>
      </c>
      <c r="U1966" s="223"/>
      <c r="V1966" s="119" t="s">
        <v>54</v>
      </c>
      <c r="W1966" s="119" t="s">
        <v>54</v>
      </c>
      <c r="X1966" s="119" t="s">
        <v>54</v>
      </c>
      <c r="Y1966" s="119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3"/>
      <c r="C1967" s="216"/>
      <c r="D1967" s="219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1"/>
      <c r="C1968" s="214"/>
      <c r="D1968" s="217"/>
      <c r="E1968" s="48" t="s">
        <v>53</v>
      </c>
      <c r="F1968" s="49"/>
      <c r="G1968" s="50"/>
      <c r="H1968" s="50"/>
      <c r="I1968" s="50"/>
      <c r="J1968" s="50"/>
      <c r="K1968" s="119" t="s">
        <v>54</v>
      </c>
      <c r="L1968" s="222" t="s">
        <v>54</v>
      </c>
      <c r="M1968" s="223"/>
      <c r="N1968" s="49"/>
      <c r="O1968" s="50"/>
      <c r="P1968" s="50"/>
      <c r="Q1968" s="50"/>
      <c r="R1968" s="50"/>
      <c r="S1968" s="119" t="s">
        <v>54</v>
      </c>
      <c r="T1968" s="222" t="s">
        <v>54</v>
      </c>
      <c r="U1968" s="223"/>
      <c r="V1968" s="119" t="s">
        <v>54</v>
      </c>
      <c r="W1968" s="119" t="s">
        <v>54</v>
      </c>
      <c r="X1968" s="119" t="s">
        <v>54</v>
      </c>
      <c r="Y1968" s="119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2"/>
      <c r="C1969" s="215"/>
      <c r="D1969" s="218"/>
      <c r="E1969" s="48" t="s">
        <v>55</v>
      </c>
      <c r="F1969" s="49"/>
      <c r="G1969" s="50"/>
      <c r="H1969" s="50"/>
      <c r="I1969" s="50"/>
      <c r="J1969" s="50"/>
      <c r="K1969" s="119" t="s">
        <v>54</v>
      </c>
      <c r="L1969" s="222" t="s">
        <v>54</v>
      </c>
      <c r="M1969" s="223"/>
      <c r="N1969" s="49"/>
      <c r="O1969" s="50"/>
      <c r="P1969" s="50"/>
      <c r="Q1969" s="50"/>
      <c r="R1969" s="50"/>
      <c r="S1969" s="119" t="s">
        <v>54</v>
      </c>
      <c r="T1969" s="222" t="s">
        <v>54</v>
      </c>
      <c r="U1969" s="223"/>
      <c r="V1969" s="119" t="s">
        <v>54</v>
      </c>
      <c r="W1969" s="119" t="s">
        <v>54</v>
      </c>
      <c r="X1969" s="119" t="s">
        <v>54</v>
      </c>
      <c r="Y1969" s="119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2"/>
      <c r="C1970" s="215"/>
      <c r="D1970" s="218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19" t="s">
        <v>54</v>
      </c>
      <c r="L1970" s="222" t="s">
        <v>54</v>
      </c>
      <c r="M1970" s="22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19" t="s">
        <v>54</v>
      </c>
      <c r="T1970" s="222" t="s">
        <v>54</v>
      </c>
      <c r="U1970" s="223"/>
      <c r="V1970" s="119" t="s">
        <v>54</v>
      </c>
      <c r="W1970" s="119" t="s">
        <v>54</v>
      </c>
      <c r="X1970" s="119" t="s">
        <v>54</v>
      </c>
      <c r="Y1970" s="119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3"/>
      <c r="C1971" s="216"/>
      <c r="D1971" s="219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1"/>
      <c r="C1972" s="214"/>
      <c r="D1972" s="217"/>
      <c r="E1972" s="48" t="s">
        <v>53</v>
      </c>
      <c r="F1972" s="49"/>
      <c r="G1972" s="50"/>
      <c r="H1972" s="50"/>
      <c r="I1972" s="50"/>
      <c r="J1972" s="50"/>
      <c r="K1972" s="119" t="s">
        <v>54</v>
      </c>
      <c r="L1972" s="222" t="s">
        <v>54</v>
      </c>
      <c r="M1972" s="223"/>
      <c r="N1972" s="49"/>
      <c r="O1972" s="50"/>
      <c r="P1972" s="50"/>
      <c r="Q1972" s="50"/>
      <c r="R1972" s="50"/>
      <c r="S1972" s="119" t="s">
        <v>54</v>
      </c>
      <c r="T1972" s="222" t="s">
        <v>54</v>
      </c>
      <c r="U1972" s="223"/>
      <c r="V1972" s="119" t="s">
        <v>54</v>
      </c>
      <c r="W1972" s="119" t="s">
        <v>54</v>
      </c>
      <c r="X1972" s="119" t="s">
        <v>54</v>
      </c>
      <c r="Y1972" s="119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2"/>
      <c r="C1973" s="215"/>
      <c r="D1973" s="218"/>
      <c r="E1973" s="48" t="s">
        <v>55</v>
      </c>
      <c r="F1973" s="49"/>
      <c r="G1973" s="50"/>
      <c r="H1973" s="50"/>
      <c r="I1973" s="50"/>
      <c r="J1973" s="50"/>
      <c r="K1973" s="119" t="s">
        <v>54</v>
      </c>
      <c r="L1973" s="222" t="s">
        <v>54</v>
      </c>
      <c r="M1973" s="223"/>
      <c r="N1973" s="49"/>
      <c r="O1973" s="50"/>
      <c r="P1973" s="50"/>
      <c r="Q1973" s="50"/>
      <c r="R1973" s="50"/>
      <c r="S1973" s="119" t="s">
        <v>54</v>
      </c>
      <c r="T1973" s="222" t="s">
        <v>54</v>
      </c>
      <c r="U1973" s="223"/>
      <c r="V1973" s="119" t="s">
        <v>54</v>
      </c>
      <c r="W1973" s="119" t="s">
        <v>54</v>
      </c>
      <c r="X1973" s="119" t="s">
        <v>54</v>
      </c>
      <c r="Y1973" s="119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2"/>
      <c r="C1974" s="215"/>
      <c r="D1974" s="218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19" t="s">
        <v>54</v>
      </c>
      <c r="L1974" s="222" t="s">
        <v>54</v>
      </c>
      <c r="M1974" s="22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19" t="s">
        <v>54</v>
      </c>
      <c r="T1974" s="222" t="s">
        <v>54</v>
      </c>
      <c r="U1974" s="223"/>
      <c r="V1974" s="119" t="s">
        <v>54</v>
      </c>
      <c r="W1974" s="119" t="s">
        <v>54</v>
      </c>
      <c r="X1974" s="119" t="s">
        <v>54</v>
      </c>
      <c r="Y1974" s="119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3"/>
      <c r="C1975" s="216"/>
      <c r="D1975" s="219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1"/>
      <c r="C1976" s="214"/>
      <c r="D1976" s="217"/>
      <c r="E1976" s="48" t="s">
        <v>53</v>
      </c>
      <c r="F1976" s="49"/>
      <c r="G1976" s="50"/>
      <c r="H1976" s="50"/>
      <c r="I1976" s="50"/>
      <c r="J1976" s="50"/>
      <c r="K1976" s="119" t="s">
        <v>54</v>
      </c>
      <c r="L1976" s="222" t="s">
        <v>54</v>
      </c>
      <c r="M1976" s="223"/>
      <c r="N1976" s="49"/>
      <c r="O1976" s="50"/>
      <c r="P1976" s="50"/>
      <c r="Q1976" s="50"/>
      <c r="R1976" s="50"/>
      <c r="S1976" s="119" t="s">
        <v>54</v>
      </c>
      <c r="T1976" s="222" t="s">
        <v>54</v>
      </c>
      <c r="U1976" s="223"/>
      <c r="V1976" s="119" t="s">
        <v>54</v>
      </c>
      <c r="W1976" s="119" t="s">
        <v>54</v>
      </c>
      <c r="X1976" s="119" t="s">
        <v>54</v>
      </c>
      <c r="Y1976" s="119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2"/>
      <c r="C1977" s="215"/>
      <c r="D1977" s="218"/>
      <c r="E1977" s="48" t="s">
        <v>55</v>
      </c>
      <c r="F1977" s="49"/>
      <c r="G1977" s="50"/>
      <c r="H1977" s="50"/>
      <c r="I1977" s="50"/>
      <c r="J1977" s="50"/>
      <c r="K1977" s="119" t="s">
        <v>54</v>
      </c>
      <c r="L1977" s="222" t="s">
        <v>54</v>
      </c>
      <c r="M1977" s="223"/>
      <c r="N1977" s="49"/>
      <c r="O1977" s="50"/>
      <c r="P1977" s="50"/>
      <c r="Q1977" s="50"/>
      <c r="R1977" s="50"/>
      <c r="S1977" s="119" t="s">
        <v>54</v>
      </c>
      <c r="T1977" s="222" t="s">
        <v>54</v>
      </c>
      <c r="U1977" s="223"/>
      <c r="V1977" s="119" t="s">
        <v>54</v>
      </c>
      <c r="W1977" s="119" t="s">
        <v>54</v>
      </c>
      <c r="X1977" s="119" t="s">
        <v>54</v>
      </c>
      <c r="Y1977" s="119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2"/>
      <c r="C1978" s="215"/>
      <c r="D1978" s="218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19" t="s">
        <v>54</v>
      </c>
      <c r="L1978" s="222" t="s">
        <v>54</v>
      </c>
      <c r="M1978" s="22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19" t="s">
        <v>54</v>
      </c>
      <c r="T1978" s="222" t="s">
        <v>54</v>
      </c>
      <c r="U1978" s="223"/>
      <c r="V1978" s="119" t="s">
        <v>54</v>
      </c>
      <c r="W1978" s="119" t="s">
        <v>54</v>
      </c>
      <c r="X1978" s="119" t="s">
        <v>54</v>
      </c>
      <c r="Y1978" s="119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3"/>
      <c r="C1979" s="216"/>
      <c r="D1979" s="219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1"/>
      <c r="C1980" s="214"/>
      <c r="D1980" s="217"/>
      <c r="E1980" s="48" t="s">
        <v>53</v>
      </c>
      <c r="F1980" s="49"/>
      <c r="G1980" s="50"/>
      <c r="H1980" s="50"/>
      <c r="I1980" s="50"/>
      <c r="J1980" s="50"/>
      <c r="K1980" s="119" t="s">
        <v>54</v>
      </c>
      <c r="L1980" s="222" t="s">
        <v>54</v>
      </c>
      <c r="M1980" s="223"/>
      <c r="N1980" s="49"/>
      <c r="O1980" s="50"/>
      <c r="P1980" s="50"/>
      <c r="Q1980" s="50"/>
      <c r="R1980" s="50"/>
      <c r="S1980" s="119" t="s">
        <v>54</v>
      </c>
      <c r="T1980" s="222" t="s">
        <v>54</v>
      </c>
      <c r="U1980" s="223"/>
      <c r="V1980" s="119" t="s">
        <v>54</v>
      </c>
      <c r="W1980" s="119" t="s">
        <v>54</v>
      </c>
      <c r="X1980" s="119" t="s">
        <v>54</v>
      </c>
      <c r="Y1980" s="119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2"/>
      <c r="C1981" s="215"/>
      <c r="D1981" s="218"/>
      <c r="E1981" s="48" t="s">
        <v>55</v>
      </c>
      <c r="F1981" s="49"/>
      <c r="G1981" s="50"/>
      <c r="H1981" s="50"/>
      <c r="I1981" s="50"/>
      <c r="J1981" s="50"/>
      <c r="K1981" s="119" t="s">
        <v>54</v>
      </c>
      <c r="L1981" s="222" t="s">
        <v>54</v>
      </c>
      <c r="M1981" s="223"/>
      <c r="N1981" s="49"/>
      <c r="O1981" s="50"/>
      <c r="P1981" s="50"/>
      <c r="Q1981" s="50"/>
      <c r="R1981" s="50"/>
      <c r="S1981" s="119" t="s">
        <v>54</v>
      </c>
      <c r="T1981" s="222" t="s">
        <v>54</v>
      </c>
      <c r="U1981" s="223"/>
      <c r="V1981" s="119" t="s">
        <v>54</v>
      </c>
      <c r="W1981" s="119" t="s">
        <v>54</v>
      </c>
      <c r="X1981" s="119" t="s">
        <v>54</v>
      </c>
      <c r="Y1981" s="119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2"/>
      <c r="C1982" s="215"/>
      <c r="D1982" s="218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19" t="s">
        <v>54</v>
      </c>
      <c r="L1982" s="222" t="s">
        <v>54</v>
      </c>
      <c r="M1982" s="22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19" t="s">
        <v>54</v>
      </c>
      <c r="T1982" s="222" t="s">
        <v>54</v>
      </c>
      <c r="U1982" s="223"/>
      <c r="V1982" s="119" t="s">
        <v>54</v>
      </c>
      <c r="W1982" s="119" t="s">
        <v>54</v>
      </c>
      <c r="X1982" s="119" t="s">
        <v>54</v>
      </c>
      <c r="Y1982" s="119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3"/>
      <c r="C1983" s="216"/>
      <c r="D1983" s="219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1"/>
      <c r="C1984" s="214"/>
      <c r="D1984" s="217"/>
      <c r="E1984" s="48" t="s">
        <v>53</v>
      </c>
      <c r="F1984" s="49"/>
      <c r="G1984" s="50"/>
      <c r="H1984" s="50"/>
      <c r="I1984" s="50"/>
      <c r="J1984" s="50"/>
      <c r="K1984" s="119" t="s">
        <v>54</v>
      </c>
      <c r="L1984" s="222" t="s">
        <v>54</v>
      </c>
      <c r="M1984" s="223"/>
      <c r="N1984" s="49"/>
      <c r="O1984" s="50"/>
      <c r="P1984" s="50"/>
      <c r="Q1984" s="50"/>
      <c r="R1984" s="50"/>
      <c r="S1984" s="119" t="s">
        <v>54</v>
      </c>
      <c r="T1984" s="222" t="s">
        <v>54</v>
      </c>
      <c r="U1984" s="223"/>
      <c r="V1984" s="119" t="s">
        <v>54</v>
      </c>
      <c r="W1984" s="119" t="s">
        <v>54</v>
      </c>
      <c r="X1984" s="119" t="s">
        <v>54</v>
      </c>
      <c r="Y1984" s="119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2"/>
      <c r="C1985" s="215"/>
      <c r="D1985" s="218"/>
      <c r="E1985" s="48" t="s">
        <v>55</v>
      </c>
      <c r="F1985" s="49"/>
      <c r="G1985" s="50"/>
      <c r="H1985" s="50"/>
      <c r="I1985" s="50"/>
      <c r="J1985" s="50"/>
      <c r="K1985" s="119" t="s">
        <v>54</v>
      </c>
      <c r="L1985" s="222" t="s">
        <v>54</v>
      </c>
      <c r="M1985" s="223"/>
      <c r="N1985" s="49"/>
      <c r="O1985" s="50"/>
      <c r="P1985" s="50"/>
      <c r="Q1985" s="50"/>
      <c r="R1985" s="50"/>
      <c r="S1985" s="119" t="s">
        <v>54</v>
      </c>
      <c r="T1985" s="222" t="s">
        <v>54</v>
      </c>
      <c r="U1985" s="223"/>
      <c r="V1985" s="119" t="s">
        <v>54</v>
      </c>
      <c r="W1985" s="119" t="s">
        <v>54</v>
      </c>
      <c r="X1985" s="119" t="s">
        <v>54</v>
      </c>
      <c r="Y1985" s="119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2"/>
      <c r="C1986" s="215"/>
      <c r="D1986" s="218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19" t="s">
        <v>54</v>
      </c>
      <c r="L1986" s="222" t="s">
        <v>54</v>
      </c>
      <c r="M1986" s="22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19" t="s">
        <v>54</v>
      </c>
      <c r="T1986" s="222" t="s">
        <v>54</v>
      </c>
      <c r="U1986" s="223"/>
      <c r="V1986" s="119" t="s">
        <v>54</v>
      </c>
      <c r="W1986" s="119" t="s">
        <v>54</v>
      </c>
      <c r="X1986" s="119" t="s">
        <v>54</v>
      </c>
      <c r="Y1986" s="119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3"/>
      <c r="C1987" s="216"/>
      <c r="D1987" s="219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1"/>
      <c r="C1988" s="214"/>
      <c r="D1988" s="217"/>
      <c r="E1988" s="48" t="s">
        <v>53</v>
      </c>
      <c r="F1988" s="49"/>
      <c r="G1988" s="50"/>
      <c r="H1988" s="50"/>
      <c r="I1988" s="50"/>
      <c r="J1988" s="50"/>
      <c r="K1988" s="119" t="s">
        <v>54</v>
      </c>
      <c r="L1988" s="222" t="s">
        <v>54</v>
      </c>
      <c r="M1988" s="223"/>
      <c r="N1988" s="49"/>
      <c r="O1988" s="50"/>
      <c r="P1988" s="50"/>
      <c r="Q1988" s="50"/>
      <c r="R1988" s="50"/>
      <c r="S1988" s="119" t="s">
        <v>54</v>
      </c>
      <c r="T1988" s="222" t="s">
        <v>54</v>
      </c>
      <c r="U1988" s="223"/>
      <c r="V1988" s="119" t="s">
        <v>54</v>
      </c>
      <c r="W1988" s="119" t="s">
        <v>54</v>
      </c>
      <c r="X1988" s="119" t="s">
        <v>54</v>
      </c>
      <c r="Y1988" s="119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2"/>
      <c r="C1989" s="215"/>
      <c r="D1989" s="218"/>
      <c r="E1989" s="48" t="s">
        <v>55</v>
      </c>
      <c r="F1989" s="49"/>
      <c r="G1989" s="50"/>
      <c r="H1989" s="50"/>
      <c r="I1989" s="50"/>
      <c r="J1989" s="50"/>
      <c r="K1989" s="119" t="s">
        <v>54</v>
      </c>
      <c r="L1989" s="222" t="s">
        <v>54</v>
      </c>
      <c r="M1989" s="223"/>
      <c r="N1989" s="49"/>
      <c r="O1989" s="50"/>
      <c r="P1989" s="50"/>
      <c r="Q1989" s="50"/>
      <c r="R1989" s="50"/>
      <c r="S1989" s="119" t="s">
        <v>54</v>
      </c>
      <c r="T1989" s="222" t="s">
        <v>54</v>
      </c>
      <c r="U1989" s="223"/>
      <c r="V1989" s="119" t="s">
        <v>54</v>
      </c>
      <c r="W1989" s="119" t="s">
        <v>54</v>
      </c>
      <c r="X1989" s="119" t="s">
        <v>54</v>
      </c>
      <c r="Y1989" s="119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2"/>
      <c r="C1990" s="215"/>
      <c r="D1990" s="218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19" t="s">
        <v>54</v>
      </c>
      <c r="L1990" s="222" t="s">
        <v>54</v>
      </c>
      <c r="M1990" s="22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19" t="s">
        <v>54</v>
      </c>
      <c r="T1990" s="222" t="s">
        <v>54</v>
      </c>
      <c r="U1990" s="223"/>
      <c r="V1990" s="119" t="s">
        <v>54</v>
      </c>
      <c r="W1990" s="119" t="s">
        <v>54</v>
      </c>
      <c r="X1990" s="119" t="s">
        <v>54</v>
      </c>
      <c r="Y1990" s="119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3"/>
      <c r="C1991" s="216"/>
      <c r="D1991" s="219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1"/>
      <c r="C1992" s="214"/>
      <c r="D1992" s="217"/>
      <c r="E1992" s="48" t="s">
        <v>53</v>
      </c>
      <c r="F1992" s="49"/>
      <c r="G1992" s="50"/>
      <c r="H1992" s="50"/>
      <c r="I1992" s="50"/>
      <c r="J1992" s="50"/>
      <c r="K1992" s="119" t="s">
        <v>54</v>
      </c>
      <c r="L1992" s="222" t="s">
        <v>54</v>
      </c>
      <c r="M1992" s="223"/>
      <c r="N1992" s="49"/>
      <c r="O1992" s="50"/>
      <c r="P1992" s="50"/>
      <c r="Q1992" s="50"/>
      <c r="R1992" s="50"/>
      <c r="S1992" s="119" t="s">
        <v>54</v>
      </c>
      <c r="T1992" s="222" t="s">
        <v>54</v>
      </c>
      <c r="U1992" s="223"/>
      <c r="V1992" s="119" t="s">
        <v>54</v>
      </c>
      <c r="W1992" s="119" t="s">
        <v>54</v>
      </c>
      <c r="X1992" s="119" t="s">
        <v>54</v>
      </c>
      <c r="Y1992" s="119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2"/>
      <c r="C1993" s="215"/>
      <c r="D1993" s="218"/>
      <c r="E1993" s="48" t="s">
        <v>55</v>
      </c>
      <c r="F1993" s="49"/>
      <c r="G1993" s="50"/>
      <c r="H1993" s="50"/>
      <c r="I1993" s="50"/>
      <c r="J1993" s="50"/>
      <c r="K1993" s="119" t="s">
        <v>54</v>
      </c>
      <c r="L1993" s="222" t="s">
        <v>54</v>
      </c>
      <c r="M1993" s="223"/>
      <c r="N1993" s="49"/>
      <c r="O1993" s="50"/>
      <c r="P1993" s="50"/>
      <c r="Q1993" s="50"/>
      <c r="R1993" s="50"/>
      <c r="S1993" s="119" t="s">
        <v>54</v>
      </c>
      <c r="T1993" s="222" t="s">
        <v>54</v>
      </c>
      <c r="U1993" s="223"/>
      <c r="V1993" s="119" t="s">
        <v>54</v>
      </c>
      <c r="W1993" s="119" t="s">
        <v>54</v>
      </c>
      <c r="X1993" s="119" t="s">
        <v>54</v>
      </c>
      <c r="Y1993" s="119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2"/>
      <c r="C1994" s="215"/>
      <c r="D1994" s="218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19" t="s">
        <v>54</v>
      </c>
      <c r="L1994" s="222" t="s">
        <v>54</v>
      </c>
      <c r="M1994" s="22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19" t="s">
        <v>54</v>
      </c>
      <c r="T1994" s="222" t="s">
        <v>54</v>
      </c>
      <c r="U1994" s="223"/>
      <c r="V1994" s="119" t="s">
        <v>54</v>
      </c>
      <c r="W1994" s="119" t="s">
        <v>54</v>
      </c>
      <c r="X1994" s="119" t="s">
        <v>54</v>
      </c>
      <c r="Y1994" s="119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3"/>
      <c r="C1995" s="216"/>
      <c r="D1995" s="219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1"/>
      <c r="C1996" s="214"/>
      <c r="D1996" s="217"/>
      <c r="E1996" s="48" t="s">
        <v>53</v>
      </c>
      <c r="F1996" s="49"/>
      <c r="G1996" s="50"/>
      <c r="H1996" s="50"/>
      <c r="I1996" s="50"/>
      <c r="J1996" s="50"/>
      <c r="K1996" s="119" t="s">
        <v>54</v>
      </c>
      <c r="L1996" s="222" t="s">
        <v>54</v>
      </c>
      <c r="M1996" s="223"/>
      <c r="N1996" s="49"/>
      <c r="O1996" s="50"/>
      <c r="P1996" s="50"/>
      <c r="Q1996" s="50"/>
      <c r="R1996" s="50"/>
      <c r="S1996" s="119" t="s">
        <v>54</v>
      </c>
      <c r="T1996" s="222" t="s">
        <v>54</v>
      </c>
      <c r="U1996" s="223"/>
      <c r="V1996" s="119" t="s">
        <v>54</v>
      </c>
      <c r="W1996" s="119" t="s">
        <v>54</v>
      </c>
      <c r="X1996" s="119" t="s">
        <v>54</v>
      </c>
      <c r="Y1996" s="119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2"/>
      <c r="C1997" s="215"/>
      <c r="D1997" s="218"/>
      <c r="E1997" s="48" t="s">
        <v>55</v>
      </c>
      <c r="F1997" s="49"/>
      <c r="G1997" s="50"/>
      <c r="H1997" s="50"/>
      <c r="I1997" s="50"/>
      <c r="J1997" s="50"/>
      <c r="K1997" s="119" t="s">
        <v>54</v>
      </c>
      <c r="L1997" s="222" t="s">
        <v>54</v>
      </c>
      <c r="M1997" s="223"/>
      <c r="N1997" s="49"/>
      <c r="O1997" s="50"/>
      <c r="P1997" s="50"/>
      <c r="Q1997" s="50"/>
      <c r="R1997" s="50"/>
      <c r="S1997" s="119" t="s">
        <v>54</v>
      </c>
      <c r="T1997" s="222" t="s">
        <v>54</v>
      </c>
      <c r="U1997" s="223"/>
      <c r="V1997" s="119" t="s">
        <v>54</v>
      </c>
      <c r="W1997" s="119" t="s">
        <v>54</v>
      </c>
      <c r="X1997" s="119" t="s">
        <v>54</v>
      </c>
      <c r="Y1997" s="119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2"/>
      <c r="C1998" s="215"/>
      <c r="D1998" s="218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19" t="s">
        <v>54</v>
      </c>
      <c r="L1998" s="222" t="s">
        <v>54</v>
      </c>
      <c r="M1998" s="22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19" t="s">
        <v>54</v>
      </c>
      <c r="T1998" s="222" t="s">
        <v>54</v>
      </c>
      <c r="U1998" s="223"/>
      <c r="V1998" s="119" t="s">
        <v>54</v>
      </c>
      <c r="W1998" s="119" t="s">
        <v>54</v>
      </c>
      <c r="X1998" s="119" t="s">
        <v>54</v>
      </c>
      <c r="Y1998" s="119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3"/>
      <c r="C1999" s="216"/>
      <c r="D1999" s="219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1"/>
      <c r="C2000" s="214"/>
      <c r="D2000" s="217"/>
      <c r="E2000" s="48" t="s">
        <v>53</v>
      </c>
      <c r="F2000" s="49"/>
      <c r="G2000" s="50"/>
      <c r="H2000" s="50"/>
      <c r="I2000" s="50"/>
      <c r="J2000" s="50"/>
      <c r="K2000" s="119" t="s">
        <v>54</v>
      </c>
      <c r="L2000" s="222" t="s">
        <v>54</v>
      </c>
      <c r="M2000" s="223"/>
      <c r="N2000" s="49"/>
      <c r="O2000" s="50"/>
      <c r="P2000" s="50"/>
      <c r="Q2000" s="50"/>
      <c r="R2000" s="50"/>
      <c r="S2000" s="119" t="s">
        <v>54</v>
      </c>
      <c r="T2000" s="222" t="s">
        <v>54</v>
      </c>
      <c r="U2000" s="223"/>
      <c r="V2000" s="119" t="s">
        <v>54</v>
      </c>
      <c r="W2000" s="119" t="s">
        <v>54</v>
      </c>
      <c r="X2000" s="119" t="s">
        <v>54</v>
      </c>
      <c r="Y2000" s="119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2"/>
      <c r="C2001" s="215"/>
      <c r="D2001" s="218"/>
      <c r="E2001" s="48" t="s">
        <v>55</v>
      </c>
      <c r="F2001" s="49"/>
      <c r="G2001" s="50"/>
      <c r="H2001" s="50"/>
      <c r="I2001" s="50"/>
      <c r="J2001" s="50"/>
      <c r="K2001" s="119" t="s">
        <v>54</v>
      </c>
      <c r="L2001" s="222" t="s">
        <v>54</v>
      </c>
      <c r="M2001" s="223"/>
      <c r="N2001" s="49"/>
      <c r="O2001" s="50"/>
      <c r="P2001" s="50"/>
      <c r="Q2001" s="50"/>
      <c r="R2001" s="50"/>
      <c r="S2001" s="119" t="s">
        <v>54</v>
      </c>
      <c r="T2001" s="222" t="s">
        <v>54</v>
      </c>
      <c r="U2001" s="223"/>
      <c r="V2001" s="119" t="s">
        <v>54</v>
      </c>
      <c r="W2001" s="119" t="s">
        <v>54</v>
      </c>
      <c r="X2001" s="119" t="s">
        <v>54</v>
      </c>
      <c r="Y2001" s="119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2"/>
      <c r="C2002" s="215"/>
      <c r="D2002" s="218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19" t="s">
        <v>54</v>
      </c>
      <c r="L2002" s="222" t="s">
        <v>54</v>
      </c>
      <c r="M2002" s="22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19" t="s">
        <v>54</v>
      </c>
      <c r="T2002" s="222" t="s">
        <v>54</v>
      </c>
      <c r="U2002" s="223"/>
      <c r="V2002" s="119" t="s">
        <v>54</v>
      </c>
      <c r="W2002" s="119" t="s">
        <v>54</v>
      </c>
      <c r="X2002" s="119" t="s">
        <v>54</v>
      </c>
      <c r="Y2002" s="119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3"/>
      <c r="C2003" s="216"/>
      <c r="D2003" s="219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1"/>
      <c r="C2004" s="214"/>
      <c r="D2004" s="217"/>
      <c r="E2004" s="48" t="s">
        <v>53</v>
      </c>
      <c r="F2004" s="49"/>
      <c r="G2004" s="50"/>
      <c r="H2004" s="50"/>
      <c r="I2004" s="50"/>
      <c r="J2004" s="50"/>
      <c r="K2004" s="119" t="s">
        <v>54</v>
      </c>
      <c r="L2004" s="222" t="s">
        <v>54</v>
      </c>
      <c r="M2004" s="223"/>
      <c r="N2004" s="49"/>
      <c r="O2004" s="50"/>
      <c r="P2004" s="50"/>
      <c r="Q2004" s="50"/>
      <c r="R2004" s="50"/>
      <c r="S2004" s="119" t="s">
        <v>54</v>
      </c>
      <c r="T2004" s="222" t="s">
        <v>54</v>
      </c>
      <c r="U2004" s="223"/>
      <c r="V2004" s="119" t="s">
        <v>54</v>
      </c>
      <c r="W2004" s="119" t="s">
        <v>54</v>
      </c>
      <c r="X2004" s="119" t="s">
        <v>54</v>
      </c>
      <c r="Y2004" s="119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2"/>
      <c r="C2005" s="215"/>
      <c r="D2005" s="218"/>
      <c r="E2005" s="48" t="s">
        <v>55</v>
      </c>
      <c r="F2005" s="49"/>
      <c r="G2005" s="50"/>
      <c r="H2005" s="50"/>
      <c r="I2005" s="50"/>
      <c r="J2005" s="50"/>
      <c r="K2005" s="119" t="s">
        <v>54</v>
      </c>
      <c r="L2005" s="222" t="s">
        <v>54</v>
      </c>
      <c r="M2005" s="223"/>
      <c r="N2005" s="49"/>
      <c r="O2005" s="50"/>
      <c r="P2005" s="50"/>
      <c r="Q2005" s="50"/>
      <c r="R2005" s="50"/>
      <c r="S2005" s="119" t="s">
        <v>54</v>
      </c>
      <c r="T2005" s="222" t="s">
        <v>54</v>
      </c>
      <c r="U2005" s="223"/>
      <c r="V2005" s="119" t="s">
        <v>54</v>
      </c>
      <c r="W2005" s="119" t="s">
        <v>54</v>
      </c>
      <c r="X2005" s="119" t="s">
        <v>54</v>
      </c>
      <c r="Y2005" s="119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2"/>
      <c r="C2006" s="215"/>
      <c r="D2006" s="218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19" t="s">
        <v>54</v>
      </c>
      <c r="L2006" s="222" t="s">
        <v>54</v>
      </c>
      <c r="M2006" s="22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19" t="s">
        <v>54</v>
      </c>
      <c r="T2006" s="222" t="s">
        <v>54</v>
      </c>
      <c r="U2006" s="223"/>
      <c r="V2006" s="119" t="s">
        <v>54</v>
      </c>
      <c r="W2006" s="119" t="s">
        <v>54</v>
      </c>
      <c r="X2006" s="119" t="s">
        <v>54</v>
      </c>
      <c r="Y2006" s="119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3"/>
      <c r="C2007" s="216"/>
      <c r="D2007" s="219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1"/>
      <c r="C2008" s="214"/>
      <c r="D2008" s="217"/>
      <c r="E2008" s="48" t="s">
        <v>53</v>
      </c>
      <c r="F2008" s="49"/>
      <c r="G2008" s="50"/>
      <c r="H2008" s="50"/>
      <c r="I2008" s="50"/>
      <c r="J2008" s="50"/>
      <c r="K2008" s="119" t="s">
        <v>54</v>
      </c>
      <c r="L2008" s="222" t="s">
        <v>54</v>
      </c>
      <c r="M2008" s="223"/>
      <c r="N2008" s="49"/>
      <c r="O2008" s="50"/>
      <c r="P2008" s="50"/>
      <c r="Q2008" s="50"/>
      <c r="R2008" s="50"/>
      <c r="S2008" s="119" t="s">
        <v>54</v>
      </c>
      <c r="T2008" s="222" t="s">
        <v>54</v>
      </c>
      <c r="U2008" s="223"/>
      <c r="V2008" s="119" t="s">
        <v>54</v>
      </c>
      <c r="W2008" s="119" t="s">
        <v>54</v>
      </c>
      <c r="X2008" s="119" t="s">
        <v>54</v>
      </c>
      <c r="Y2008" s="119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2"/>
      <c r="C2009" s="215"/>
      <c r="D2009" s="218"/>
      <c r="E2009" s="48" t="s">
        <v>55</v>
      </c>
      <c r="F2009" s="49"/>
      <c r="G2009" s="50"/>
      <c r="H2009" s="50"/>
      <c r="I2009" s="50"/>
      <c r="J2009" s="50"/>
      <c r="K2009" s="119" t="s">
        <v>54</v>
      </c>
      <c r="L2009" s="222" t="s">
        <v>54</v>
      </c>
      <c r="M2009" s="223"/>
      <c r="N2009" s="49"/>
      <c r="O2009" s="50"/>
      <c r="P2009" s="50"/>
      <c r="Q2009" s="50"/>
      <c r="R2009" s="50"/>
      <c r="S2009" s="119" t="s">
        <v>54</v>
      </c>
      <c r="T2009" s="222" t="s">
        <v>54</v>
      </c>
      <c r="U2009" s="223"/>
      <c r="V2009" s="119" t="s">
        <v>54</v>
      </c>
      <c r="W2009" s="119" t="s">
        <v>54</v>
      </c>
      <c r="X2009" s="119" t="s">
        <v>54</v>
      </c>
      <c r="Y2009" s="119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2"/>
      <c r="C2010" s="215"/>
      <c r="D2010" s="218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19" t="s">
        <v>54</v>
      </c>
      <c r="L2010" s="222" t="s">
        <v>54</v>
      </c>
      <c r="M2010" s="22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19" t="s">
        <v>54</v>
      </c>
      <c r="T2010" s="222" t="s">
        <v>54</v>
      </c>
      <c r="U2010" s="223"/>
      <c r="V2010" s="119" t="s">
        <v>54</v>
      </c>
      <c r="W2010" s="119" t="s">
        <v>54</v>
      </c>
      <c r="X2010" s="119" t="s">
        <v>54</v>
      </c>
      <c r="Y2010" s="119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3"/>
      <c r="C2011" s="216"/>
      <c r="D2011" s="219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1"/>
      <c r="C2012" s="214"/>
      <c r="D2012" s="217"/>
      <c r="E2012" s="48" t="s">
        <v>53</v>
      </c>
      <c r="F2012" s="49"/>
      <c r="G2012" s="50"/>
      <c r="H2012" s="50"/>
      <c r="I2012" s="50"/>
      <c r="J2012" s="50"/>
      <c r="K2012" s="119" t="s">
        <v>54</v>
      </c>
      <c r="L2012" s="222" t="s">
        <v>54</v>
      </c>
      <c r="M2012" s="223"/>
      <c r="N2012" s="49"/>
      <c r="O2012" s="50"/>
      <c r="P2012" s="50"/>
      <c r="Q2012" s="50"/>
      <c r="R2012" s="50"/>
      <c r="S2012" s="119" t="s">
        <v>54</v>
      </c>
      <c r="T2012" s="222" t="s">
        <v>54</v>
      </c>
      <c r="U2012" s="223"/>
      <c r="V2012" s="119" t="s">
        <v>54</v>
      </c>
      <c r="W2012" s="119" t="s">
        <v>54</v>
      </c>
      <c r="X2012" s="119" t="s">
        <v>54</v>
      </c>
      <c r="Y2012" s="119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2"/>
      <c r="C2013" s="215"/>
      <c r="D2013" s="218"/>
      <c r="E2013" s="48" t="s">
        <v>55</v>
      </c>
      <c r="F2013" s="49"/>
      <c r="G2013" s="50"/>
      <c r="H2013" s="50"/>
      <c r="I2013" s="50"/>
      <c r="J2013" s="50"/>
      <c r="K2013" s="119" t="s">
        <v>54</v>
      </c>
      <c r="L2013" s="222" t="s">
        <v>54</v>
      </c>
      <c r="M2013" s="223"/>
      <c r="N2013" s="49"/>
      <c r="O2013" s="50"/>
      <c r="P2013" s="50"/>
      <c r="Q2013" s="50"/>
      <c r="R2013" s="50"/>
      <c r="S2013" s="119" t="s">
        <v>54</v>
      </c>
      <c r="T2013" s="222" t="s">
        <v>54</v>
      </c>
      <c r="U2013" s="223"/>
      <c r="V2013" s="119" t="s">
        <v>54</v>
      </c>
      <c r="W2013" s="119" t="s">
        <v>54</v>
      </c>
      <c r="X2013" s="119" t="s">
        <v>54</v>
      </c>
      <c r="Y2013" s="119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2"/>
      <c r="C2014" s="215"/>
      <c r="D2014" s="218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19" t="s">
        <v>54</v>
      </c>
      <c r="L2014" s="222" t="s">
        <v>54</v>
      </c>
      <c r="M2014" s="22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19" t="s">
        <v>54</v>
      </c>
      <c r="T2014" s="222" t="s">
        <v>54</v>
      </c>
      <c r="U2014" s="223"/>
      <c r="V2014" s="119" t="s">
        <v>54</v>
      </c>
      <c r="W2014" s="119" t="s">
        <v>54</v>
      </c>
      <c r="X2014" s="119" t="s">
        <v>54</v>
      </c>
      <c r="Y2014" s="119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3"/>
      <c r="C2015" s="216"/>
      <c r="D2015" s="219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1"/>
      <c r="C2016" s="214"/>
      <c r="D2016" s="217"/>
      <c r="E2016" s="48" t="s">
        <v>53</v>
      </c>
      <c r="F2016" s="49"/>
      <c r="G2016" s="50"/>
      <c r="H2016" s="50"/>
      <c r="I2016" s="50"/>
      <c r="J2016" s="50"/>
      <c r="K2016" s="119" t="s">
        <v>54</v>
      </c>
      <c r="L2016" s="222" t="s">
        <v>54</v>
      </c>
      <c r="M2016" s="223"/>
      <c r="N2016" s="49"/>
      <c r="O2016" s="50"/>
      <c r="P2016" s="50"/>
      <c r="Q2016" s="50"/>
      <c r="R2016" s="50"/>
      <c r="S2016" s="119" t="s">
        <v>54</v>
      </c>
      <c r="T2016" s="222" t="s">
        <v>54</v>
      </c>
      <c r="U2016" s="223"/>
      <c r="V2016" s="119" t="s">
        <v>54</v>
      </c>
      <c r="W2016" s="119" t="s">
        <v>54</v>
      </c>
      <c r="X2016" s="119" t="s">
        <v>54</v>
      </c>
      <c r="Y2016" s="119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2"/>
      <c r="C2017" s="215"/>
      <c r="D2017" s="218"/>
      <c r="E2017" s="48" t="s">
        <v>55</v>
      </c>
      <c r="F2017" s="49"/>
      <c r="G2017" s="50"/>
      <c r="H2017" s="50"/>
      <c r="I2017" s="50"/>
      <c r="J2017" s="50"/>
      <c r="K2017" s="119" t="s">
        <v>54</v>
      </c>
      <c r="L2017" s="222" t="s">
        <v>54</v>
      </c>
      <c r="M2017" s="223"/>
      <c r="N2017" s="49"/>
      <c r="O2017" s="50"/>
      <c r="P2017" s="50"/>
      <c r="Q2017" s="50"/>
      <c r="R2017" s="50"/>
      <c r="S2017" s="119" t="s">
        <v>54</v>
      </c>
      <c r="T2017" s="222" t="s">
        <v>54</v>
      </c>
      <c r="U2017" s="223"/>
      <c r="V2017" s="119" t="s">
        <v>54</v>
      </c>
      <c r="W2017" s="119" t="s">
        <v>54</v>
      </c>
      <c r="X2017" s="119" t="s">
        <v>54</v>
      </c>
      <c r="Y2017" s="119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2"/>
      <c r="C2018" s="215"/>
      <c r="D2018" s="218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19" t="s">
        <v>54</v>
      </c>
      <c r="L2018" s="222" t="s">
        <v>54</v>
      </c>
      <c r="M2018" s="22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19" t="s">
        <v>54</v>
      </c>
      <c r="T2018" s="222" t="s">
        <v>54</v>
      </c>
      <c r="U2018" s="223"/>
      <c r="V2018" s="119" t="s">
        <v>54</v>
      </c>
      <c r="W2018" s="119" t="s">
        <v>54</v>
      </c>
      <c r="X2018" s="119" t="s">
        <v>54</v>
      </c>
      <c r="Y2018" s="119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3"/>
      <c r="C2019" s="216"/>
      <c r="D2019" s="219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1"/>
      <c r="C2020" s="214"/>
      <c r="D2020" s="217"/>
      <c r="E2020" s="48" t="s">
        <v>53</v>
      </c>
      <c r="F2020" s="49"/>
      <c r="G2020" s="50"/>
      <c r="H2020" s="50"/>
      <c r="I2020" s="50"/>
      <c r="J2020" s="50"/>
      <c r="K2020" s="119" t="s">
        <v>54</v>
      </c>
      <c r="L2020" s="222" t="s">
        <v>54</v>
      </c>
      <c r="M2020" s="223"/>
      <c r="N2020" s="49"/>
      <c r="O2020" s="50"/>
      <c r="P2020" s="50"/>
      <c r="Q2020" s="50"/>
      <c r="R2020" s="50"/>
      <c r="S2020" s="119" t="s">
        <v>54</v>
      </c>
      <c r="T2020" s="222" t="s">
        <v>54</v>
      </c>
      <c r="U2020" s="223"/>
      <c r="V2020" s="119" t="s">
        <v>54</v>
      </c>
      <c r="W2020" s="119" t="s">
        <v>54</v>
      </c>
      <c r="X2020" s="119" t="s">
        <v>54</v>
      </c>
      <c r="Y2020" s="119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2"/>
      <c r="C2021" s="215"/>
      <c r="D2021" s="218"/>
      <c r="E2021" s="48" t="s">
        <v>55</v>
      </c>
      <c r="F2021" s="49"/>
      <c r="G2021" s="50"/>
      <c r="H2021" s="50"/>
      <c r="I2021" s="50"/>
      <c r="J2021" s="50"/>
      <c r="K2021" s="119" t="s">
        <v>54</v>
      </c>
      <c r="L2021" s="222" t="s">
        <v>54</v>
      </c>
      <c r="M2021" s="223"/>
      <c r="N2021" s="49"/>
      <c r="O2021" s="50"/>
      <c r="P2021" s="50"/>
      <c r="Q2021" s="50"/>
      <c r="R2021" s="50"/>
      <c r="S2021" s="119" t="s">
        <v>54</v>
      </c>
      <c r="T2021" s="222" t="s">
        <v>54</v>
      </c>
      <c r="U2021" s="223"/>
      <c r="V2021" s="119" t="s">
        <v>54</v>
      </c>
      <c r="W2021" s="119" t="s">
        <v>54</v>
      </c>
      <c r="X2021" s="119" t="s">
        <v>54</v>
      </c>
      <c r="Y2021" s="119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2"/>
      <c r="C2022" s="215"/>
      <c r="D2022" s="218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19" t="s">
        <v>54</v>
      </c>
      <c r="L2022" s="222" t="s">
        <v>54</v>
      </c>
      <c r="M2022" s="22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19" t="s">
        <v>54</v>
      </c>
      <c r="T2022" s="222" t="s">
        <v>54</v>
      </c>
      <c r="U2022" s="223"/>
      <c r="V2022" s="119" t="s">
        <v>54</v>
      </c>
      <c r="W2022" s="119" t="s">
        <v>54</v>
      </c>
      <c r="X2022" s="119" t="s">
        <v>54</v>
      </c>
      <c r="Y2022" s="119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3"/>
      <c r="C2023" s="216"/>
      <c r="D2023" s="219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1"/>
      <c r="C2024" s="214"/>
      <c r="D2024" s="217"/>
      <c r="E2024" s="48" t="s">
        <v>53</v>
      </c>
      <c r="F2024" s="49"/>
      <c r="G2024" s="50"/>
      <c r="H2024" s="50"/>
      <c r="I2024" s="50"/>
      <c r="J2024" s="50"/>
      <c r="K2024" s="119" t="s">
        <v>54</v>
      </c>
      <c r="L2024" s="222" t="s">
        <v>54</v>
      </c>
      <c r="M2024" s="223"/>
      <c r="N2024" s="49"/>
      <c r="O2024" s="50"/>
      <c r="P2024" s="50"/>
      <c r="Q2024" s="50"/>
      <c r="R2024" s="50"/>
      <c r="S2024" s="119" t="s">
        <v>54</v>
      </c>
      <c r="T2024" s="222" t="s">
        <v>54</v>
      </c>
      <c r="U2024" s="223"/>
      <c r="V2024" s="119" t="s">
        <v>54</v>
      </c>
      <c r="W2024" s="119" t="s">
        <v>54</v>
      </c>
      <c r="X2024" s="119" t="s">
        <v>54</v>
      </c>
      <c r="Y2024" s="119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2"/>
      <c r="C2025" s="215"/>
      <c r="D2025" s="218"/>
      <c r="E2025" s="48" t="s">
        <v>55</v>
      </c>
      <c r="F2025" s="49"/>
      <c r="G2025" s="50"/>
      <c r="H2025" s="50"/>
      <c r="I2025" s="50"/>
      <c r="J2025" s="50"/>
      <c r="K2025" s="119" t="s">
        <v>54</v>
      </c>
      <c r="L2025" s="222" t="s">
        <v>54</v>
      </c>
      <c r="M2025" s="223"/>
      <c r="N2025" s="49"/>
      <c r="O2025" s="50"/>
      <c r="P2025" s="50"/>
      <c r="Q2025" s="50"/>
      <c r="R2025" s="50"/>
      <c r="S2025" s="119" t="s">
        <v>54</v>
      </c>
      <c r="T2025" s="222" t="s">
        <v>54</v>
      </c>
      <c r="U2025" s="223"/>
      <c r="V2025" s="119" t="s">
        <v>54</v>
      </c>
      <c r="W2025" s="119" t="s">
        <v>54</v>
      </c>
      <c r="X2025" s="119" t="s">
        <v>54</v>
      </c>
      <c r="Y2025" s="119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2"/>
      <c r="C2026" s="215"/>
      <c r="D2026" s="218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19" t="s">
        <v>54</v>
      </c>
      <c r="L2026" s="222" t="s">
        <v>54</v>
      </c>
      <c r="M2026" s="22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19" t="s">
        <v>54</v>
      </c>
      <c r="T2026" s="222" t="s">
        <v>54</v>
      </c>
      <c r="U2026" s="223"/>
      <c r="V2026" s="119" t="s">
        <v>54</v>
      </c>
      <c r="W2026" s="119" t="s">
        <v>54</v>
      </c>
      <c r="X2026" s="119" t="s">
        <v>54</v>
      </c>
      <c r="Y2026" s="119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3"/>
      <c r="C2027" s="216"/>
      <c r="D2027" s="219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1"/>
      <c r="C2028" s="214"/>
      <c r="D2028" s="217"/>
      <c r="E2028" s="48" t="s">
        <v>53</v>
      </c>
      <c r="F2028" s="49"/>
      <c r="G2028" s="50"/>
      <c r="H2028" s="50"/>
      <c r="I2028" s="50"/>
      <c r="J2028" s="50"/>
      <c r="K2028" s="119" t="s">
        <v>54</v>
      </c>
      <c r="L2028" s="222" t="s">
        <v>54</v>
      </c>
      <c r="M2028" s="223"/>
      <c r="N2028" s="49"/>
      <c r="O2028" s="50"/>
      <c r="P2028" s="50"/>
      <c r="Q2028" s="50"/>
      <c r="R2028" s="50"/>
      <c r="S2028" s="119" t="s">
        <v>54</v>
      </c>
      <c r="T2028" s="222" t="s">
        <v>54</v>
      </c>
      <c r="U2028" s="223"/>
      <c r="V2028" s="119" t="s">
        <v>54</v>
      </c>
      <c r="W2028" s="119" t="s">
        <v>54</v>
      </c>
      <c r="X2028" s="119" t="s">
        <v>54</v>
      </c>
      <c r="Y2028" s="119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2"/>
      <c r="C2029" s="215"/>
      <c r="D2029" s="218"/>
      <c r="E2029" s="48" t="s">
        <v>55</v>
      </c>
      <c r="F2029" s="49"/>
      <c r="G2029" s="50"/>
      <c r="H2029" s="50"/>
      <c r="I2029" s="50"/>
      <c r="J2029" s="50"/>
      <c r="K2029" s="119" t="s">
        <v>54</v>
      </c>
      <c r="L2029" s="222" t="s">
        <v>54</v>
      </c>
      <c r="M2029" s="223"/>
      <c r="N2029" s="49"/>
      <c r="O2029" s="50"/>
      <c r="P2029" s="50"/>
      <c r="Q2029" s="50"/>
      <c r="R2029" s="50"/>
      <c r="S2029" s="119" t="s">
        <v>54</v>
      </c>
      <c r="T2029" s="222" t="s">
        <v>54</v>
      </c>
      <c r="U2029" s="223"/>
      <c r="V2029" s="119" t="s">
        <v>54</v>
      </c>
      <c r="W2029" s="119" t="s">
        <v>54</v>
      </c>
      <c r="X2029" s="119" t="s">
        <v>54</v>
      </c>
      <c r="Y2029" s="119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2"/>
      <c r="C2030" s="215"/>
      <c r="D2030" s="218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19" t="s">
        <v>54</v>
      </c>
      <c r="L2030" s="222" t="s">
        <v>54</v>
      </c>
      <c r="M2030" s="22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19" t="s">
        <v>54</v>
      </c>
      <c r="T2030" s="222" t="s">
        <v>54</v>
      </c>
      <c r="U2030" s="223"/>
      <c r="V2030" s="119" t="s">
        <v>54</v>
      </c>
      <c r="W2030" s="119" t="s">
        <v>54</v>
      </c>
      <c r="X2030" s="119" t="s">
        <v>54</v>
      </c>
      <c r="Y2030" s="119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3"/>
      <c r="C2031" s="216"/>
      <c r="D2031" s="219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1"/>
      <c r="C2032" s="214"/>
      <c r="D2032" s="217"/>
      <c r="E2032" s="48" t="s">
        <v>53</v>
      </c>
      <c r="F2032" s="49"/>
      <c r="G2032" s="50"/>
      <c r="H2032" s="50"/>
      <c r="I2032" s="50"/>
      <c r="J2032" s="50"/>
      <c r="K2032" s="119" t="s">
        <v>54</v>
      </c>
      <c r="L2032" s="222" t="s">
        <v>54</v>
      </c>
      <c r="M2032" s="223"/>
      <c r="N2032" s="49"/>
      <c r="O2032" s="50"/>
      <c r="P2032" s="50"/>
      <c r="Q2032" s="50"/>
      <c r="R2032" s="50"/>
      <c r="S2032" s="119" t="s">
        <v>54</v>
      </c>
      <c r="T2032" s="222" t="s">
        <v>54</v>
      </c>
      <c r="U2032" s="223"/>
      <c r="V2032" s="119" t="s">
        <v>54</v>
      </c>
      <c r="W2032" s="119" t="s">
        <v>54</v>
      </c>
      <c r="X2032" s="119" t="s">
        <v>54</v>
      </c>
      <c r="Y2032" s="119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2"/>
      <c r="C2033" s="215"/>
      <c r="D2033" s="218"/>
      <c r="E2033" s="48" t="s">
        <v>55</v>
      </c>
      <c r="F2033" s="49"/>
      <c r="G2033" s="50"/>
      <c r="H2033" s="50"/>
      <c r="I2033" s="50"/>
      <c r="J2033" s="50"/>
      <c r="K2033" s="119" t="s">
        <v>54</v>
      </c>
      <c r="L2033" s="222" t="s">
        <v>54</v>
      </c>
      <c r="M2033" s="223"/>
      <c r="N2033" s="49"/>
      <c r="O2033" s="50"/>
      <c r="P2033" s="50"/>
      <c r="Q2033" s="50"/>
      <c r="R2033" s="50"/>
      <c r="S2033" s="119" t="s">
        <v>54</v>
      </c>
      <c r="T2033" s="222" t="s">
        <v>54</v>
      </c>
      <c r="U2033" s="223"/>
      <c r="V2033" s="119" t="s">
        <v>54</v>
      </c>
      <c r="W2033" s="119" t="s">
        <v>54</v>
      </c>
      <c r="X2033" s="119" t="s">
        <v>54</v>
      </c>
      <c r="Y2033" s="119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2"/>
      <c r="C2034" s="215"/>
      <c r="D2034" s="218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19" t="s">
        <v>54</v>
      </c>
      <c r="L2034" s="222" t="s">
        <v>54</v>
      </c>
      <c r="M2034" s="22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19" t="s">
        <v>54</v>
      </c>
      <c r="T2034" s="222" t="s">
        <v>54</v>
      </c>
      <c r="U2034" s="223"/>
      <c r="V2034" s="119" t="s">
        <v>54</v>
      </c>
      <c r="W2034" s="119" t="s">
        <v>54</v>
      </c>
      <c r="X2034" s="119" t="s">
        <v>54</v>
      </c>
      <c r="Y2034" s="119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3"/>
      <c r="C2035" s="216"/>
      <c r="D2035" s="219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1"/>
      <c r="C2036" s="214"/>
      <c r="D2036" s="217"/>
      <c r="E2036" s="48" t="s">
        <v>53</v>
      </c>
      <c r="F2036" s="49"/>
      <c r="G2036" s="50"/>
      <c r="H2036" s="50"/>
      <c r="I2036" s="50"/>
      <c r="J2036" s="50"/>
      <c r="K2036" s="119" t="s">
        <v>54</v>
      </c>
      <c r="L2036" s="222" t="s">
        <v>54</v>
      </c>
      <c r="M2036" s="223"/>
      <c r="N2036" s="49"/>
      <c r="O2036" s="50"/>
      <c r="P2036" s="50"/>
      <c r="Q2036" s="50"/>
      <c r="R2036" s="50"/>
      <c r="S2036" s="119" t="s">
        <v>54</v>
      </c>
      <c r="T2036" s="222" t="s">
        <v>54</v>
      </c>
      <c r="U2036" s="223"/>
      <c r="V2036" s="119" t="s">
        <v>54</v>
      </c>
      <c r="W2036" s="119" t="s">
        <v>54</v>
      </c>
      <c r="X2036" s="119" t="s">
        <v>54</v>
      </c>
      <c r="Y2036" s="119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2"/>
      <c r="C2037" s="215"/>
      <c r="D2037" s="218"/>
      <c r="E2037" s="48" t="s">
        <v>55</v>
      </c>
      <c r="F2037" s="49"/>
      <c r="G2037" s="50"/>
      <c r="H2037" s="50"/>
      <c r="I2037" s="50"/>
      <c r="J2037" s="50"/>
      <c r="K2037" s="119" t="s">
        <v>54</v>
      </c>
      <c r="L2037" s="222" t="s">
        <v>54</v>
      </c>
      <c r="M2037" s="223"/>
      <c r="N2037" s="49"/>
      <c r="O2037" s="50"/>
      <c r="P2037" s="50"/>
      <c r="Q2037" s="50"/>
      <c r="R2037" s="50"/>
      <c r="S2037" s="119" t="s">
        <v>54</v>
      </c>
      <c r="T2037" s="222" t="s">
        <v>54</v>
      </c>
      <c r="U2037" s="223"/>
      <c r="V2037" s="119" t="s">
        <v>54</v>
      </c>
      <c r="W2037" s="119" t="s">
        <v>54</v>
      </c>
      <c r="X2037" s="119" t="s">
        <v>54</v>
      </c>
      <c r="Y2037" s="119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2"/>
      <c r="C2038" s="215"/>
      <c r="D2038" s="218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19" t="s">
        <v>54</v>
      </c>
      <c r="L2038" s="222" t="s">
        <v>54</v>
      </c>
      <c r="M2038" s="22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19" t="s">
        <v>54</v>
      </c>
      <c r="T2038" s="222" t="s">
        <v>54</v>
      </c>
      <c r="U2038" s="223"/>
      <c r="V2038" s="119" t="s">
        <v>54</v>
      </c>
      <c r="W2038" s="119" t="s">
        <v>54</v>
      </c>
      <c r="X2038" s="119" t="s">
        <v>54</v>
      </c>
      <c r="Y2038" s="119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3"/>
      <c r="C2039" s="216"/>
      <c r="D2039" s="219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1"/>
      <c r="C2040" s="214"/>
      <c r="D2040" s="217"/>
      <c r="E2040" s="48" t="s">
        <v>53</v>
      </c>
      <c r="F2040" s="49"/>
      <c r="G2040" s="50"/>
      <c r="H2040" s="50"/>
      <c r="I2040" s="50"/>
      <c r="J2040" s="50"/>
      <c r="K2040" s="119" t="s">
        <v>54</v>
      </c>
      <c r="L2040" s="222" t="s">
        <v>54</v>
      </c>
      <c r="M2040" s="223"/>
      <c r="N2040" s="49"/>
      <c r="O2040" s="50"/>
      <c r="P2040" s="50"/>
      <c r="Q2040" s="50"/>
      <c r="R2040" s="50"/>
      <c r="S2040" s="119" t="s">
        <v>54</v>
      </c>
      <c r="T2040" s="222" t="s">
        <v>54</v>
      </c>
      <c r="U2040" s="223"/>
      <c r="V2040" s="119" t="s">
        <v>54</v>
      </c>
      <c r="W2040" s="119" t="s">
        <v>54</v>
      </c>
      <c r="X2040" s="119" t="s">
        <v>54</v>
      </c>
      <c r="Y2040" s="119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2"/>
      <c r="C2041" s="215"/>
      <c r="D2041" s="218"/>
      <c r="E2041" s="48" t="s">
        <v>55</v>
      </c>
      <c r="F2041" s="49"/>
      <c r="G2041" s="50"/>
      <c r="H2041" s="50"/>
      <c r="I2041" s="50"/>
      <c r="J2041" s="50"/>
      <c r="K2041" s="119" t="s">
        <v>54</v>
      </c>
      <c r="L2041" s="222" t="s">
        <v>54</v>
      </c>
      <c r="M2041" s="223"/>
      <c r="N2041" s="49"/>
      <c r="O2041" s="50"/>
      <c r="P2041" s="50"/>
      <c r="Q2041" s="50"/>
      <c r="R2041" s="50"/>
      <c r="S2041" s="119" t="s">
        <v>54</v>
      </c>
      <c r="T2041" s="222" t="s">
        <v>54</v>
      </c>
      <c r="U2041" s="223"/>
      <c r="V2041" s="119" t="s">
        <v>54</v>
      </c>
      <c r="W2041" s="119" t="s">
        <v>54</v>
      </c>
      <c r="X2041" s="119" t="s">
        <v>54</v>
      </c>
      <c r="Y2041" s="119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2"/>
      <c r="C2042" s="215"/>
      <c r="D2042" s="218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19" t="s">
        <v>54</v>
      </c>
      <c r="L2042" s="222" t="s">
        <v>54</v>
      </c>
      <c r="M2042" s="22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19" t="s">
        <v>54</v>
      </c>
      <c r="T2042" s="222" t="s">
        <v>54</v>
      </c>
      <c r="U2042" s="223"/>
      <c r="V2042" s="119" t="s">
        <v>54</v>
      </c>
      <c r="W2042" s="119" t="s">
        <v>54</v>
      </c>
      <c r="X2042" s="119" t="s">
        <v>54</v>
      </c>
      <c r="Y2042" s="119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3"/>
      <c r="C2043" s="216"/>
      <c r="D2043" s="219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1"/>
      <c r="C2044" s="214"/>
      <c r="D2044" s="217"/>
      <c r="E2044" s="48" t="s">
        <v>53</v>
      </c>
      <c r="F2044" s="49"/>
      <c r="G2044" s="50"/>
      <c r="H2044" s="50"/>
      <c r="I2044" s="50"/>
      <c r="J2044" s="50"/>
      <c r="K2044" s="119" t="s">
        <v>54</v>
      </c>
      <c r="L2044" s="222" t="s">
        <v>54</v>
      </c>
      <c r="M2044" s="223"/>
      <c r="N2044" s="49"/>
      <c r="O2044" s="50"/>
      <c r="P2044" s="50"/>
      <c r="Q2044" s="50"/>
      <c r="R2044" s="50"/>
      <c r="S2044" s="119" t="s">
        <v>54</v>
      </c>
      <c r="T2044" s="222" t="s">
        <v>54</v>
      </c>
      <c r="U2044" s="223"/>
      <c r="V2044" s="119" t="s">
        <v>54</v>
      </c>
      <c r="W2044" s="119" t="s">
        <v>54</v>
      </c>
      <c r="X2044" s="119" t="s">
        <v>54</v>
      </c>
      <c r="Y2044" s="119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2"/>
      <c r="C2045" s="215"/>
      <c r="D2045" s="218"/>
      <c r="E2045" s="48" t="s">
        <v>55</v>
      </c>
      <c r="F2045" s="49"/>
      <c r="G2045" s="50"/>
      <c r="H2045" s="50"/>
      <c r="I2045" s="50"/>
      <c r="J2045" s="50"/>
      <c r="K2045" s="119" t="s">
        <v>54</v>
      </c>
      <c r="L2045" s="222" t="s">
        <v>54</v>
      </c>
      <c r="M2045" s="223"/>
      <c r="N2045" s="49"/>
      <c r="O2045" s="50"/>
      <c r="P2045" s="50"/>
      <c r="Q2045" s="50"/>
      <c r="R2045" s="50"/>
      <c r="S2045" s="119" t="s">
        <v>54</v>
      </c>
      <c r="T2045" s="222" t="s">
        <v>54</v>
      </c>
      <c r="U2045" s="223"/>
      <c r="V2045" s="119" t="s">
        <v>54</v>
      </c>
      <c r="W2045" s="119" t="s">
        <v>54</v>
      </c>
      <c r="X2045" s="119" t="s">
        <v>54</v>
      </c>
      <c r="Y2045" s="119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2"/>
      <c r="C2046" s="215"/>
      <c r="D2046" s="218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19" t="s">
        <v>54</v>
      </c>
      <c r="L2046" s="222" t="s">
        <v>54</v>
      </c>
      <c r="M2046" s="22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19" t="s">
        <v>54</v>
      </c>
      <c r="T2046" s="222" t="s">
        <v>54</v>
      </c>
      <c r="U2046" s="223"/>
      <c r="V2046" s="119" t="s">
        <v>54</v>
      </c>
      <c r="W2046" s="119" t="s">
        <v>54</v>
      </c>
      <c r="X2046" s="119" t="s">
        <v>54</v>
      </c>
      <c r="Y2046" s="119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3"/>
      <c r="C2047" s="216"/>
      <c r="D2047" s="219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1"/>
      <c r="C2048" s="214"/>
      <c r="D2048" s="217"/>
      <c r="E2048" s="48" t="s">
        <v>53</v>
      </c>
      <c r="F2048" s="49"/>
      <c r="G2048" s="50"/>
      <c r="H2048" s="50"/>
      <c r="I2048" s="50"/>
      <c r="J2048" s="50"/>
      <c r="K2048" s="119" t="s">
        <v>54</v>
      </c>
      <c r="L2048" s="222" t="s">
        <v>54</v>
      </c>
      <c r="M2048" s="223"/>
      <c r="N2048" s="49"/>
      <c r="O2048" s="50"/>
      <c r="P2048" s="50"/>
      <c r="Q2048" s="50"/>
      <c r="R2048" s="50"/>
      <c r="S2048" s="119" t="s">
        <v>54</v>
      </c>
      <c r="T2048" s="222" t="s">
        <v>54</v>
      </c>
      <c r="U2048" s="223"/>
      <c r="V2048" s="119" t="s">
        <v>54</v>
      </c>
      <c r="W2048" s="119" t="s">
        <v>54</v>
      </c>
      <c r="X2048" s="119" t="s">
        <v>54</v>
      </c>
      <c r="Y2048" s="119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2"/>
      <c r="C2049" s="215"/>
      <c r="D2049" s="218"/>
      <c r="E2049" s="48" t="s">
        <v>55</v>
      </c>
      <c r="F2049" s="49"/>
      <c r="G2049" s="50"/>
      <c r="H2049" s="50"/>
      <c r="I2049" s="50"/>
      <c r="J2049" s="50"/>
      <c r="K2049" s="119" t="s">
        <v>54</v>
      </c>
      <c r="L2049" s="222" t="s">
        <v>54</v>
      </c>
      <c r="M2049" s="223"/>
      <c r="N2049" s="49"/>
      <c r="O2049" s="50"/>
      <c r="P2049" s="50"/>
      <c r="Q2049" s="50"/>
      <c r="R2049" s="50"/>
      <c r="S2049" s="119" t="s">
        <v>54</v>
      </c>
      <c r="T2049" s="222" t="s">
        <v>54</v>
      </c>
      <c r="U2049" s="223"/>
      <c r="V2049" s="119" t="s">
        <v>54</v>
      </c>
      <c r="W2049" s="119" t="s">
        <v>54</v>
      </c>
      <c r="X2049" s="119" t="s">
        <v>54</v>
      </c>
      <c r="Y2049" s="119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2"/>
      <c r="C2050" s="215"/>
      <c r="D2050" s="218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19" t="s">
        <v>54</v>
      </c>
      <c r="L2050" s="222" t="s">
        <v>54</v>
      </c>
      <c r="M2050" s="22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19" t="s">
        <v>54</v>
      </c>
      <c r="T2050" s="222" t="s">
        <v>54</v>
      </c>
      <c r="U2050" s="223"/>
      <c r="V2050" s="119" t="s">
        <v>54</v>
      </c>
      <c r="W2050" s="119" t="s">
        <v>54</v>
      </c>
      <c r="X2050" s="119" t="s">
        <v>54</v>
      </c>
      <c r="Y2050" s="119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3"/>
      <c r="C2051" s="216"/>
      <c r="D2051" s="219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1"/>
      <c r="C2052" s="214"/>
      <c r="D2052" s="217"/>
      <c r="E2052" s="48" t="s">
        <v>53</v>
      </c>
      <c r="F2052" s="49"/>
      <c r="G2052" s="50"/>
      <c r="H2052" s="50"/>
      <c r="I2052" s="50"/>
      <c r="J2052" s="50"/>
      <c r="K2052" s="119" t="s">
        <v>54</v>
      </c>
      <c r="L2052" s="222" t="s">
        <v>54</v>
      </c>
      <c r="M2052" s="223"/>
      <c r="N2052" s="49"/>
      <c r="O2052" s="50"/>
      <c r="P2052" s="50"/>
      <c r="Q2052" s="50"/>
      <c r="R2052" s="50"/>
      <c r="S2052" s="119" t="s">
        <v>54</v>
      </c>
      <c r="T2052" s="222" t="s">
        <v>54</v>
      </c>
      <c r="U2052" s="223"/>
      <c r="V2052" s="119" t="s">
        <v>54</v>
      </c>
      <c r="W2052" s="119" t="s">
        <v>54</v>
      </c>
      <c r="X2052" s="119" t="s">
        <v>54</v>
      </c>
      <c r="Y2052" s="119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2"/>
      <c r="C2053" s="215"/>
      <c r="D2053" s="218"/>
      <c r="E2053" s="48" t="s">
        <v>55</v>
      </c>
      <c r="F2053" s="49"/>
      <c r="G2053" s="50"/>
      <c r="H2053" s="50"/>
      <c r="I2053" s="50"/>
      <c r="J2053" s="50"/>
      <c r="K2053" s="119" t="s">
        <v>54</v>
      </c>
      <c r="L2053" s="222" t="s">
        <v>54</v>
      </c>
      <c r="M2053" s="223"/>
      <c r="N2053" s="49"/>
      <c r="O2053" s="50"/>
      <c r="P2053" s="50"/>
      <c r="Q2053" s="50"/>
      <c r="R2053" s="50"/>
      <c r="S2053" s="119" t="s">
        <v>54</v>
      </c>
      <c r="T2053" s="222" t="s">
        <v>54</v>
      </c>
      <c r="U2053" s="223"/>
      <c r="V2053" s="119" t="s">
        <v>54</v>
      </c>
      <c r="W2053" s="119" t="s">
        <v>54</v>
      </c>
      <c r="X2053" s="119" t="s">
        <v>54</v>
      </c>
      <c r="Y2053" s="119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2"/>
      <c r="C2054" s="215"/>
      <c r="D2054" s="218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19" t="s">
        <v>54</v>
      </c>
      <c r="L2054" s="222" t="s">
        <v>54</v>
      </c>
      <c r="M2054" s="22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19" t="s">
        <v>54</v>
      </c>
      <c r="T2054" s="222" t="s">
        <v>54</v>
      </c>
      <c r="U2054" s="223"/>
      <c r="V2054" s="119" t="s">
        <v>54</v>
      </c>
      <c r="W2054" s="119" t="s">
        <v>54</v>
      </c>
      <c r="X2054" s="119" t="s">
        <v>54</v>
      </c>
      <c r="Y2054" s="119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3"/>
      <c r="C2055" s="216"/>
      <c r="D2055" s="219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1"/>
      <c r="C2056" s="214"/>
      <c r="D2056" s="217"/>
      <c r="E2056" s="48" t="s">
        <v>53</v>
      </c>
      <c r="F2056" s="49"/>
      <c r="G2056" s="50"/>
      <c r="H2056" s="50"/>
      <c r="I2056" s="50"/>
      <c r="J2056" s="50"/>
      <c r="K2056" s="119" t="s">
        <v>54</v>
      </c>
      <c r="L2056" s="222" t="s">
        <v>54</v>
      </c>
      <c r="M2056" s="223"/>
      <c r="N2056" s="49"/>
      <c r="O2056" s="50"/>
      <c r="P2056" s="50"/>
      <c r="Q2056" s="50"/>
      <c r="R2056" s="50"/>
      <c r="S2056" s="119" t="s">
        <v>54</v>
      </c>
      <c r="T2056" s="222" t="s">
        <v>54</v>
      </c>
      <c r="U2056" s="223"/>
      <c r="V2056" s="119" t="s">
        <v>54</v>
      </c>
      <c r="W2056" s="119" t="s">
        <v>54</v>
      </c>
      <c r="X2056" s="119" t="s">
        <v>54</v>
      </c>
      <c r="Y2056" s="119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2"/>
      <c r="C2057" s="215"/>
      <c r="D2057" s="218"/>
      <c r="E2057" s="48" t="s">
        <v>55</v>
      </c>
      <c r="F2057" s="49"/>
      <c r="G2057" s="50"/>
      <c r="H2057" s="50"/>
      <c r="I2057" s="50"/>
      <c r="J2057" s="50"/>
      <c r="K2057" s="119" t="s">
        <v>54</v>
      </c>
      <c r="L2057" s="222" t="s">
        <v>54</v>
      </c>
      <c r="M2057" s="223"/>
      <c r="N2057" s="49"/>
      <c r="O2057" s="50"/>
      <c r="P2057" s="50"/>
      <c r="Q2057" s="50"/>
      <c r="R2057" s="50"/>
      <c r="S2057" s="119" t="s">
        <v>54</v>
      </c>
      <c r="T2057" s="222" t="s">
        <v>54</v>
      </c>
      <c r="U2057" s="223"/>
      <c r="V2057" s="119" t="s">
        <v>54</v>
      </c>
      <c r="W2057" s="119" t="s">
        <v>54</v>
      </c>
      <c r="X2057" s="119" t="s">
        <v>54</v>
      </c>
      <c r="Y2057" s="119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2"/>
      <c r="C2058" s="215"/>
      <c r="D2058" s="218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19" t="s">
        <v>54</v>
      </c>
      <c r="L2058" s="222" t="s">
        <v>54</v>
      </c>
      <c r="M2058" s="22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19" t="s">
        <v>54</v>
      </c>
      <c r="T2058" s="222" t="s">
        <v>54</v>
      </c>
      <c r="U2058" s="223"/>
      <c r="V2058" s="119" t="s">
        <v>54</v>
      </c>
      <c r="W2058" s="119" t="s">
        <v>54</v>
      </c>
      <c r="X2058" s="119" t="s">
        <v>54</v>
      </c>
      <c r="Y2058" s="119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3"/>
      <c r="C2059" s="216"/>
      <c r="D2059" s="219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1"/>
      <c r="C2060" s="214"/>
      <c r="D2060" s="217"/>
      <c r="E2060" s="48" t="s">
        <v>53</v>
      </c>
      <c r="F2060" s="49"/>
      <c r="G2060" s="50"/>
      <c r="H2060" s="50"/>
      <c r="I2060" s="50"/>
      <c r="J2060" s="50"/>
      <c r="K2060" s="119" t="s">
        <v>54</v>
      </c>
      <c r="L2060" s="222" t="s">
        <v>54</v>
      </c>
      <c r="M2060" s="223"/>
      <c r="N2060" s="49"/>
      <c r="O2060" s="50"/>
      <c r="P2060" s="50"/>
      <c r="Q2060" s="50"/>
      <c r="R2060" s="50"/>
      <c r="S2060" s="119" t="s">
        <v>54</v>
      </c>
      <c r="T2060" s="222" t="s">
        <v>54</v>
      </c>
      <c r="U2060" s="223"/>
      <c r="V2060" s="119" t="s">
        <v>54</v>
      </c>
      <c r="W2060" s="119" t="s">
        <v>54</v>
      </c>
      <c r="X2060" s="119" t="s">
        <v>54</v>
      </c>
      <c r="Y2060" s="119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2"/>
      <c r="C2061" s="215"/>
      <c r="D2061" s="218"/>
      <c r="E2061" s="48" t="s">
        <v>55</v>
      </c>
      <c r="F2061" s="49"/>
      <c r="G2061" s="50"/>
      <c r="H2061" s="50"/>
      <c r="I2061" s="50"/>
      <c r="J2061" s="50"/>
      <c r="K2061" s="119" t="s">
        <v>54</v>
      </c>
      <c r="L2061" s="222" t="s">
        <v>54</v>
      </c>
      <c r="M2061" s="223"/>
      <c r="N2061" s="49"/>
      <c r="O2061" s="50"/>
      <c r="P2061" s="50"/>
      <c r="Q2061" s="50"/>
      <c r="R2061" s="50"/>
      <c r="S2061" s="119" t="s">
        <v>54</v>
      </c>
      <c r="T2061" s="222" t="s">
        <v>54</v>
      </c>
      <c r="U2061" s="223"/>
      <c r="V2061" s="119" t="s">
        <v>54</v>
      </c>
      <c r="W2061" s="119" t="s">
        <v>54</v>
      </c>
      <c r="X2061" s="119" t="s">
        <v>54</v>
      </c>
      <c r="Y2061" s="119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2"/>
      <c r="C2062" s="215"/>
      <c r="D2062" s="218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19" t="s">
        <v>54</v>
      </c>
      <c r="L2062" s="222" t="s">
        <v>54</v>
      </c>
      <c r="M2062" s="22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19" t="s">
        <v>54</v>
      </c>
      <c r="T2062" s="222" t="s">
        <v>54</v>
      </c>
      <c r="U2062" s="223"/>
      <c r="V2062" s="119" t="s">
        <v>54</v>
      </c>
      <c r="W2062" s="119" t="s">
        <v>54</v>
      </c>
      <c r="X2062" s="119" t="s">
        <v>54</v>
      </c>
      <c r="Y2062" s="119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3"/>
      <c r="C2063" s="216"/>
      <c r="D2063" s="219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1"/>
      <c r="C2064" s="214"/>
      <c r="D2064" s="217"/>
      <c r="E2064" s="48" t="s">
        <v>53</v>
      </c>
      <c r="F2064" s="49"/>
      <c r="G2064" s="50"/>
      <c r="H2064" s="50"/>
      <c r="I2064" s="50"/>
      <c r="J2064" s="50"/>
      <c r="K2064" s="119" t="s">
        <v>54</v>
      </c>
      <c r="L2064" s="222" t="s">
        <v>54</v>
      </c>
      <c r="M2064" s="223"/>
      <c r="N2064" s="49"/>
      <c r="O2064" s="50"/>
      <c r="P2064" s="50"/>
      <c r="Q2064" s="50"/>
      <c r="R2064" s="50"/>
      <c r="S2064" s="119" t="s">
        <v>54</v>
      </c>
      <c r="T2064" s="222" t="s">
        <v>54</v>
      </c>
      <c r="U2064" s="223"/>
      <c r="V2064" s="119" t="s">
        <v>54</v>
      </c>
      <c r="W2064" s="119" t="s">
        <v>54</v>
      </c>
      <c r="X2064" s="119" t="s">
        <v>54</v>
      </c>
      <c r="Y2064" s="119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2"/>
      <c r="C2065" s="215"/>
      <c r="D2065" s="218"/>
      <c r="E2065" s="48" t="s">
        <v>55</v>
      </c>
      <c r="F2065" s="49"/>
      <c r="G2065" s="50"/>
      <c r="H2065" s="50"/>
      <c r="I2065" s="50"/>
      <c r="J2065" s="50"/>
      <c r="K2065" s="119" t="s">
        <v>54</v>
      </c>
      <c r="L2065" s="222" t="s">
        <v>54</v>
      </c>
      <c r="M2065" s="223"/>
      <c r="N2065" s="49"/>
      <c r="O2065" s="50"/>
      <c r="P2065" s="50"/>
      <c r="Q2065" s="50"/>
      <c r="R2065" s="50"/>
      <c r="S2065" s="119" t="s">
        <v>54</v>
      </c>
      <c r="T2065" s="222" t="s">
        <v>54</v>
      </c>
      <c r="U2065" s="223"/>
      <c r="V2065" s="119" t="s">
        <v>54</v>
      </c>
      <c r="W2065" s="119" t="s">
        <v>54</v>
      </c>
      <c r="X2065" s="119" t="s">
        <v>54</v>
      </c>
      <c r="Y2065" s="119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2"/>
      <c r="C2066" s="215"/>
      <c r="D2066" s="218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19" t="s">
        <v>54</v>
      </c>
      <c r="L2066" s="222" t="s">
        <v>54</v>
      </c>
      <c r="M2066" s="22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19" t="s">
        <v>54</v>
      </c>
      <c r="T2066" s="222" t="s">
        <v>54</v>
      </c>
      <c r="U2066" s="223"/>
      <c r="V2066" s="119" t="s">
        <v>54</v>
      </c>
      <c r="W2066" s="119" t="s">
        <v>54</v>
      </c>
      <c r="X2066" s="119" t="s">
        <v>54</v>
      </c>
      <c r="Y2066" s="119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3"/>
      <c r="C2067" s="216"/>
      <c r="D2067" s="219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1"/>
      <c r="C2068" s="214"/>
      <c r="D2068" s="217"/>
      <c r="E2068" s="48" t="s">
        <v>53</v>
      </c>
      <c r="F2068" s="49"/>
      <c r="G2068" s="50"/>
      <c r="H2068" s="50"/>
      <c r="I2068" s="50"/>
      <c r="J2068" s="50"/>
      <c r="K2068" s="119" t="s">
        <v>54</v>
      </c>
      <c r="L2068" s="222" t="s">
        <v>54</v>
      </c>
      <c r="M2068" s="223"/>
      <c r="N2068" s="49"/>
      <c r="O2068" s="50"/>
      <c r="P2068" s="50"/>
      <c r="Q2068" s="50"/>
      <c r="R2068" s="50"/>
      <c r="S2068" s="119" t="s">
        <v>54</v>
      </c>
      <c r="T2068" s="222" t="s">
        <v>54</v>
      </c>
      <c r="U2068" s="223"/>
      <c r="V2068" s="119" t="s">
        <v>54</v>
      </c>
      <c r="W2068" s="119" t="s">
        <v>54</v>
      </c>
      <c r="X2068" s="119" t="s">
        <v>54</v>
      </c>
      <c r="Y2068" s="119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2"/>
      <c r="C2069" s="215"/>
      <c r="D2069" s="218"/>
      <c r="E2069" s="48" t="s">
        <v>55</v>
      </c>
      <c r="F2069" s="49"/>
      <c r="G2069" s="50"/>
      <c r="H2069" s="50"/>
      <c r="I2069" s="50"/>
      <c r="J2069" s="50"/>
      <c r="K2069" s="119" t="s">
        <v>54</v>
      </c>
      <c r="L2069" s="222" t="s">
        <v>54</v>
      </c>
      <c r="M2069" s="223"/>
      <c r="N2069" s="49"/>
      <c r="O2069" s="50"/>
      <c r="P2069" s="50"/>
      <c r="Q2069" s="50"/>
      <c r="R2069" s="50"/>
      <c r="S2069" s="119" t="s">
        <v>54</v>
      </c>
      <c r="T2069" s="222" t="s">
        <v>54</v>
      </c>
      <c r="U2069" s="223"/>
      <c r="V2069" s="119" t="s">
        <v>54</v>
      </c>
      <c r="W2069" s="119" t="s">
        <v>54</v>
      </c>
      <c r="X2069" s="119" t="s">
        <v>54</v>
      </c>
      <c r="Y2069" s="119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2"/>
      <c r="C2070" s="215"/>
      <c r="D2070" s="218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19" t="s">
        <v>54</v>
      </c>
      <c r="L2070" s="222" t="s">
        <v>54</v>
      </c>
      <c r="M2070" s="22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19" t="s">
        <v>54</v>
      </c>
      <c r="T2070" s="222" t="s">
        <v>54</v>
      </c>
      <c r="U2070" s="223"/>
      <c r="V2070" s="119" t="s">
        <v>54</v>
      </c>
      <c r="W2070" s="119" t="s">
        <v>54</v>
      </c>
      <c r="X2070" s="119" t="s">
        <v>54</v>
      </c>
      <c r="Y2070" s="119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3"/>
      <c r="C2071" s="216"/>
      <c r="D2071" s="219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1"/>
      <c r="C2072" s="214"/>
      <c r="D2072" s="217"/>
      <c r="E2072" s="48" t="s">
        <v>53</v>
      </c>
      <c r="F2072" s="49"/>
      <c r="G2072" s="50"/>
      <c r="H2072" s="50"/>
      <c r="I2072" s="50"/>
      <c r="J2072" s="50"/>
      <c r="K2072" s="119" t="s">
        <v>54</v>
      </c>
      <c r="L2072" s="222" t="s">
        <v>54</v>
      </c>
      <c r="M2072" s="223"/>
      <c r="N2072" s="49"/>
      <c r="O2072" s="50"/>
      <c r="P2072" s="50"/>
      <c r="Q2072" s="50"/>
      <c r="R2072" s="50"/>
      <c r="S2072" s="119" t="s">
        <v>54</v>
      </c>
      <c r="T2072" s="222" t="s">
        <v>54</v>
      </c>
      <c r="U2072" s="223"/>
      <c r="V2072" s="119" t="s">
        <v>54</v>
      </c>
      <c r="W2072" s="119" t="s">
        <v>54</v>
      </c>
      <c r="X2072" s="119" t="s">
        <v>54</v>
      </c>
      <c r="Y2072" s="119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2"/>
      <c r="C2073" s="215"/>
      <c r="D2073" s="218"/>
      <c r="E2073" s="48" t="s">
        <v>55</v>
      </c>
      <c r="F2073" s="49"/>
      <c r="G2073" s="50"/>
      <c r="H2073" s="50"/>
      <c r="I2073" s="50"/>
      <c r="J2073" s="50"/>
      <c r="K2073" s="119" t="s">
        <v>54</v>
      </c>
      <c r="L2073" s="222" t="s">
        <v>54</v>
      </c>
      <c r="M2073" s="223"/>
      <c r="N2073" s="49"/>
      <c r="O2073" s="50"/>
      <c r="P2073" s="50"/>
      <c r="Q2073" s="50"/>
      <c r="R2073" s="50"/>
      <c r="S2073" s="119" t="s">
        <v>54</v>
      </c>
      <c r="T2073" s="222" t="s">
        <v>54</v>
      </c>
      <c r="U2073" s="223"/>
      <c r="V2073" s="119" t="s">
        <v>54</v>
      </c>
      <c r="W2073" s="119" t="s">
        <v>54</v>
      </c>
      <c r="X2073" s="119" t="s">
        <v>54</v>
      </c>
      <c r="Y2073" s="119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2"/>
      <c r="C2074" s="215"/>
      <c r="D2074" s="218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19" t="s">
        <v>54</v>
      </c>
      <c r="L2074" s="222" t="s">
        <v>54</v>
      </c>
      <c r="M2074" s="22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19" t="s">
        <v>54</v>
      </c>
      <c r="T2074" s="222" t="s">
        <v>54</v>
      </c>
      <c r="U2074" s="223"/>
      <c r="V2074" s="119" t="s">
        <v>54</v>
      </c>
      <c r="W2074" s="119" t="s">
        <v>54</v>
      </c>
      <c r="X2074" s="119" t="s">
        <v>54</v>
      </c>
      <c r="Y2074" s="119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3"/>
      <c r="C2075" s="216"/>
      <c r="D2075" s="219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1"/>
      <c r="C2076" s="214"/>
      <c r="D2076" s="217"/>
      <c r="E2076" s="48" t="s">
        <v>53</v>
      </c>
      <c r="F2076" s="49"/>
      <c r="G2076" s="50"/>
      <c r="H2076" s="50"/>
      <c r="I2076" s="50"/>
      <c r="J2076" s="50"/>
      <c r="K2076" s="119" t="s">
        <v>54</v>
      </c>
      <c r="L2076" s="222" t="s">
        <v>54</v>
      </c>
      <c r="M2076" s="223"/>
      <c r="N2076" s="49"/>
      <c r="O2076" s="50"/>
      <c r="P2076" s="50"/>
      <c r="Q2076" s="50"/>
      <c r="R2076" s="50"/>
      <c r="S2076" s="119" t="s">
        <v>54</v>
      </c>
      <c r="T2076" s="222" t="s">
        <v>54</v>
      </c>
      <c r="U2076" s="223"/>
      <c r="V2076" s="119" t="s">
        <v>54</v>
      </c>
      <c r="W2076" s="119" t="s">
        <v>54</v>
      </c>
      <c r="X2076" s="119" t="s">
        <v>54</v>
      </c>
      <c r="Y2076" s="119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2"/>
      <c r="C2077" s="215"/>
      <c r="D2077" s="218"/>
      <c r="E2077" s="48" t="s">
        <v>55</v>
      </c>
      <c r="F2077" s="49"/>
      <c r="G2077" s="50"/>
      <c r="H2077" s="50"/>
      <c r="I2077" s="50"/>
      <c r="J2077" s="50"/>
      <c r="K2077" s="119" t="s">
        <v>54</v>
      </c>
      <c r="L2077" s="222" t="s">
        <v>54</v>
      </c>
      <c r="M2077" s="223"/>
      <c r="N2077" s="49"/>
      <c r="O2077" s="50"/>
      <c r="P2077" s="50"/>
      <c r="Q2077" s="50"/>
      <c r="R2077" s="50"/>
      <c r="S2077" s="119" t="s">
        <v>54</v>
      </c>
      <c r="T2077" s="222" t="s">
        <v>54</v>
      </c>
      <c r="U2077" s="223"/>
      <c r="V2077" s="119" t="s">
        <v>54</v>
      </c>
      <c r="W2077" s="119" t="s">
        <v>54</v>
      </c>
      <c r="X2077" s="119" t="s">
        <v>54</v>
      </c>
      <c r="Y2077" s="119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2"/>
      <c r="C2078" s="215"/>
      <c r="D2078" s="218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19" t="s">
        <v>54</v>
      </c>
      <c r="L2078" s="222" t="s">
        <v>54</v>
      </c>
      <c r="M2078" s="22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19" t="s">
        <v>54</v>
      </c>
      <c r="T2078" s="222" t="s">
        <v>54</v>
      </c>
      <c r="U2078" s="223"/>
      <c r="V2078" s="119" t="s">
        <v>54</v>
      </c>
      <c r="W2078" s="119" t="s">
        <v>54</v>
      </c>
      <c r="X2078" s="119" t="s">
        <v>54</v>
      </c>
      <c r="Y2078" s="119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3"/>
      <c r="C2079" s="216"/>
      <c r="D2079" s="219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1"/>
      <c r="C2080" s="214"/>
      <c r="D2080" s="217"/>
      <c r="E2080" s="48" t="s">
        <v>53</v>
      </c>
      <c r="F2080" s="49"/>
      <c r="G2080" s="50"/>
      <c r="H2080" s="50"/>
      <c r="I2080" s="50"/>
      <c r="J2080" s="50"/>
      <c r="K2080" s="119" t="s">
        <v>54</v>
      </c>
      <c r="L2080" s="222" t="s">
        <v>54</v>
      </c>
      <c r="M2080" s="223"/>
      <c r="N2080" s="49"/>
      <c r="O2080" s="50"/>
      <c r="P2080" s="50"/>
      <c r="Q2080" s="50"/>
      <c r="R2080" s="50"/>
      <c r="S2080" s="119" t="s">
        <v>54</v>
      </c>
      <c r="T2080" s="222" t="s">
        <v>54</v>
      </c>
      <c r="U2080" s="223"/>
      <c r="V2080" s="119" t="s">
        <v>54</v>
      </c>
      <c r="W2080" s="119" t="s">
        <v>54</v>
      </c>
      <c r="X2080" s="119" t="s">
        <v>54</v>
      </c>
      <c r="Y2080" s="119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2"/>
      <c r="C2081" s="215"/>
      <c r="D2081" s="218"/>
      <c r="E2081" s="48" t="s">
        <v>55</v>
      </c>
      <c r="F2081" s="49"/>
      <c r="G2081" s="50"/>
      <c r="H2081" s="50"/>
      <c r="I2081" s="50"/>
      <c r="J2081" s="50"/>
      <c r="K2081" s="119" t="s">
        <v>54</v>
      </c>
      <c r="L2081" s="222" t="s">
        <v>54</v>
      </c>
      <c r="M2081" s="223"/>
      <c r="N2081" s="49"/>
      <c r="O2081" s="50"/>
      <c r="P2081" s="50"/>
      <c r="Q2081" s="50"/>
      <c r="R2081" s="50"/>
      <c r="S2081" s="119" t="s">
        <v>54</v>
      </c>
      <c r="T2081" s="222" t="s">
        <v>54</v>
      </c>
      <c r="U2081" s="223"/>
      <c r="V2081" s="119" t="s">
        <v>54</v>
      </c>
      <c r="W2081" s="119" t="s">
        <v>54</v>
      </c>
      <c r="X2081" s="119" t="s">
        <v>54</v>
      </c>
      <c r="Y2081" s="119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2"/>
      <c r="C2082" s="215"/>
      <c r="D2082" s="218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19" t="s">
        <v>54</v>
      </c>
      <c r="L2082" s="222" t="s">
        <v>54</v>
      </c>
      <c r="M2082" s="22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19" t="s">
        <v>54</v>
      </c>
      <c r="T2082" s="222" t="s">
        <v>54</v>
      </c>
      <c r="U2082" s="223"/>
      <c r="V2082" s="119" t="s">
        <v>54</v>
      </c>
      <c r="W2082" s="119" t="s">
        <v>54</v>
      </c>
      <c r="X2082" s="119" t="s">
        <v>54</v>
      </c>
      <c r="Y2082" s="119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3"/>
      <c r="C2083" s="216"/>
      <c r="D2083" s="219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1"/>
      <c r="C2084" s="214"/>
      <c r="D2084" s="217"/>
      <c r="E2084" s="48" t="s">
        <v>53</v>
      </c>
      <c r="F2084" s="49"/>
      <c r="G2084" s="50"/>
      <c r="H2084" s="50"/>
      <c r="I2084" s="50"/>
      <c r="J2084" s="50"/>
      <c r="K2084" s="119" t="s">
        <v>54</v>
      </c>
      <c r="L2084" s="222" t="s">
        <v>54</v>
      </c>
      <c r="M2084" s="223"/>
      <c r="N2084" s="49"/>
      <c r="O2084" s="50"/>
      <c r="P2084" s="50"/>
      <c r="Q2084" s="50"/>
      <c r="R2084" s="50"/>
      <c r="S2084" s="119" t="s">
        <v>54</v>
      </c>
      <c r="T2084" s="222" t="s">
        <v>54</v>
      </c>
      <c r="U2084" s="223"/>
      <c r="V2084" s="119" t="s">
        <v>54</v>
      </c>
      <c r="W2084" s="119" t="s">
        <v>54</v>
      </c>
      <c r="X2084" s="119" t="s">
        <v>54</v>
      </c>
      <c r="Y2084" s="119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2"/>
      <c r="C2085" s="215"/>
      <c r="D2085" s="218"/>
      <c r="E2085" s="48" t="s">
        <v>55</v>
      </c>
      <c r="F2085" s="49"/>
      <c r="G2085" s="50"/>
      <c r="H2085" s="50"/>
      <c r="I2085" s="50"/>
      <c r="J2085" s="50"/>
      <c r="K2085" s="119" t="s">
        <v>54</v>
      </c>
      <c r="L2085" s="222" t="s">
        <v>54</v>
      </c>
      <c r="M2085" s="223"/>
      <c r="N2085" s="49"/>
      <c r="O2085" s="50"/>
      <c r="P2085" s="50"/>
      <c r="Q2085" s="50"/>
      <c r="R2085" s="50"/>
      <c r="S2085" s="119" t="s">
        <v>54</v>
      </c>
      <c r="T2085" s="222" t="s">
        <v>54</v>
      </c>
      <c r="U2085" s="223"/>
      <c r="V2085" s="119" t="s">
        <v>54</v>
      </c>
      <c r="W2085" s="119" t="s">
        <v>54</v>
      </c>
      <c r="X2085" s="119" t="s">
        <v>54</v>
      </c>
      <c r="Y2085" s="119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2"/>
      <c r="C2086" s="215"/>
      <c r="D2086" s="218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19" t="s">
        <v>54</v>
      </c>
      <c r="L2086" s="222" t="s">
        <v>54</v>
      </c>
      <c r="M2086" s="22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19" t="s">
        <v>54</v>
      </c>
      <c r="T2086" s="222" t="s">
        <v>54</v>
      </c>
      <c r="U2086" s="223"/>
      <c r="V2086" s="119" t="s">
        <v>54</v>
      </c>
      <c r="W2086" s="119" t="s">
        <v>54</v>
      </c>
      <c r="X2086" s="119" t="s">
        <v>54</v>
      </c>
      <c r="Y2086" s="119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3"/>
      <c r="C2087" s="216"/>
      <c r="D2087" s="219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1"/>
      <c r="C2088" s="214"/>
      <c r="D2088" s="217"/>
      <c r="E2088" s="48" t="s">
        <v>53</v>
      </c>
      <c r="F2088" s="49"/>
      <c r="G2088" s="50"/>
      <c r="H2088" s="50"/>
      <c r="I2088" s="50"/>
      <c r="J2088" s="50"/>
      <c r="K2088" s="119" t="s">
        <v>54</v>
      </c>
      <c r="L2088" s="222" t="s">
        <v>54</v>
      </c>
      <c r="M2088" s="223"/>
      <c r="N2088" s="49"/>
      <c r="O2088" s="50"/>
      <c r="P2088" s="50"/>
      <c r="Q2088" s="50"/>
      <c r="R2088" s="50"/>
      <c r="S2088" s="119" t="s">
        <v>54</v>
      </c>
      <c r="T2088" s="222" t="s">
        <v>54</v>
      </c>
      <c r="U2088" s="223"/>
      <c r="V2088" s="119" t="s">
        <v>54</v>
      </c>
      <c r="W2088" s="119" t="s">
        <v>54</v>
      </c>
      <c r="X2088" s="119" t="s">
        <v>54</v>
      </c>
      <c r="Y2088" s="119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2"/>
      <c r="C2089" s="215"/>
      <c r="D2089" s="218"/>
      <c r="E2089" s="48" t="s">
        <v>55</v>
      </c>
      <c r="F2089" s="49"/>
      <c r="G2089" s="50"/>
      <c r="H2089" s="50"/>
      <c r="I2089" s="50"/>
      <c r="J2089" s="50"/>
      <c r="K2089" s="119" t="s">
        <v>54</v>
      </c>
      <c r="L2089" s="222" t="s">
        <v>54</v>
      </c>
      <c r="M2089" s="223"/>
      <c r="N2089" s="49"/>
      <c r="O2089" s="50"/>
      <c r="P2089" s="50"/>
      <c r="Q2089" s="50"/>
      <c r="R2089" s="50"/>
      <c r="S2089" s="119" t="s">
        <v>54</v>
      </c>
      <c r="T2089" s="222" t="s">
        <v>54</v>
      </c>
      <c r="U2089" s="223"/>
      <c r="V2089" s="119" t="s">
        <v>54</v>
      </c>
      <c r="W2089" s="119" t="s">
        <v>54</v>
      </c>
      <c r="X2089" s="119" t="s">
        <v>54</v>
      </c>
      <c r="Y2089" s="119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2"/>
      <c r="C2090" s="215"/>
      <c r="D2090" s="218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19" t="s">
        <v>54</v>
      </c>
      <c r="L2090" s="222" t="s">
        <v>54</v>
      </c>
      <c r="M2090" s="22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19" t="s">
        <v>54</v>
      </c>
      <c r="T2090" s="222" t="s">
        <v>54</v>
      </c>
      <c r="U2090" s="223"/>
      <c r="V2090" s="119" t="s">
        <v>54</v>
      </c>
      <c r="W2090" s="119" t="s">
        <v>54</v>
      </c>
      <c r="X2090" s="119" t="s">
        <v>54</v>
      </c>
      <c r="Y2090" s="119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3"/>
      <c r="C2091" s="216"/>
      <c r="D2091" s="219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1"/>
      <c r="C2092" s="214"/>
      <c r="D2092" s="217"/>
      <c r="E2092" s="48" t="s">
        <v>53</v>
      </c>
      <c r="F2092" s="49"/>
      <c r="G2092" s="50"/>
      <c r="H2092" s="50"/>
      <c r="I2092" s="50"/>
      <c r="J2092" s="50"/>
      <c r="K2092" s="119" t="s">
        <v>54</v>
      </c>
      <c r="L2092" s="222" t="s">
        <v>54</v>
      </c>
      <c r="M2092" s="223"/>
      <c r="N2092" s="49"/>
      <c r="O2092" s="50"/>
      <c r="P2092" s="50"/>
      <c r="Q2092" s="50"/>
      <c r="R2092" s="50"/>
      <c r="S2092" s="119" t="s">
        <v>54</v>
      </c>
      <c r="T2092" s="222" t="s">
        <v>54</v>
      </c>
      <c r="U2092" s="223"/>
      <c r="V2092" s="119" t="s">
        <v>54</v>
      </c>
      <c r="W2092" s="119" t="s">
        <v>54</v>
      </c>
      <c r="X2092" s="119" t="s">
        <v>54</v>
      </c>
      <c r="Y2092" s="119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2"/>
      <c r="C2093" s="215"/>
      <c r="D2093" s="218"/>
      <c r="E2093" s="48" t="s">
        <v>55</v>
      </c>
      <c r="F2093" s="49"/>
      <c r="G2093" s="50"/>
      <c r="H2093" s="50"/>
      <c r="I2093" s="50"/>
      <c r="J2093" s="50"/>
      <c r="K2093" s="119" t="s">
        <v>54</v>
      </c>
      <c r="L2093" s="222" t="s">
        <v>54</v>
      </c>
      <c r="M2093" s="223"/>
      <c r="N2093" s="49"/>
      <c r="O2093" s="50"/>
      <c r="P2093" s="50"/>
      <c r="Q2093" s="50"/>
      <c r="R2093" s="50"/>
      <c r="S2093" s="119" t="s">
        <v>54</v>
      </c>
      <c r="T2093" s="222" t="s">
        <v>54</v>
      </c>
      <c r="U2093" s="223"/>
      <c r="V2093" s="119" t="s">
        <v>54</v>
      </c>
      <c r="W2093" s="119" t="s">
        <v>54</v>
      </c>
      <c r="X2093" s="119" t="s">
        <v>54</v>
      </c>
      <c r="Y2093" s="119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2"/>
      <c r="C2094" s="215"/>
      <c r="D2094" s="218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19" t="s">
        <v>54</v>
      </c>
      <c r="L2094" s="222" t="s">
        <v>54</v>
      </c>
      <c r="M2094" s="22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19" t="s">
        <v>54</v>
      </c>
      <c r="T2094" s="222" t="s">
        <v>54</v>
      </c>
      <c r="U2094" s="223"/>
      <c r="V2094" s="119" t="s">
        <v>54</v>
      </c>
      <c r="W2094" s="119" t="s">
        <v>54</v>
      </c>
      <c r="X2094" s="119" t="s">
        <v>54</v>
      </c>
      <c r="Y2094" s="119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3"/>
      <c r="C2095" s="216"/>
      <c r="D2095" s="219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1"/>
      <c r="C2096" s="214"/>
      <c r="D2096" s="217"/>
      <c r="E2096" s="48" t="s">
        <v>53</v>
      </c>
      <c r="F2096" s="49"/>
      <c r="G2096" s="50"/>
      <c r="H2096" s="50"/>
      <c r="I2096" s="50"/>
      <c r="J2096" s="50"/>
      <c r="K2096" s="119" t="s">
        <v>54</v>
      </c>
      <c r="L2096" s="222" t="s">
        <v>54</v>
      </c>
      <c r="M2096" s="223"/>
      <c r="N2096" s="49"/>
      <c r="O2096" s="50"/>
      <c r="P2096" s="50"/>
      <c r="Q2096" s="50"/>
      <c r="R2096" s="50"/>
      <c r="S2096" s="119" t="s">
        <v>54</v>
      </c>
      <c r="T2096" s="222" t="s">
        <v>54</v>
      </c>
      <c r="U2096" s="223"/>
      <c r="V2096" s="119" t="s">
        <v>54</v>
      </c>
      <c r="W2096" s="119" t="s">
        <v>54</v>
      </c>
      <c r="X2096" s="119" t="s">
        <v>54</v>
      </c>
      <c r="Y2096" s="119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2"/>
      <c r="C2097" s="215"/>
      <c r="D2097" s="218"/>
      <c r="E2097" s="48" t="s">
        <v>55</v>
      </c>
      <c r="F2097" s="49"/>
      <c r="G2097" s="50"/>
      <c r="H2097" s="50"/>
      <c r="I2097" s="50"/>
      <c r="J2097" s="50"/>
      <c r="K2097" s="119" t="s">
        <v>54</v>
      </c>
      <c r="L2097" s="222" t="s">
        <v>54</v>
      </c>
      <c r="M2097" s="223"/>
      <c r="N2097" s="49"/>
      <c r="O2097" s="50"/>
      <c r="P2097" s="50"/>
      <c r="Q2097" s="50"/>
      <c r="R2097" s="50"/>
      <c r="S2097" s="119" t="s">
        <v>54</v>
      </c>
      <c r="T2097" s="222" t="s">
        <v>54</v>
      </c>
      <c r="U2097" s="223"/>
      <c r="V2097" s="119" t="s">
        <v>54</v>
      </c>
      <c r="W2097" s="119" t="s">
        <v>54</v>
      </c>
      <c r="X2097" s="119" t="s">
        <v>54</v>
      </c>
      <c r="Y2097" s="119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2"/>
      <c r="C2098" s="215"/>
      <c r="D2098" s="218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19" t="s">
        <v>54</v>
      </c>
      <c r="L2098" s="222" t="s">
        <v>54</v>
      </c>
      <c r="M2098" s="22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19" t="s">
        <v>54</v>
      </c>
      <c r="T2098" s="222" t="s">
        <v>54</v>
      </c>
      <c r="U2098" s="223"/>
      <c r="V2098" s="119" t="s">
        <v>54</v>
      </c>
      <c r="W2098" s="119" t="s">
        <v>54</v>
      </c>
      <c r="X2098" s="119" t="s">
        <v>54</v>
      </c>
      <c r="Y2098" s="119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3"/>
      <c r="C2099" s="216"/>
      <c r="D2099" s="219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1"/>
      <c r="C2100" s="214"/>
      <c r="D2100" s="217"/>
      <c r="E2100" s="48" t="s">
        <v>53</v>
      </c>
      <c r="F2100" s="49"/>
      <c r="G2100" s="50"/>
      <c r="H2100" s="50"/>
      <c r="I2100" s="50"/>
      <c r="J2100" s="50"/>
      <c r="K2100" s="119" t="s">
        <v>54</v>
      </c>
      <c r="L2100" s="222" t="s">
        <v>54</v>
      </c>
      <c r="M2100" s="223"/>
      <c r="N2100" s="49"/>
      <c r="O2100" s="50"/>
      <c r="P2100" s="50"/>
      <c r="Q2100" s="50"/>
      <c r="R2100" s="50"/>
      <c r="S2100" s="119" t="s">
        <v>54</v>
      </c>
      <c r="T2100" s="222" t="s">
        <v>54</v>
      </c>
      <c r="U2100" s="223"/>
      <c r="V2100" s="119" t="s">
        <v>54</v>
      </c>
      <c r="W2100" s="119" t="s">
        <v>54</v>
      </c>
      <c r="X2100" s="119" t="s">
        <v>54</v>
      </c>
      <c r="Y2100" s="119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2"/>
      <c r="C2101" s="215"/>
      <c r="D2101" s="218"/>
      <c r="E2101" s="48" t="s">
        <v>55</v>
      </c>
      <c r="F2101" s="49"/>
      <c r="G2101" s="50"/>
      <c r="H2101" s="50"/>
      <c r="I2101" s="50"/>
      <c r="J2101" s="50"/>
      <c r="K2101" s="119" t="s">
        <v>54</v>
      </c>
      <c r="L2101" s="222" t="s">
        <v>54</v>
      </c>
      <c r="M2101" s="223"/>
      <c r="N2101" s="49"/>
      <c r="O2101" s="50"/>
      <c r="P2101" s="50"/>
      <c r="Q2101" s="50"/>
      <c r="R2101" s="50"/>
      <c r="S2101" s="119" t="s">
        <v>54</v>
      </c>
      <c r="T2101" s="222" t="s">
        <v>54</v>
      </c>
      <c r="U2101" s="223"/>
      <c r="V2101" s="119" t="s">
        <v>54</v>
      </c>
      <c r="W2101" s="119" t="s">
        <v>54</v>
      </c>
      <c r="X2101" s="119" t="s">
        <v>54</v>
      </c>
      <c r="Y2101" s="119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2"/>
      <c r="C2102" s="215"/>
      <c r="D2102" s="218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19" t="s">
        <v>54</v>
      </c>
      <c r="L2102" s="222" t="s">
        <v>54</v>
      </c>
      <c r="M2102" s="22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19" t="s">
        <v>54</v>
      </c>
      <c r="T2102" s="222" t="s">
        <v>54</v>
      </c>
      <c r="U2102" s="223"/>
      <c r="V2102" s="119" t="s">
        <v>54</v>
      </c>
      <c r="W2102" s="119" t="s">
        <v>54</v>
      </c>
      <c r="X2102" s="119" t="s">
        <v>54</v>
      </c>
      <c r="Y2102" s="119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3"/>
      <c r="C2103" s="216"/>
      <c r="D2103" s="219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1"/>
      <c r="C2104" s="214"/>
      <c r="D2104" s="217"/>
      <c r="E2104" s="48" t="s">
        <v>53</v>
      </c>
      <c r="F2104" s="49"/>
      <c r="G2104" s="50"/>
      <c r="H2104" s="50"/>
      <c r="I2104" s="50"/>
      <c r="J2104" s="50"/>
      <c r="K2104" s="119" t="s">
        <v>54</v>
      </c>
      <c r="L2104" s="222" t="s">
        <v>54</v>
      </c>
      <c r="M2104" s="223"/>
      <c r="N2104" s="49"/>
      <c r="O2104" s="50"/>
      <c r="P2104" s="50"/>
      <c r="Q2104" s="50"/>
      <c r="R2104" s="50"/>
      <c r="S2104" s="119" t="s">
        <v>54</v>
      </c>
      <c r="T2104" s="222" t="s">
        <v>54</v>
      </c>
      <c r="U2104" s="223"/>
      <c r="V2104" s="119" t="s">
        <v>54</v>
      </c>
      <c r="W2104" s="119" t="s">
        <v>54</v>
      </c>
      <c r="X2104" s="119" t="s">
        <v>54</v>
      </c>
      <c r="Y2104" s="119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2"/>
      <c r="C2105" s="215"/>
      <c r="D2105" s="218"/>
      <c r="E2105" s="48" t="s">
        <v>55</v>
      </c>
      <c r="F2105" s="49"/>
      <c r="G2105" s="50"/>
      <c r="H2105" s="50"/>
      <c r="I2105" s="50"/>
      <c r="J2105" s="50"/>
      <c r="K2105" s="119" t="s">
        <v>54</v>
      </c>
      <c r="L2105" s="222" t="s">
        <v>54</v>
      </c>
      <c r="M2105" s="223"/>
      <c r="N2105" s="49"/>
      <c r="O2105" s="50"/>
      <c r="P2105" s="50"/>
      <c r="Q2105" s="50"/>
      <c r="R2105" s="50"/>
      <c r="S2105" s="119" t="s">
        <v>54</v>
      </c>
      <c r="T2105" s="222" t="s">
        <v>54</v>
      </c>
      <c r="U2105" s="223"/>
      <c r="V2105" s="119" t="s">
        <v>54</v>
      </c>
      <c r="W2105" s="119" t="s">
        <v>54</v>
      </c>
      <c r="X2105" s="119" t="s">
        <v>54</v>
      </c>
      <c r="Y2105" s="119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2"/>
      <c r="C2106" s="215"/>
      <c r="D2106" s="218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19" t="s">
        <v>54</v>
      </c>
      <c r="L2106" s="222" t="s">
        <v>54</v>
      </c>
      <c r="M2106" s="22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19" t="s">
        <v>54</v>
      </c>
      <c r="T2106" s="222" t="s">
        <v>54</v>
      </c>
      <c r="U2106" s="223"/>
      <c r="V2106" s="119" t="s">
        <v>54</v>
      </c>
      <c r="W2106" s="119" t="s">
        <v>54</v>
      </c>
      <c r="X2106" s="119" t="s">
        <v>54</v>
      </c>
      <c r="Y2106" s="119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3"/>
      <c r="C2107" s="216"/>
      <c r="D2107" s="219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1"/>
      <c r="C2108" s="214"/>
      <c r="D2108" s="217"/>
      <c r="E2108" s="48" t="s">
        <v>53</v>
      </c>
      <c r="F2108" s="49"/>
      <c r="G2108" s="50"/>
      <c r="H2108" s="50"/>
      <c r="I2108" s="50"/>
      <c r="J2108" s="50"/>
      <c r="K2108" s="119" t="s">
        <v>54</v>
      </c>
      <c r="L2108" s="222" t="s">
        <v>54</v>
      </c>
      <c r="M2108" s="223"/>
      <c r="N2108" s="49"/>
      <c r="O2108" s="50"/>
      <c r="P2108" s="50"/>
      <c r="Q2108" s="50"/>
      <c r="R2108" s="50"/>
      <c r="S2108" s="119" t="s">
        <v>54</v>
      </c>
      <c r="T2108" s="222" t="s">
        <v>54</v>
      </c>
      <c r="U2108" s="223"/>
      <c r="V2108" s="119" t="s">
        <v>54</v>
      </c>
      <c r="W2108" s="119" t="s">
        <v>54</v>
      </c>
      <c r="X2108" s="119" t="s">
        <v>54</v>
      </c>
      <c r="Y2108" s="119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2"/>
      <c r="C2109" s="215"/>
      <c r="D2109" s="218"/>
      <c r="E2109" s="48" t="s">
        <v>55</v>
      </c>
      <c r="F2109" s="49"/>
      <c r="G2109" s="50"/>
      <c r="H2109" s="50"/>
      <c r="I2109" s="50"/>
      <c r="J2109" s="50"/>
      <c r="K2109" s="119" t="s">
        <v>54</v>
      </c>
      <c r="L2109" s="222" t="s">
        <v>54</v>
      </c>
      <c r="M2109" s="223"/>
      <c r="N2109" s="49"/>
      <c r="O2109" s="50"/>
      <c r="P2109" s="50"/>
      <c r="Q2109" s="50"/>
      <c r="R2109" s="50"/>
      <c r="S2109" s="119" t="s">
        <v>54</v>
      </c>
      <c r="T2109" s="222" t="s">
        <v>54</v>
      </c>
      <c r="U2109" s="223"/>
      <c r="V2109" s="119" t="s">
        <v>54</v>
      </c>
      <c r="W2109" s="119" t="s">
        <v>54</v>
      </c>
      <c r="X2109" s="119" t="s">
        <v>54</v>
      </c>
      <c r="Y2109" s="119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2"/>
      <c r="C2110" s="215"/>
      <c r="D2110" s="218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19" t="s">
        <v>54</v>
      </c>
      <c r="L2110" s="222" t="s">
        <v>54</v>
      </c>
      <c r="M2110" s="22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19" t="s">
        <v>54</v>
      </c>
      <c r="T2110" s="222" t="s">
        <v>54</v>
      </c>
      <c r="U2110" s="223"/>
      <c r="V2110" s="119" t="s">
        <v>54</v>
      </c>
      <c r="W2110" s="119" t="s">
        <v>54</v>
      </c>
      <c r="X2110" s="119" t="s">
        <v>54</v>
      </c>
      <c r="Y2110" s="119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3"/>
      <c r="C2111" s="216"/>
      <c r="D2111" s="219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1"/>
      <c r="C2112" s="214"/>
      <c r="D2112" s="217"/>
      <c r="E2112" s="48" t="s">
        <v>53</v>
      </c>
      <c r="F2112" s="49"/>
      <c r="G2112" s="50"/>
      <c r="H2112" s="50"/>
      <c r="I2112" s="50"/>
      <c r="J2112" s="50"/>
      <c r="K2112" s="119" t="s">
        <v>54</v>
      </c>
      <c r="L2112" s="222" t="s">
        <v>54</v>
      </c>
      <c r="M2112" s="223"/>
      <c r="N2112" s="49"/>
      <c r="O2112" s="50"/>
      <c r="P2112" s="50"/>
      <c r="Q2112" s="50"/>
      <c r="R2112" s="50"/>
      <c r="S2112" s="119" t="s">
        <v>54</v>
      </c>
      <c r="T2112" s="222" t="s">
        <v>54</v>
      </c>
      <c r="U2112" s="223"/>
      <c r="V2112" s="119" t="s">
        <v>54</v>
      </c>
      <c r="W2112" s="119" t="s">
        <v>54</v>
      </c>
      <c r="X2112" s="119" t="s">
        <v>54</v>
      </c>
      <c r="Y2112" s="119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2"/>
      <c r="C2113" s="215"/>
      <c r="D2113" s="218"/>
      <c r="E2113" s="48" t="s">
        <v>55</v>
      </c>
      <c r="F2113" s="49"/>
      <c r="G2113" s="50"/>
      <c r="H2113" s="50"/>
      <c r="I2113" s="50"/>
      <c r="J2113" s="50"/>
      <c r="K2113" s="119" t="s">
        <v>54</v>
      </c>
      <c r="L2113" s="222" t="s">
        <v>54</v>
      </c>
      <c r="M2113" s="223"/>
      <c r="N2113" s="49"/>
      <c r="O2113" s="50"/>
      <c r="P2113" s="50"/>
      <c r="Q2113" s="50"/>
      <c r="R2113" s="50"/>
      <c r="S2113" s="119" t="s">
        <v>54</v>
      </c>
      <c r="T2113" s="222" t="s">
        <v>54</v>
      </c>
      <c r="U2113" s="223"/>
      <c r="V2113" s="119" t="s">
        <v>54</v>
      </c>
      <c r="W2113" s="119" t="s">
        <v>54</v>
      </c>
      <c r="X2113" s="119" t="s">
        <v>54</v>
      </c>
      <c r="Y2113" s="119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2"/>
      <c r="C2114" s="215"/>
      <c r="D2114" s="218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19" t="s">
        <v>54</v>
      </c>
      <c r="L2114" s="222" t="s">
        <v>54</v>
      </c>
      <c r="M2114" s="22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19" t="s">
        <v>54</v>
      </c>
      <c r="T2114" s="222" t="s">
        <v>54</v>
      </c>
      <c r="U2114" s="223"/>
      <c r="V2114" s="119" t="s">
        <v>54</v>
      </c>
      <c r="W2114" s="119" t="s">
        <v>54</v>
      </c>
      <c r="X2114" s="119" t="s">
        <v>54</v>
      </c>
      <c r="Y2114" s="119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3"/>
      <c r="C2115" s="216"/>
      <c r="D2115" s="219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1"/>
      <c r="C2116" s="214"/>
      <c r="D2116" s="217"/>
      <c r="E2116" s="48" t="s">
        <v>53</v>
      </c>
      <c r="F2116" s="49"/>
      <c r="G2116" s="50"/>
      <c r="H2116" s="50"/>
      <c r="I2116" s="50"/>
      <c r="J2116" s="50"/>
      <c r="K2116" s="119" t="s">
        <v>54</v>
      </c>
      <c r="L2116" s="222" t="s">
        <v>54</v>
      </c>
      <c r="M2116" s="223"/>
      <c r="N2116" s="49"/>
      <c r="O2116" s="50"/>
      <c r="P2116" s="50"/>
      <c r="Q2116" s="50"/>
      <c r="R2116" s="50"/>
      <c r="S2116" s="119" t="s">
        <v>54</v>
      </c>
      <c r="T2116" s="222" t="s">
        <v>54</v>
      </c>
      <c r="U2116" s="223"/>
      <c r="V2116" s="119" t="s">
        <v>54</v>
      </c>
      <c r="W2116" s="119" t="s">
        <v>54</v>
      </c>
      <c r="X2116" s="119" t="s">
        <v>54</v>
      </c>
      <c r="Y2116" s="119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2"/>
      <c r="C2117" s="215"/>
      <c r="D2117" s="218"/>
      <c r="E2117" s="48" t="s">
        <v>55</v>
      </c>
      <c r="F2117" s="49"/>
      <c r="G2117" s="50"/>
      <c r="H2117" s="50"/>
      <c r="I2117" s="50"/>
      <c r="J2117" s="50"/>
      <c r="K2117" s="119" t="s">
        <v>54</v>
      </c>
      <c r="L2117" s="222" t="s">
        <v>54</v>
      </c>
      <c r="M2117" s="223"/>
      <c r="N2117" s="49"/>
      <c r="O2117" s="50"/>
      <c r="P2117" s="50"/>
      <c r="Q2117" s="50"/>
      <c r="R2117" s="50"/>
      <c r="S2117" s="119" t="s">
        <v>54</v>
      </c>
      <c r="T2117" s="222" t="s">
        <v>54</v>
      </c>
      <c r="U2117" s="223"/>
      <c r="V2117" s="119" t="s">
        <v>54</v>
      </c>
      <c r="W2117" s="119" t="s">
        <v>54</v>
      </c>
      <c r="X2117" s="119" t="s">
        <v>54</v>
      </c>
      <c r="Y2117" s="119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2"/>
      <c r="C2118" s="215"/>
      <c r="D2118" s="218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19" t="s">
        <v>54</v>
      </c>
      <c r="L2118" s="222" t="s">
        <v>54</v>
      </c>
      <c r="M2118" s="22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19" t="s">
        <v>54</v>
      </c>
      <c r="T2118" s="222" t="s">
        <v>54</v>
      </c>
      <c r="U2118" s="223"/>
      <c r="V2118" s="119" t="s">
        <v>54</v>
      </c>
      <c r="W2118" s="119" t="s">
        <v>54</v>
      </c>
      <c r="X2118" s="119" t="s">
        <v>54</v>
      </c>
      <c r="Y2118" s="119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3"/>
      <c r="C2119" s="216"/>
      <c r="D2119" s="219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1"/>
      <c r="C2120" s="214"/>
      <c r="D2120" s="217"/>
      <c r="E2120" s="48" t="s">
        <v>53</v>
      </c>
      <c r="F2120" s="49"/>
      <c r="G2120" s="50"/>
      <c r="H2120" s="50"/>
      <c r="I2120" s="50"/>
      <c r="J2120" s="50"/>
      <c r="K2120" s="119" t="s">
        <v>54</v>
      </c>
      <c r="L2120" s="222" t="s">
        <v>54</v>
      </c>
      <c r="M2120" s="223"/>
      <c r="N2120" s="49"/>
      <c r="O2120" s="50"/>
      <c r="P2120" s="50"/>
      <c r="Q2120" s="50"/>
      <c r="R2120" s="50"/>
      <c r="S2120" s="119" t="s">
        <v>54</v>
      </c>
      <c r="T2120" s="222" t="s">
        <v>54</v>
      </c>
      <c r="U2120" s="223"/>
      <c r="V2120" s="119" t="s">
        <v>54</v>
      </c>
      <c r="W2120" s="119" t="s">
        <v>54</v>
      </c>
      <c r="X2120" s="119" t="s">
        <v>54</v>
      </c>
      <c r="Y2120" s="119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2"/>
      <c r="C2121" s="215"/>
      <c r="D2121" s="218"/>
      <c r="E2121" s="48" t="s">
        <v>55</v>
      </c>
      <c r="F2121" s="49"/>
      <c r="G2121" s="50"/>
      <c r="H2121" s="50"/>
      <c r="I2121" s="50"/>
      <c r="J2121" s="50"/>
      <c r="K2121" s="119" t="s">
        <v>54</v>
      </c>
      <c r="L2121" s="222" t="s">
        <v>54</v>
      </c>
      <c r="M2121" s="223"/>
      <c r="N2121" s="49"/>
      <c r="O2121" s="50"/>
      <c r="P2121" s="50"/>
      <c r="Q2121" s="50"/>
      <c r="R2121" s="50"/>
      <c r="S2121" s="119" t="s">
        <v>54</v>
      </c>
      <c r="T2121" s="222" t="s">
        <v>54</v>
      </c>
      <c r="U2121" s="223"/>
      <c r="V2121" s="119" t="s">
        <v>54</v>
      </c>
      <c r="W2121" s="119" t="s">
        <v>54</v>
      </c>
      <c r="X2121" s="119" t="s">
        <v>54</v>
      </c>
      <c r="Y2121" s="119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2"/>
      <c r="C2122" s="215"/>
      <c r="D2122" s="218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19" t="s">
        <v>54</v>
      </c>
      <c r="L2122" s="222" t="s">
        <v>54</v>
      </c>
      <c r="M2122" s="22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19" t="s">
        <v>54</v>
      </c>
      <c r="T2122" s="222" t="s">
        <v>54</v>
      </c>
      <c r="U2122" s="223"/>
      <c r="V2122" s="119" t="s">
        <v>54</v>
      </c>
      <c r="W2122" s="119" t="s">
        <v>54</v>
      </c>
      <c r="X2122" s="119" t="s">
        <v>54</v>
      </c>
      <c r="Y2122" s="119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3"/>
      <c r="C2123" s="216"/>
      <c r="D2123" s="219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1"/>
      <c r="C2124" s="214"/>
      <c r="D2124" s="217"/>
      <c r="E2124" s="48" t="s">
        <v>53</v>
      </c>
      <c r="F2124" s="49"/>
      <c r="G2124" s="50"/>
      <c r="H2124" s="50"/>
      <c r="I2124" s="50"/>
      <c r="J2124" s="50"/>
      <c r="K2124" s="119" t="s">
        <v>54</v>
      </c>
      <c r="L2124" s="222" t="s">
        <v>54</v>
      </c>
      <c r="M2124" s="223"/>
      <c r="N2124" s="49"/>
      <c r="O2124" s="50"/>
      <c r="P2124" s="50"/>
      <c r="Q2124" s="50"/>
      <c r="R2124" s="50"/>
      <c r="S2124" s="119" t="s">
        <v>54</v>
      </c>
      <c r="T2124" s="222" t="s">
        <v>54</v>
      </c>
      <c r="U2124" s="223"/>
      <c r="V2124" s="119" t="s">
        <v>54</v>
      </c>
      <c r="W2124" s="119" t="s">
        <v>54</v>
      </c>
      <c r="X2124" s="119" t="s">
        <v>54</v>
      </c>
      <c r="Y2124" s="119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2"/>
      <c r="C2125" s="215"/>
      <c r="D2125" s="218"/>
      <c r="E2125" s="48" t="s">
        <v>55</v>
      </c>
      <c r="F2125" s="49"/>
      <c r="G2125" s="50"/>
      <c r="H2125" s="50"/>
      <c r="I2125" s="50"/>
      <c r="J2125" s="50"/>
      <c r="K2125" s="119" t="s">
        <v>54</v>
      </c>
      <c r="L2125" s="222" t="s">
        <v>54</v>
      </c>
      <c r="M2125" s="223"/>
      <c r="N2125" s="49"/>
      <c r="O2125" s="50"/>
      <c r="P2125" s="50"/>
      <c r="Q2125" s="50"/>
      <c r="R2125" s="50"/>
      <c r="S2125" s="119" t="s">
        <v>54</v>
      </c>
      <c r="T2125" s="222" t="s">
        <v>54</v>
      </c>
      <c r="U2125" s="223"/>
      <c r="V2125" s="119" t="s">
        <v>54</v>
      </c>
      <c r="W2125" s="119" t="s">
        <v>54</v>
      </c>
      <c r="X2125" s="119" t="s">
        <v>54</v>
      </c>
      <c r="Y2125" s="119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2"/>
      <c r="C2126" s="215"/>
      <c r="D2126" s="218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19" t="s">
        <v>54</v>
      </c>
      <c r="L2126" s="222" t="s">
        <v>54</v>
      </c>
      <c r="M2126" s="22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19" t="s">
        <v>54</v>
      </c>
      <c r="T2126" s="222" t="s">
        <v>54</v>
      </c>
      <c r="U2126" s="223"/>
      <c r="V2126" s="119" t="s">
        <v>54</v>
      </c>
      <c r="W2126" s="119" t="s">
        <v>54</v>
      </c>
      <c r="X2126" s="119" t="s">
        <v>54</v>
      </c>
      <c r="Y2126" s="119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3"/>
      <c r="C2127" s="216"/>
      <c r="D2127" s="219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1"/>
      <c r="C2128" s="214"/>
      <c r="D2128" s="217"/>
      <c r="E2128" s="48" t="s">
        <v>53</v>
      </c>
      <c r="F2128" s="49"/>
      <c r="G2128" s="50"/>
      <c r="H2128" s="50"/>
      <c r="I2128" s="50"/>
      <c r="J2128" s="50"/>
      <c r="K2128" s="119" t="s">
        <v>54</v>
      </c>
      <c r="L2128" s="222" t="s">
        <v>54</v>
      </c>
      <c r="M2128" s="223"/>
      <c r="N2128" s="49"/>
      <c r="O2128" s="50"/>
      <c r="P2128" s="50"/>
      <c r="Q2128" s="50"/>
      <c r="R2128" s="50"/>
      <c r="S2128" s="119" t="s">
        <v>54</v>
      </c>
      <c r="T2128" s="222" t="s">
        <v>54</v>
      </c>
      <c r="U2128" s="223"/>
      <c r="V2128" s="119" t="s">
        <v>54</v>
      </c>
      <c r="W2128" s="119" t="s">
        <v>54</v>
      </c>
      <c r="X2128" s="119" t="s">
        <v>54</v>
      </c>
      <c r="Y2128" s="119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2"/>
      <c r="C2129" s="215"/>
      <c r="D2129" s="218"/>
      <c r="E2129" s="48" t="s">
        <v>55</v>
      </c>
      <c r="F2129" s="49"/>
      <c r="G2129" s="50"/>
      <c r="H2129" s="50"/>
      <c r="I2129" s="50"/>
      <c r="J2129" s="50"/>
      <c r="K2129" s="119" t="s">
        <v>54</v>
      </c>
      <c r="L2129" s="222" t="s">
        <v>54</v>
      </c>
      <c r="M2129" s="223"/>
      <c r="N2129" s="49"/>
      <c r="O2129" s="50"/>
      <c r="P2129" s="50"/>
      <c r="Q2129" s="50"/>
      <c r="R2129" s="50"/>
      <c r="S2129" s="119" t="s">
        <v>54</v>
      </c>
      <c r="T2129" s="222" t="s">
        <v>54</v>
      </c>
      <c r="U2129" s="223"/>
      <c r="V2129" s="119" t="s">
        <v>54</v>
      </c>
      <c r="W2129" s="119" t="s">
        <v>54</v>
      </c>
      <c r="X2129" s="119" t="s">
        <v>54</v>
      </c>
      <c r="Y2129" s="119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2"/>
      <c r="C2130" s="215"/>
      <c r="D2130" s="218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19" t="s">
        <v>54</v>
      </c>
      <c r="L2130" s="222" t="s">
        <v>54</v>
      </c>
      <c r="M2130" s="22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19" t="s">
        <v>54</v>
      </c>
      <c r="T2130" s="222" t="s">
        <v>54</v>
      </c>
      <c r="U2130" s="223"/>
      <c r="V2130" s="119" t="s">
        <v>54</v>
      </c>
      <c r="W2130" s="119" t="s">
        <v>54</v>
      </c>
      <c r="X2130" s="119" t="s">
        <v>54</v>
      </c>
      <c r="Y2130" s="119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3"/>
      <c r="C2131" s="216"/>
      <c r="D2131" s="219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1"/>
      <c r="C2132" s="214"/>
      <c r="D2132" s="217"/>
      <c r="E2132" s="48" t="s">
        <v>53</v>
      </c>
      <c r="F2132" s="49"/>
      <c r="G2132" s="50"/>
      <c r="H2132" s="50"/>
      <c r="I2132" s="50"/>
      <c r="J2132" s="50"/>
      <c r="K2132" s="119" t="s">
        <v>54</v>
      </c>
      <c r="L2132" s="222" t="s">
        <v>54</v>
      </c>
      <c r="M2132" s="223"/>
      <c r="N2132" s="49"/>
      <c r="O2132" s="50"/>
      <c r="P2132" s="50"/>
      <c r="Q2132" s="50"/>
      <c r="R2132" s="50"/>
      <c r="S2132" s="119" t="s">
        <v>54</v>
      </c>
      <c r="T2132" s="222" t="s">
        <v>54</v>
      </c>
      <c r="U2132" s="223"/>
      <c r="V2132" s="119" t="s">
        <v>54</v>
      </c>
      <c r="W2132" s="119" t="s">
        <v>54</v>
      </c>
      <c r="X2132" s="119" t="s">
        <v>54</v>
      </c>
      <c r="Y2132" s="119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2"/>
      <c r="C2133" s="215"/>
      <c r="D2133" s="218"/>
      <c r="E2133" s="48" t="s">
        <v>55</v>
      </c>
      <c r="F2133" s="49"/>
      <c r="G2133" s="50"/>
      <c r="H2133" s="50"/>
      <c r="I2133" s="50"/>
      <c r="J2133" s="50"/>
      <c r="K2133" s="119" t="s">
        <v>54</v>
      </c>
      <c r="L2133" s="222" t="s">
        <v>54</v>
      </c>
      <c r="M2133" s="223"/>
      <c r="N2133" s="49"/>
      <c r="O2133" s="50"/>
      <c r="P2133" s="50"/>
      <c r="Q2133" s="50"/>
      <c r="R2133" s="50"/>
      <c r="S2133" s="119" t="s">
        <v>54</v>
      </c>
      <c r="T2133" s="222" t="s">
        <v>54</v>
      </c>
      <c r="U2133" s="223"/>
      <c r="V2133" s="119" t="s">
        <v>54</v>
      </c>
      <c r="W2133" s="119" t="s">
        <v>54</v>
      </c>
      <c r="X2133" s="119" t="s">
        <v>54</v>
      </c>
      <c r="Y2133" s="119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2"/>
      <c r="C2134" s="215"/>
      <c r="D2134" s="218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19" t="s">
        <v>54</v>
      </c>
      <c r="L2134" s="222" t="s">
        <v>54</v>
      </c>
      <c r="M2134" s="22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19" t="s">
        <v>54</v>
      </c>
      <c r="T2134" s="222" t="s">
        <v>54</v>
      </c>
      <c r="U2134" s="223"/>
      <c r="V2134" s="119" t="s">
        <v>54</v>
      </c>
      <c r="W2134" s="119" t="s">
        <v>54</v>
      </c>
      <c r="X2134" s="119" t="s">
        <v>54</v>
      </c>
      <c r="Y2134" s="119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3"/>
      <c r="C2135" s="216"/>
      <c r="D2135" s="219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1"/>
      <c r="C2136" s="214"/>
      <c r="D2136" s="217"/>
      <c r="E2136" s="48" t="s">
        <v>53</v>
      </c>
      <c r="F2136" s="49"/>
      <c r="G2136" s="50"/>
      <c r="H2136" s="50"/>
      <c r="I2136" s="50"/>
      <c r="J2136" s="50"/>
      <c r="K2136" s="119" t="s">
        <v>54</v>
      </c>
      <c r="L2136" s="222" t="s">
        <v>54</v>
      </c>
      <c r="M2136" s="223"/>
      <c r="N2136" s="49"/>
      <c r="O2136" s="50"/>
      <c r="P2136" s="50"/>
      <c r="Q2136" s="50"/>
      <c r="R2136" s="50"/>
      <c r="S2136" s="119" t="s">
        <v>54</v>
      </c>
      <c r="T2136" s="222" t="s">
        <v>54</v>
      </c>
      <c r="U2136" s="223"/>
      <c r="V2136" s="119" t="s">
        <v>54</v>
      </c>
      <c r="W2136" s="119" t="s">
        <v>54</v>
      </c>
      <c r="X2136" s="119" t="s">
        <v>54</v>
      </c>
      <c r="Y2136" s="119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2"/>
      <c r="C2137" s="215"/>
      <c r="D2137" s="218"/>
      <c r="E2137" s="48" t="s">
        <v>55</v>
      </c>
      <c r="F2137" s="49"/>
      <c r="G2137" s="50"/>
      <c r="H2137" s="50"/>
      <c r="I2137" s="50"/>
      <c r="J2137" s="50"/>
      <c r="K2137" s="119" t="s">
        <v>54</v>
      </c>
      <c r="L2137" s="222" t="s">
        <v>54</v>
      </c>
      <c r="M2137" s="223"/>
      <c r="N2137" s="49"/>
      <c r="O2137" s="50"/>
      <c r="P2137" s="50"/>
      <c r="Q2137" s="50"/>
      <c r="R2137" s="50"/>
      <c r="S2137" s="119" t="s">
        <v>54</v>
      </c>
      <c r="T2137" s="222" t="s">
        <v>54</v>
      </c>
      <c r="U2137" s="223"/>
      <c r="V2137" s="119" t="s">
        <v>54</v>
      </c>
      <c r="W2137" s="119" t="s">
        <v>54</v>
      </c>
      <c r="X2137" s="119" t="s">
        <v>54</v>
      </c>
      <c r="Y2137" s="119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2"/>
      <c r="C2138" s="215"/>
      <c r="D2138" s="218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19" t="s">
        <v>54</v>
      </c>
      <c r="L2138" s="222" t="s">
        <v>54</v>
      </c>
      <c r="M2138" s="22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19" t="s">
        <v>54</v>
      </c>
      <c r="T2138" s="222" t="s">
        <v>54</v>
      </c>
      <c r="U2138" s="223"/>
      <c r="V2138" s="119" t="s">
        <v>54</v>
      </c>
      <c r="W2138" s="119" t="s">
        <v>54</v>
      </c>
      <c r="X2138" s="119" t="s">
        <v>54</v>
      </c>
      <c r="Y2138" s="119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3"/>
      <c r="C2139" s="216"/>
      <c r="D2139" s="219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1"/>
      <c r="C2140" s="214"/>
      <c r="D2140" s="217"/>
      <c r="E2140" s="48" t="s">
        <v>53</v>
      </c>
      <c r="F2140" s="49"/>
      <c r="G2140" s="50"/>
      <c r="H2140" s="50"/>
      <c r="I2140" s="50"/>
      <c r="J2140" s="50"/>
      <c r="K2140" s="119" t="s">
        <v>54</v>
      </c>
      <c r="L2140" s="222" t="s">
        <v>54</v>
      </c>
      <c r="M2140" s="223"/>
      <c r="N2140" s="49"/>
      <c r="O2140" s="50"/>
      <c r="P2140" s="50"/>
      <c r="Q2140" s="50"/>
      <c r="R2140" s="50"/>
      <c r="S2140" s="119" t="s">
        <v>54</v>
      </c>
      <c r="T2140" s="222" t="s">
        <v>54</v>
      </c>
      <c r="U2140" s="223"/>
      <c r="V2140" s="119" t="s">
        <v>54</v>
      </c>
      <c r="W2140" s="119" t="s">
        <v>54</v>
      </c>
      <c r="X2140" s="119" t="s">
        <v>54</v>
      </c>
      <c r="Y2140" s="119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2"/>
      <c r="C2141" s="215"/>
      <c r="D2141" s="218"/>
      <c r="E2141" s="48" t="s">
        <v>55</v>
      </c>
      <c r="F2141" s="49"/>
      <c r="G2141" s="50"/>
      <c r="H2141" s="50"/>
      <c r="I2141" s="50"/>
      <c r="J2141" s="50"/>
      <c r="K2141" s="119" t="s">
        <v>54</v>
      </c>
      <c r="L2141" s="222" t="s">
        <v>54</v>
      </c>
      <c r="M2141" s="223"/>
      <c r="N2141" s="49"/>
      <c r="O2141" s="50"/>
      <c r="P2141" s="50"/>
      <c r="Q2141" s="50"/>
      <c r="R2141" s="50"/>
      <c r="S2141" s="119" t="s">
        <v>54</v>
      </c>
      <c r="T2141" s="222" t="s">
        <v>54</v>
      </c>
      <c r="U2141" s="223"/>
      <c r="V2141" s="119" t="s">
        <v>54</v>
      </c>
      <c r="W2141" s="119" t="s">
        <v>54</v>
      </c>
      <c r="X2141" s="119" t="s">
        <v>54</v>
      </c>
      <c r="Y2141" s="119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2"/>
      <c r="C2142" s="215"/>
      <c r="D2142" s="218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19" t="s">
        <v>54</v>
      </c>
      <c r="L2142" s="222" t="s">
        <v>54</v>
      </c>
      <c r="M2142" s="22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19" t="s">
        <v>54</v>
      </c>
      <c r="T2142" s="222" t="s">
        <v>54</v>
      </c>
      <c r="U2142" s="223"/>
      <c r="V2142" s="119" t="s">
        <v>54</v>
      </c>
      <c r="W2142" s="119" t="s">
        <v>54</v>
      </c>
      <c r="X2142" s="119" t="s">
        <v>54</v>
      </c>
      <c r="Y2142" s="119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3"/>
      <c r="C2143" s="216"/>
      <c r="D2143" s="219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1"/>
      <c r="C2144" s="214"/>
      <c r="D2144" s="217"/>
      <c r="E2144" s="48" t="s">
        <v>53</v>
      </c>
      <c r="F2144" s="49"/>
      <c r="G2144" s="50"/>
      <c r="H2144" s="50"/>
      <c r="I2144" s="50"/>
      <c r="J2144" s="50"/>
      <c r="K2144" s="119" t="s">
        <v>54</v>
      </c>
      <c r="L2144" s="222" t="s">
        <v>54</v>
      </c>
      <c r="M2144" s="223"/>
      <c r="N2144" s="49"/>
      <c r="O2144" s="50"/>
      <c r="P2144" s="50"/>
      <c r="Q2144" s="50"/>
      <c r="R2144" s="50"/>
      <c r="S2144" s="119" t="s">
        <v>54</v>
      </c>
      <c r="T2144" s="222" t="s">
        <v>54</v>
      </c>
      <c r="U2144" s="223"/>
      <c r="V2144" s="119" t="s">
        <v>54</v>
      </c>
      <c r="W2144" s="119" t="s">
        <v>54</v>
      </c>
      <c r="X2144" s="119" t="s">
        <v>54</v>
      </c>
      <c r="Y2144" s="119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2"/>
      <c r="C2145" s="215"/>
      <c r="D2145" s="218"/>
      <c r="E2145" s="48" t="s">
        <v>55</v>
      </c>
      <c r="F2145" s="49"/>
      <c r="G2145" s="50"/>
      <c r="H2145" s="50"/>
      <c r="I2145" s="50"/>
      <c r="J2145" s="50"/>
      <c r="K2145" s="119" t="s">
        <v>54</v>
      </c>
      <c r="L2145" s="222" t="s">
        <v>54</v>
      </c>
      <c r="M2145" s="223"/>
      <c r="N2145" s="49"/>
      <c r="O2145" s="50"/>
      <c r="P2145" s="50"/>
      <c r="Q2145" s="50"/>
      <c r="R2145" s="50"/>
      <c r="S2145" s="119" t="s">
        <v>54</v>
      </c>
      <c r="T2145" s="222" t="s">
        <v>54</v>
      </c>
      <c r="U2145" s="223"/>
      <c r="V2145" s="119" t="s">
        <v>54</v>
      </c>
      <c r="W2145" s="119" t="s">
        <v>54</v>
      </c>
      <c r="X2145" s="119" t="s">
        <v>54</v>
      </c>
      <c r="Y2145" s="119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2"/>
      <c r="C2146" s="215"/>
      <c r="D2146" s="218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19" t="s">
        <v>54</v>
      </c>
      <c r="L2146" s="222" t="s">
        <v>54</v>
      </c>
      <c r="M2146" s="22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19" t="s">
        <v>54</v>
      </c>
      <c r="T2146" s="222" t="s">
        <v>54</v>
      </c>
      <c r="U2146" s="223"/>
      <c r="V2146" s="119" t="s">
        <v>54</v>
      </c>
      <c r="W2146" s="119" t="s">
        <v>54</v>
      </c>
      <c r="X2146" s="119" t="s">
        <v>54</v>
      </c>
      <c r="Y2146" s="119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3"/>
      <c r="C2147" s="216"/>
      <c r="D2147" s="219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1"/>
      <c r="C2148" s="214"/>
      <c r="D2148" s="217"/>
      <c r="E2148" s="48" t="s">
        <v>53</v>
      </c>
      <c r="F2148" s="49"/>
      <c r="G2148" s="50"/>
      <c r="H2148" s="50"/>
      <c r="I2148" s="50"/>
      <c r="J2148" s="50"/>
      <c r="K2148" s="119" t="s">
        <v>54</v>
      </c>
      <c r="L2148" s="222" t="s">
        <v>54</v>
      </c>
      <c r="M2148" s="223"/>
      <c r="N2148" s="49"/>
      <c r="O2148" s="50"/>
      <c r="P2148" s="50"/>
      <c r="Q2148" s="50"/>
      <c r="R2148" s="50"/>
      <c r="S2148" s="119" t="s">
        <v>54</v>
      </c>
      <c r="T2148" s="222" t="s">
        <v>54</v>
      </c>
      <c r="U2148" s="223"/>
      <c r="V2148" s="119" t="s">
        <v>54</v>
      </c>
      <c r="W2148" s="119" t="s">
        <v>54</v>
      </c>
      <c r="X2148" s="119" t="s">
        <v>54</v>
      </c>
      <c r="Y2148" s="119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2"/>
      <c r="C2149" s="215"/>
      <c r="D2149" s="218"/>
      <c r="E2149" s="48" t="s">
        <v>55</v>
      </c>
      <c r="F2149" s="49"/>
      <c r="G2149" s="50"/>
      <c r="H2149" s="50"/>
      <c r="I2149" s="50"/>
      <c r="J2149" s="50"/>
      <c r="K2149" s="119" t="s">
        <v>54</v>
      </c>
      <c r="L2149" s="222" t="s">
        <v>54</v>
      </c>
      <c r="M2149" s="223"/>
      <c r="N2149" s="49"/>
      <c r="O2149" s="50"/>
      <c r="P2149" s="50"/>
      <c r="Q2149" s="50"/>
      <c r="R2149" s="50"/>
      <c r="S2149" s="119" t="s">
        <v>54</v>
      </c>
      <c r="T2149" s="222" t="s">
        <v>54</v>
      </c>
      <c r="U2149" s="223"/>
      <c r="V2149" s="119" t="s">
        <v>54</v>
      </c>
      <c r="W2149" s="119" t="s">
        <v>54</v>
      </c>
      <c r="X2149" s="119" t="s">
        <v>54</v>
      </c>
      <c r="Y2149" s="119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2"/>
      <c r="C2150" s="215"/>
      <c r="D2150" s="218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19" t="s">
        <v>54</v>
      </c>
      <c r="L2150" s="222" t="s">
        <v>54</v>
      </c>
      <c r="M2150" s="22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19" t="s">
        <v>54</v>
      </c>
      <c r="T2150" s="222" t="s">
        <v>54</v>
      </c>
      <c r="U2150" s="223"/>
      <c r="V2150" s="119" t="s">
        <v>54</v>
      </c>
      <c r="W2150" s="119" t="s">
        <v>54</v>
      </c>
      <c r="X2150" s="119" t="s">
        <v>54</v>
      </c>
      <c r="Y2150" s="119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3"/>
      <c r="C2151" s="216"/>
      <c r="D2151" s="219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1"/>
      <c r="C2152" s="214"/>
      <c r="D2152" s="217"/>
      <c r="E2152" s="48" t="s">
        <v>53</v>
      </c>
      <c r="F2152" s="49"/>
      <c r="G2152" s="50"/>
      <c r="H2152" s="50"/>
      <c r="I2152" s="50"/>
      <c r="J2152" s="50"/>
      <c r="K2152" s="119" t="s">
        <v>54</v>
      </c>
      <c r="L2152" s="222" t="s">
        <v>54</v>
      </c>
      <c r="M2152" s="223"/>
      <c r="N2152" s="49"/>
      <c r="O2152" s="50"/>
      <c r="P2152" s="50"/>
      <c r="Q2152" s="50"/>
      <c r="R2152" s="50"/>
      <c r="S2152" s="119" t="s">
        <v>54</v>
      </c>
      <c r="T2152" s="222" t="s">
        <v>54</v>
      </c>
      <c r="U2152" s="223"/>
      <c r="V2152" s="119" t="s">
        <v>54</v>
      </c>
      <c r="W2152" s="119" t="s">
        <v>54</v>
      </c>
      <c r="X2152" s="119" t="s">
        <v>54</v>
      </c>
      <c r="Y2152" s="119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2"/>
      <c r="C2153" s="215"/>
      <c r="D2153" s="218"/>
      <c r="E2153" s="48" t="s">
        <v>55</v>
      </c>
      <c r="F2153" s="49"/>
      <c r="G2153" s="50"/>
      <c r="H2153" s="50"/>
      <c r="I2153" s="50"/>
      <c r="J2153" s="50"/>
      <c r="K2153" s="119" t="s">
        <v>54</v>
      </c>
      <c r="L2153" s="222" t="s">
        <v>54</v>
      </c>
      <c r="M2153" s="223"/>
      <c r="N2153" s="49"/>
      <c r="O2153" s="50"/>
      <c r="P2153" s="50"/>
      <c r="Q2153" s="50"/>
      <c r="R2153" s="50"/>
      <c r="S2153" s="119" t="s">
        <v>54</v>
      </c>
      <c r="T2153" s="222" t="s">
        <v>54</v>
      </c>
      <c r="U2153" s="223"/>
      <c r="V2153" s="119" t="s">
        <v>54</v>
      </c>
      <c r="W2153" s="119" t="s">
        <v>54</v>
      </c>
      <c r="X2153" s="119" t="s">
        <v>54</v>
      </c>
      <c r="Y2153" s="119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2"/>
      <c r="C2154" s="215"/>
      <c r="D2154" s="218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19" t="s">
        <v>54</v>
      </c>
      <c r="L2154" s="222" t="s">
        <v>54</v>
      </c>
      <c r="M2154" s="22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19" t="s">
        <v>54</v>
      </c>
      <c r="T2154" s="222" t="s">
        <v>54</v>
      </c>
      <c r="U2154" s="223"/>
      <c r="V2154" s="119" t="s">
        <v>54</v>
      </c>
      <c r="W2154" s="119" t="s">
        <v>54</v>
      </c>
      <c r="X2154" s="119" t="s">
        <v>54</v>
      </c>
      <c r="Y2154" s="119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3"/>
      <c r="C2155" s="216"/>
      <c r="D2155" s="219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1"/>
      <c r="C2156" s="214"/>
      <c r="D2156" s="217"/>
      <c r="E2156" s="48" t="s">
        <v>53</v>
      </c>
      <c r="F2156" s="49"/>
      <c r="G2156" s="50"/>
      <c r="H2156" s="50"/>
      <c r="I2156" s="50"/>
      <c r="J2156" s="50"/>
      <c r="K2156" s="119" t="s">
        <v>54</v>
      </c>
      <c r="L2156" s="222" t="s">
        <v>54</v>
      </c>
      <c r="M2156" s="223"/>
      <c r="N2156" s="49"/>
      <c r="O2156" s="50"/>
      <c r="P2156" s="50"/>
      <c r="Q2156" s="50"/>
      <c r="R2156" s="50"/>
      <c r="S2156" s="119" t="s">
        <v>54</v>
      </c>
      <c r="T2156" s="222" t="s">
        <v>54</v>
      </c>
      <c r="U2156" s="223"/>
      <c r="V2156" s="119" t="s">
        <v>54</v>
      </c>
      <c r="W2156" s="119" t="s">
        <v>54</v>
      </c>
      <c r="X2156" s="119" t="s">
        <v>54</v>
      </c>
      <c r="Y2156" s="119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2"/>
      <c r="C2157" s="215"/>
      <c r="D2157" s="218"/>
      <c r="E2157" s="48" t="s">
        <v>55</v>
      </c>
      <c r="F2157" s="49"/>
      <c r="G2157" s="50"/>
      <c r="H2157" s="50"/>
      <c r="I2157" s="50"/>
      <c r="J2157" s="50"/>
      <c r="K2157" s="119" t="s">
        <v>54</v>
      </c>
      <c r="L2157" s="222" t="s">
        <v>54</v>
      </c>
      <c r="M2157" s="223"/>
      <c r="N2157" s="49"/>
      <c r="O2157" s="50"/>
      <c r="P2157" s="50"/>
      <c r="Q2157" s="50"/>
      <c r="R2157" s="50"/>
      <c r="S2157" s="119" t="s">
        <v>54</v>
      </c>
      <c r="T2157" s="222" t="s">
        <v>54</v>
      </c>
      <c r="U2157" s="223"/>
      <c r="V2157" s="119" t="s">
        <v>54</v>
      </c>
      <c r="W2157" s="119" t="s">
        <v>54</v>
      </c>
      <c r="X2157" s="119" t="s">
        <v>54</v>
      </c>
      <c r="Y2157" s="119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2"/>
      <c r="C2158" s="215"/>
      <c r="D2158" s="218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19" t="s">
        <v>54</v>
      </c>
      <c r="L2158" s="222" t="s">
        <v>54</v>
      </c>
      <c r="M2158" s="22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19" t="s">
        <v>54</v>
      </c>
      <c r="T2158" s="222" t="s">
        <v>54</v>
      </c>
      <c r="U2158" s="223"/>
      <c r="V2158" s="119" t="s">
        <v>54</v>
      </c>
      <c r="W2158" s="119" t="s">
        <v>54</v>
      </c>
      <c r="X2158" s="119" t="s">
        <v>54</v>
      </c>
      <c r="Y2158" s="119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3"/>
      <c r="C2159" s="216"/>
      <c r="D2159" s="219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1"/>
      <c r="C2160" s="214"/>
      <c r="D2160" s="217"/>
      <c r="E2160" s="48" t="s">
        <v>53</v>
      </c>
      <c r="F2160" s="49"/>
      <c r="G2160" s="50"/>
      <c r="H2160" s="50"/>
      <c r="I2160" s="50"/>
      <c r="J2160" s="50"/>
      <c r="K2160" s="119" t="s">
        <v>54</v>
      </c>
      <c r="L2160" s="222" t="s">
        <v>54</v>
      </c>
      <c r="M2160" s="223"/>
      <c r="N2160" s="49"/>
      <c r="O2160" s="50"/>
      <c r="P2160" s="50"/>
      <c r="Q2160" s="50"/>
      <c r="R2160" s="50"/>
      <c r="S2160" s="119" t="s">
        <v>54</v>
      </c>
      <c r="T2160" s="222" t="s">
        <v>54</v>
      </c>
      <c r="U2160" s="223"/>
      <c r="V2160" s="119" t="s">
        <v>54</v>
      </c>
      <c r="W2160" s="119" t="s">
        <v>54</v>
      </c>
      <c r="X2160" s="119" t="s">
        <v>54</v>
      </c>
      <c r="Y2160" s="119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2"/>
      <c r="C2161" s="215"/>
      <c r="D2161" s="218"/>
      <c r="E2161" s="48" t="s">
        <v>55</v>
      </c>
      <c r="F2161" s="49"/>
      <c r="G2161" s="50"/>
      <c r="H2161" s="50"/>
      <c r="I2161" s="50"/>
      <c r="J2161" s="50"/>
      <c r="K2161" s="119" t="s">
        <v>54</v>
      </c>
      <c r="L2161" s="222" t="s">
        <v>54</v>
      </c>
      <c r="M2161" s="223"/>
      <c r="N2161" s="49"/>
      <c r="O2161" s="50"/>
      <c r="P2161" s="50"/>
      <c r="Q2161" s="50"/>
      <c r="R2161" s="50"/>
      <c r="S2161" s="119" t="s">
        <v>54</v>
      </c>
      <c r="T2161" s="222" t="s">
        <v>54</v>
      </c>
      <c r="U2161" s="223"/>
      <c r="V2161" s="119" t="s">
        <v>54</v>
      </c>
      <c r="W2161" s="119" t="s">
        <v>54</v>
      </c>
      <c r="X2161" s="119" t="s">
        <v>54</v>
      </c>
      <c r="Y2161" s="119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2"/>
      <c r="C2162" s="215"/>
      <c r="D2162" s="218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19" t="s">
        <v>54</v>
      </c>
      <c r="L2162" s="222" t="s">
        <v>54</v>
      </c>
      <c r="M2162" s="22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19" t="s">
        <v>54</v>
      </c>
      <c r="T2162" s="222" t="s">
        <v>54</v>
      </c>
      <c r="U2162" s="223"/>
      <c r="V2162" s="119" t="s">
        <v>54</v>
      </c>
      <c r="W2162" s="119" t="s">
        <v>54</v>
      </c>
      <c r="X2162" s="119" t="s">
        <v>54</v>
      </c>
      <c r="Y2162" s="119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3"/>
      <c r="C2163" s="216"/>
      <c r="D2163" s="219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1"/>
      <c r="C2164" s="214"/>
      <c r="D2164" s="217"/>
      <c r="E2164" s="48" t="s">
        <v>53</v>
      </c>
      <c r="F2164" s="49"/>
      <c r="G2164" s="50"/>
      <c r="H2164" s="50"/>
      <c r="I2164" s="50"/>
      <c r="J2164" s="50"/>
      <c r="K2164" s="119" t="s">
        <v>54</v>
      </c>
      <c r="L2164" s="222" t="s">
        <v>54</v>
      </c>
      <c r="M2164" s="223"/>
      <c r="N2164" s="49"/>
      <c r="O2164" s="50"/>
      <c r="P2164" s="50"/>
      <c r="Q2164" s="50"/>
      <c r="R2164" s="50"/>
      <c r="S2164" s="119" t="s">
        <v>54</v>
      </c>
      <c r="T2164" s="222" t="s">
        <v>54</v>
      </c>
      <c r="U2164" s="223"/>
      <c r="V2164" s="119" t="s">
        <v>54</v>
      </c>
      <c r="W2164" s="119" t="s">
        <v>54</v>
      </c>
      <c r="X2164" s="119" t="s">
        <v>54</v>
      </c>
      <c r="Y2164" s="119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2"/>
      <c r="C2165" s="215"/>
      <c r="D2165" s="218"/>
      <c r="E2165" s="48" t="s">
        <v>55</v>
      </c>
      <c r="F2165" s="49"/>
      <c r="G2165" s="50"/>
      <c r="H2165" s="50"/>
      <c r="I2165" s="50"/>
      <c r="J2165" s="50"/>
      <c r="K2165" s="119" t="s">
        <v>54</v>
      </c>
      <c r="L2165" s="222" t="s">
        <v>54</v>
      </c>
      <c r="M2165" s="223"/>
      <c r="N2165" s="49"/>
      <c r="O2165" s="50"/>
      <c r="P2165" s="50"/>
      <c r="Q2165" s="50"/>
      <c r="R2165" s="50"/>
      <c r="S2165" s="119" t="s">
        <v>54</v>
      </c>
      <c r="T2165" s="222" t="s">
        <v>54</v>
      </c>
      <c r="U2165" s="223"/>
      <c r="V2165" s="119" t="s">
        <v>54</v>
      </c>
      <c r="W2165" s="119" t="s">
        <v>54</v>
      </c>
      <c r="X2165" s="119" t="s">
        <v>54</v>
      </c>
      <c r="Y2165" s="119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2"/>
      <c r="C2166" s="215"/>
      <c r="D2166" s="218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19" t="s">
        <v>54</v>
      </c>
      <c r="L2166" s="222" t="s">
        <v>54</v>
      </c>
      <c r="M2166" s="22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19" t="s">
        <v>54</v>
      </c>
      <c r="T2166" s="222" t="s">
        <v>54</v>
      </c>
      <c r="U2166" s="223"/>
      <c r="V2166" s="119" t="s">
        <v>54</v>
      </c>
      <c r="W2166" s="119" t="s">
        <v>54</v>
      </c>
      <c r="X2166" s="119" t="s">
        <v>54</v>
      </c>
      <c r="Y2166" s="119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3"/>
      <c r="C2167" s="216"/>
      <c r="D2167" s="219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1"/>
      <c r="C2168" s="214"/>
      <c r="D2168" s="217"/>
      <c r="E2168" s="48" t="s">
        <v>53</v>
      </c>
      <c r="F2168" s="49"/>
      <c r="G2168" s="50"/>
      <c r="H2168" s="50"/>
      <c r="I2168" s="50"/>
      <c r="J2168" s="50"/>
      <c r="K2168" s="119" t="s">
        <v>54</v>
      </c>
      <c r="L2168" s="222" t="s">
        <v>54</v>
      </c>
      <c r="M2168" s="223"/>
      <c r="N2168" s="49"/>
      <c r="O2168" s="50"/>
      <c r="P2168" s="50"/>
      <c r="Q2168" s="50"/>
      <c r="R2168" s="50"/>
      <c r="S2168" s="119" t="s">
        <v>54</v>
      </c>
      <c r="T2168" s="222" t="s">
        <v>54</v>
      </c>
      <c r="U2168" s="223"/>
      <c r="V2168" s="119" t="s">
        <v>54</v>
      </c>
      <c r="W2168" s="119" t="s">
        <v>54</v>
      </c>
      <c r="X2168" s="119" t="s">
        <v>54</v>
      </c>
      <c r="Y2168" s="119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2"/>
      <c r="C2169" s="215"/>
      <c r="D2169" s="218"/>
      <c r="E2169" s="48" t="s">
        <v>55</v>
      </c>
      <c r="F2169" s="49"/>
      <c r="G2169" s="50"/>
      <c r="H2169" s="50"/>
      <c r="I2169" s="50"/>
      <c r="J2169" s="50"/>
      <c r="K2169" s="119" t="s">
        <v>54</v>
      </c>
      <c r="L2169" s="222" t="s">
        <v>54</v>
      </c>
      <c r="M2169" s="223"/>
      <c r="N2169" s="49"/>
      <c r="O2169" s="50"/>
      <c r="P2169" s="50"/>
      <c r="Q2169" s="50"/>
      <c r="R2169" s="50"/>
      <c r="S2169" s="119" t="s">
        <v>54</v>
      </c>
      <c r="T2169" s="222" t="s">
        <v>54</v>
      </c>
      <c r="U2169" s="223"/>
      <c r="V2169" s="119" t="s">
        <v>54</v>
      </c>
      <c r="W2169" s="119" t="s">
        <v>54</v>
      </c>
      <c r="X2169" s="119" t="s">
        <v>54</v>
      </c>
      <c r="Y2169" s="119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2"/>
      <c r="C2170" s="215"/>
      <c r="D2170" s="218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19" t="s">
        <v>54</v>
      </c>
      <c r="L2170" s="222" t="s">
        <v>54</v>
      </c>
      <c r="M2170" s="22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19" t="s">
        <v>54</v>
      </c>
      <c r="T2170" s="222" t="s">
        <v>54</v>
      </c>
      <c r="U2170" s="223"/>
      <c r="V2170" s="119" t="s">
        <v>54</v>
      </c>
      <c r="W2170" s="119" t="s">
        <v>54</v>
      </c>
      <c r="X2170" s="119" t="s">
        <v>54</v>
      </c>
      <c r="Y2170" s="119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3"/>
      <c r="C2171" s="216"/>
      <c r="D2171" s="219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1"/>
      <c r="C2172" s="214"/>
      <c r="D2172" s="217"/>
      <c r="E2172" s="48" t="s">
        <v>53</v>
      </c>
      <c r="F2172" s="49"/>
      <c r="G2172" s="50"/>
      <c r="H2172" s="50"/>
      <c r="I2172" s="50"/>
      <c r="J2172" s="50"/>
      <c r="K2172" s="119" t="s">
        <v>54</v>
      </c>
      <c r="L2172" s="222" t="s">
        <v>54</v>
      </c>
      <c r="M2172" s="223"/>
      <c r="N2172" s="49"/>
      <c r="O2172" s="50"/>
      <c r="P2172" s="50"/>
      <c r="Q2172" s="50"/>
      <c r="R2172" s="50"/>
      <c r="S2172" s="119" t="s">
        <v>54</v>
      </c>
      <c r="T2172" s="222" t="s">
        <v>54</v>
      </c>
      <c r="U2172" s="223"/>
      <c r="V2172" s="119" t="s">
        <v>54</v>
      </c>
      <c r="W2172" s="119" t="s">
        <v>54</v>
      </c>
      <c r="X2172" s="119" t="s">
        <v>54</v>
      </c>
      <c r="Y2172" s="119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2"/>
      <c r="C2173" s="215"/>
      <c r="D2173" s="218"/>
      <c r="E2173" s="48" t="s">
        <v>55</v>
      </c>
      <c r="F2173" s="49"/>
      <c r="G2173" s="50"/>
      <c r="H2173" s="50"/>
      <c r="I2173" s="50"/>
      <c r="J2173" s="50"/>
      <c r="K2173" s="119" t="s">
        <v>54</v>
      </c>
      <c r="L2173" s="222" t="s">
        <v>54</v>
      </c>
      <c r="M2173" s="223"/>
      <c r="N2173" s="49"/>
      <c r="O2173" s="50"/>
      <c r="P2173" s="50"/>
      <c r="Q2173" s="50"/>
      <c r="R2173" s="50"/>
      <c r="S2173" s="119" t="s">
        <v>54</v>
      </c>
      <c r="T2173" s="222" t="s">
        <v>54</v>
      </c>
      <c r="U2173" s="223"/>
      <c r="V2173" s="119" t="s">
        <v>54</v>
      </c>
      <c r="W2173" s="119" t="s">
        <v>54</v>
      </c>
      <c r="X2173" s="119" t="s">
        <v>54</v>
      </c>
      <c r="Y2173" s="119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2"/>
      <c r="C2174" s="215"/>
      <c r="D2174" s="218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19" t="s">
        <v>54</v>
      </c>
      <c r="L2174" s="222" t="s">
        <v>54</v>
      </c>
      <c r="M2174" s="22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19" t="s">
        <v>54</v>
      </c>
      <c r="T2174" s="222" t="s">
        <v>54</v>
      </c>
      <c r="U2174" s="223"/>
      <c r="V2174" s="119" t="s">
        <v>54</v>
      </c>
      <c r="W2174" s="119" t="s">
        <v>54</v>
      </c>
      <c r="X2174" s="119" t="s">
        <v>54</v>
      </c>
      <c r="Y2174" s="119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3"/>
      <c r="C2175" s="216"/>
      <c r="D2175" s="219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1"/>
      <c r="C2176" s="214"/>
      <c r="D2176" s="217"/>
      <c r="E2176" s="48" t="s">
        <v>53</v>
      </c>
      <c r="F2176" s="49"/>
      <c r="G2176" s="50"/>
      <c r="H2176" s="50"/>
      <c r="I2176" s="50"/>
      <c r="J2176" s="50"/>
      <c r="K2176" s="119" t="s">
        <v>54</v>
      </c>
      <c r="L2176" s="222" t="s">
        <v>54</v>
      </c>
      <c r="M2176" s="223"/>
      <c r="N2176" s="49"/>
      <c r="O2176" s="50"/>
      <c r="P2176" s="50"/>
      <c r="Q2176" s="50"/>
      <c r="R2176" s="50"/>
      <c r="S2176" s="119" t="s">
        <v>54</v>
      </c>
      <c r="T2176" s="222" t="s">
        <v>54</v>
      </c>
      <c r="U2176" s="223"/>
      <c r="V2176" s="119" t="s">
        <v>54</v>
      </c>
      <c r="W2176" s="119" t="s">
        <v>54</v>
      </c>
      <c r="X2176" s="119" t="s">
        <v>54</v>
      </c>
      <c r="Y2176" s="119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2"/>
      <c r="C2177" s="215"/>
      <c r="D2177" s="218"/>
      <c r="E2177" s="48" t="s">
        <v>55</v>
      </c>
      <c r="F2177" s="49"/>
      <c r="G2177" s="50"/>
      <c r="H2177" s="50"/>
      <c r="I2177" s="50"/>
      <c r="J2177" s="50"/>
      <c r="K2177" s="119" t="s">
        <v>54</v>
      </c>
      <c r="L2177" s="222" t="s">
        <v>54</v>
      </c>
      <c r="M2177" s="223"/>
      <c r="N2177" s="49"/>
      <c r="O2177" s="50"/>
      <c r="P2177" s="50"/>
      <c r="Q2177" s="50"/>
      <c r="R2177" s="50"/>
      <c r="S2177" s="119" t="s">
        <v>54</v>
      </c>
      <c r="T2177" s="222" t="s">
        <v>54</v>
      </c>
      <c r="U2177" s="223"/>
      <c r="V2177" s="119" t="s">
        <v>54</v>
      </c>
      <c r="W2177" s="119" t="s">
        <v>54</v>
      </c>
      <c r="X2177" s="119" t="s">
        <v>54</v>
      </c>
      <c r="Y2177" s="119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2"/>
      <c r="C2178" s="215"/>
      <c r="D2178" s="218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19" t="s">
        <v>54</v>
      </c>
      <c r="L2178" s="222" t="s">
        <v>54</v>
      </c>
      <c r="M2178" s="22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19" t="s">
        <v>54</v>
      </c>
      <c r="T2178" s="222" t="s">
        <v>54</v>
      </c>
      <c r="U2178" s="223"/>
      <c r="V2178" s="119" t="s">
        <v>54</v>
      </c>
      <c r="W2178" s="119" t="s">
        <v>54</v>
      </c>
      <c r="X2178" s="119" t="s">
        <v>54</v>
      </c>
      <c r="Y2178" s="119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3"/>
      <c r="C2179" s="216"/>
      <c r="D2179" s="219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1"/>
      <c r="C2180" s="214"/>
      <c r="D2180" s="217"/>
      <c r="E2180" s="48" t="s">
        <v>53</v>
      </c>
      <c r="F2180" s="49"/>
      <c r="G2180" s="50"/>
      <c r="H2180" s="50"/>
      <c r="I2180" s="50"/>
      <c r="J2180" s="50"/>
      <c r="K2180" s="119" t="s">
        <v>54</v>
      </c>
      <c r="L2180" s="222" t="s">
        <v>54</v>
      </c>
      <c r="M2180" s="223"/>
      <c r="N2180" s="49"/>
      <c r="O2180" s="50"/>
      <c r="P2180" s="50"/>
      <c r="Q2180" s="50"/>
      <c r="R2180" s="50"/>
      <c r="S2180" s="119" t="s">
        <v>54</v>
      </c>
      <c r="T2180" s="222" t="s">
        <v>54</v>
      </c>
      <c r="U2180" s="223"/>
      <c r="V2180" s="119" t="s">
        <v>54</v>
      </c>
      <c r="W2180" s="119" t="s">
        <v>54</v>
      </c>
      <c r="X2180" s="119" t="s">
        <v>54</v>
      </c>
      <c r="Y2180" s="119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2"/>
      <c r="C2181" s="215"/>
      <c r="D2181" s="218"/>
      <c r="E2181" s="48" t="s">
        <v>55</v>
      </c>
      <c r="F2181" s="49"/>
      <c r="G2181" s="50"/>
      <c r="H2181" s="50"/>
      <c r="I2181" s="50"/>
      <c r="J2181" s="50"/>
      <c r="K2181" s="119" t="s">
        <v>54</v>
      </c>
      <c r="L2181" s="222" t="s">
        <v>54</v>
      </c>
      <c r="M2181" s="223"/>
      <c r="N2181" s="49"/>
      <c r="O2181" s="50"/>
      <c r="P2181" s="50"/>
      <c r="Q2181" s="50"/>
      <c r="R2181" s="50"/>
      <c r="S2181" s="119" t="s">
        <v>54</v>
      </c>
      <c r="T2181" s="222" t="s">
        <v>54</v>
      </c>
      <c r="U2181" s="223"/>
      <c r="V2181" s="119" t="s">
        <v>54</v>
      </c>
      <c r="W2181" s="119" t="s">
        <v>54</v>
      </c>
      <c r="X2181" s="119" t="s">
        <v>54</v>
      </c>
      <c r="Y2181" s="119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2"/>
      <c r="C2182" s="215"/>
      <c r="D2182" s="218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19" t="s">
        <v>54</v>
      </c>
      <c r="L2182" s="222" t="s">
        <v>54</v>
      </c>
      <c r="M2182" s="22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19" t="s">
        <v>54</v>
      </c>
      <c r="T2182" s="222" t="s">
        <v>54</v>
      </c>
      <c r="U2182" s="223"/>
      <c r="V2182" s="119" t="s">
        <v>54</v>
      </c>
      <c r="W2182" s="119" t="s">
        <v>54</v>
      </c>
      <c r="X2182" s="119" t="s">
        <v>54</v>
      </c>
      <c r="Y2182" s="119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3"/>
      <c r="C2183" s="216"/>
      <c r="D2183" s="219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1"/>
      <c r="C2184" s="214"/>
      <c r="D2184" s="217"/>
      <c r="E2184" s="48" t="s">
        <v>53</v>
      </c>
      <c r="F2184" s="49"/>
      <c r="G2184" s="50"/>
      <c r="H2184" s="50"/>
      <c r="I2184" s="50"/>
      <c r="J2184" s="50"/>
      <c r="K2184" s="119" t="s">
        <v>54</v>
      </c>
      <c r="L2184" s="222" t="s">
        <v>54</v>
      </c>
      <c r="M2184" s="223"/>
      <c r="N2184" s="49"/>
      <c r="O2184" s="50"/>
      <c r="P2184" s="50"/>
      <c r="Q2184" s="50"/>
      <c r="R2184" s="50"/>
      <c r="S2184" s="119" t="s">
        <v>54</v>
      </c>
      <c r="T2184" s="222" t="s">
        <v>54</v>
      </c>
      <c r="U2184" s="223"/>
      <c r="V2184" s="119" t="s">
        <v>54</v>
      </c>
      <c r="W2184" s="119" t="s">
        <v>54</v>
      </c>
      <c r="X2184" s="119" t="s">
        <v>54</v>
      </c>
      <c r="Y2184" s="119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2"/>
      <c r="C2185" s="215"/>
      <c r="D2185" s="218"/>
      <c r="E2185" s="48" t="s">
        <v>55</v>
      </c>
      <c r="F2185" s="49"/>
      <c r="G2185" s="50"/>
      <c r="H2185" s="50"/>
      <c r="I2185" s="50"/>
      <c r="J2185" s="50"/>
      <c r="K2185" s="119" t="s">
        <v>54</v>
      </c>
      <c r="L2185" s="222" t="s">
        <v>54</v>
      </c>
      <c r="M2185" s="223"/>
      <c r="N2185" s="49"/>
      <c r="O2185" s="50"/>
      <c r="P2185" s="50"/>
      <c r="Q2185" s="50"/>
      <c r="R2185" s="50"/>
      <c r="S2185" s="119" t="s">
        <v>54</v>
      </c>
      <c r="T2185" s="222" t="s">
        <v>54</v>
      </c>
      <c r="U2185" s="223"/>
      <c r="V2185" s="119" t="s">
        <v>54</v>
      </c>
      <c r="W2185" s="119" t="s">
        <v>54</v>
      </c>
      <c r="X2185" s="119" t="s">
        <v>54</v>
      </c>
      <c r="Y2185" s="119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2"/>
      <c r="C2186" s="215"/>
      <c r="D2186" s="218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19" t="s">
        <v>54</v>
      </c>
      <c r="L2186" s="222" t="s">
        <v>54</v>
      </c>
      <c r="M2186" s="22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19" t="s">
        <v>54</v>
      </c>
      <c r="T2186" s="222" t="s">
        <v>54</v>
      </c>
      <c r="U2186" s="223"/>
      <c r="V2186" s="119" t="s">
        <v>54</v>
      </c>
      <c r="W2186" s="119" t="s">
        <v>54</v>
      </c>
      <c r="X2186" s="119" t="s">
        <v>54</v>
      </c>
      <c r="Y2186" s="119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3"/>
      <c r="C2187" s="216"/>
      <c r="D2187" s="219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1"/>
      <c r="C2188" s="214"/>
      <c r="D2188" s="217"/>
      <c r="E2188" s="48" t="s">
        <v>53</v>
      </c>
      <c r="F2188" s="49"/>
      <c r="G2188" s="50"/>
      <c r="H2188" s="50"/>
      <c r="I2188" s="50"/>
      <c r="J2188" s="50"/>
      <c r="K2188" s="119" t="s">
        <v>54</v>
      </c>
      <c r="L2188" s="222" t="s">
        <v>54</v>
      </c>
      <c r="M2188" s="223"/>
      <c r="N2188" s="49"/>
      <c r="O2188" s="50"/>
      <c r="P2188" s="50"/>
      <c r="Q2188" s="50"/>
      <c r="R2188" s="50"/>
      <c r="S2188" s="119" t="s">
        <v>54</v>
      </c>
      <c r="T2188" s="222" t="s">
        <v>54</v>
      </c>
      <c r="U2188" s="223"/>
      <c r="V2188" s="119" t="s">
        <v>54</v>
      </c>
      <c r="W2188" s="119" t="s">
        <v>54</v>
      </c>
      <c r="X2188" s="119" t="s">
        <v>54</v>
      </c>
      <c r="Y2188" s="119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2"/>
      <c r="C2189" s="215"/>
      <c r="D2189" s="218"/>
      <c r="E2189" s="48" t="s">
        <v>55</v>
      </c>
      <c r="F2189" s="49"/>
      <c r="G2189" s="50"/>
      <c r="H2189" s="50"/>
      <c r="I2189" s="50"/>
      <c r="J2189" s="50"/>
      <c r="K2189" s="119" t="s">
        <v>54</v>
      </c>
      <c r="L2189" s="222" t="s">
        <v>54</v>
      </c>
      <c r="M2189" s="223"/>
      <c r="N2189" s="49"/>
      <c r="O2189" s="50"/>
      <c r="P2189" s="50"/>
      <c r="Q2189" s="50"/>
      <c r="R2189" s="50"/>
      <c r="S2189" s="119" t="s">
        <v>54</v>
      </c>
      <c r="T2189" s="222" t="s">
        <v>54</v>
      </c>
      <c r="U2189" s="223"/>
      <c r="V2189" s="119" t="s">
        <v>54</v>
      </c>
      <c r="W2189" s="119" t="s">
        <v>54</v>
      </c>
      <c r="X2189" s="119" t="s">
        <v>54</v>
      </c>
      <c r="Y2189" s="119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2"/>
      <c r="C2190" s="215"/>
      <c r="D2190" s="218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19" t="s">
        <v>54</v>
      </c>
      <c r="L2190" s="222" t="s">
        <v>54</v>
      </c>
      <c r="M2190" s="22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19" t="s">
        <v>54</v>
      </c>
      <c r="T2190" s="222" t="s">
        <v>54</v>
      </c>
      <c r="U2190" s="223"/>
      <c r="V2190" s="119" t="s">
        <v>54</v>
      </c>
      <c r="W2190" s="119" t="s">
        <v>54</v>
      </c>
      <c r="X2190" s="119" t="s">
        <v>54</v>
      </c>
      <c r="Y2190" s="119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3"/>
      <c r="C2191" s="216"/>
      <c r="D2191" s="219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1"/>
      <c r="C2192" s="214"/>
      <c r="D2192" s="217"/>
      <c r="E2192" s="48" t="s">
        <v>53</v>
      </c>
      <c r="F2192" s="49"/>
      <c r="G2192" s="50"/>
      <c r="H2192" s="50"/>
      <c r="I2192" s="50"/>
      <c r="J2192" s="50"/>
      <c r="K2192" s="119" t="s">
        <v>54</v>
      </c>
      <c r="L2192" s="222" t="s">
        <v>54</v>
      </c>
      <c r="M2192" s="223"/>
      <c r="N2192" s="49"/>
      <c r="O2192" s="50"/>
      <c r="P2192" s="50"/>
      <c r="Q2192" s="50"/>
      <c r="R2192" s="50"/>
      <c r="S2192" s="119" t="s">
        <v>54</v>
      </c>
      <c r="T2192" s="222" t="s">
        <v>54</v>
      </c>
      <c r="U2192" s="223"/>
      <c r="V2192" s="119" t="s">
        <v>54</v>
      </c>
      <c r="W2192" s="119" t="s">
        <v>54</v>
      </c>
      <c r="X2192" s="119" t="s">
        <v>54</v>
      </c>
      <c r="Y2192" s="119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2"/>
      <c r="C2193" s="215"/>
      <c r="D2193" s="218"/>
      <c r="E2193" s="48" t="s">
        <v>55</v>
      </c>
      <c r="F2193" s="49"/>
      <c r="G2193" s="50"/>
      <c r="H2193" s="50"/>
      <c r="I2193" s="50"/>
      <c r="J2193" s="50"/>
      <c r="K2193" s="119" t="s">
        <v>54</v>
      </c>
      <c r="L2193" s="222" t="s">
        <v>54</v>
      </c>
      <c r="M2193" s="223"/>
      <c r="N2193" s="49"/>
      <c r="O2193" s="50"/>
      <c r="P2193" s="50"/>
      <c r="Q2193" s="50"/>
      <c r="R2193" s="50"/>
      <c r="S2193" s="119" t="s">
        <v>54</v>
      </c>
      <c r="T2193" s="222" t="s">
        <v>54</v>
      </c>
      <c r="U2193" s="223"/>
      <c r="V2193" s="119" t="s">
        <v>54</v>
      </c>
      <c r="W2193" s="119" t="s">
        <v>54</v>
      </c>
      <c r="X2193" s="119" t="s">
        <v>54</v>
      </c>
      <c r="Y2193" s="119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2"/>
      <c r="C2194" s="215"/>
      <c r="D2194" s="218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19" t="s">
        <v>54</v>
      </c>
      <c r="L2194" s="222" t="s">
        <v>54</v>
      </c>
      <c r="M2194" s="22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19" t="s">
        <v>54</v>
      </c>
      <c r="T2194" s="222" t="s">
        <v>54</v>
      </c>
      <c r="U2194" s="223"/>
      <c r="V2194" s="119" t="s">
        <v>54</v>
      </c>
      <c r="W2194" s="119" t="s">
        <v>54</v>
      </c>
      <c r="X2194" s="119" t="s">
        <v>54</v>
      </c>
      <c r="Y2194" s="119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3"/>
      <c r="C2195" s="216"/>
      <c r="D2195" s="219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1"/>
      <c r="C2196" s="214"/>
      <c r="D2196" s="217"/>
      <c r="E2196" s="48" t="s">
        <v>53</v>
      </c>
      <c r="F2196" s="49"/>
      <c r="G2196" s="50"/>
      <c r="H2196" s="50"/>
      <c r="I2196" s="50"/>
      <c r="J2196" s="50"/>
      <c r="K2196" s="119" t="s">
        <v>54</v>
      </c>
      <c r="L2196" s="222" t="s">
        <v>54</v>
      </c>
      <c r="M2196" s="223"/>
      <c r="N2196" s="49"/>
      <c r="O2196" s="50"/>
      <c r="P2196" s="50"/>
      <c r="Q2196" s="50"/>
      <c r="R2196" s="50"/>
      <c r="S2196" s="119" t="s">
        <v>54</v>
      </c>
      <c r="T2196" s="222" t="s">
        <v>54</v>
      </c>
      <c r="U2196" s="223"/>
      <c r="V2196" s="119" t="s">
        <v>54</v>
      </c>
      <c r="W2196" s="119" t="s">
        <v>54</v>
      </c>
      <c r="X2196" s="119" t="s">
        <v>54</v>
      </c>
      <c r="Y2196" s="119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2"/>
      <c r="C2197" s="215"/>
      <c r="D2197" s="218"/>
      <c r="E2197" s="48" t="s">
        <v>55</v>
      </c>
      <c r="F2197" s="49"/>
      <c r="G2197" s="50"/>
      <c r="H2197" s="50"/>
      <c r="I2197" s="50"/>
      <c r="J2197" s="50"/>
      <c r="K2197" s="119" t="s">
        <v>54</v>
      </c>
      <c r="L2197" s="222" t="s">
        <v>54</v>
      </c>
      <c r="M2197" s="223"/>
      <c r="N2197" s="49"/>
      <c r="O2197" s="50"/>
      <c r="P2197" s="50"/>
      <c r="Q2197" s="50"/>
      <c r="R2197" s="50"/>
      <c r="S2197" s="119" t="s">
        <v>54</v>
      </c>
      <c r="T2197" s="222" t="s">
        <v>54</v>
      </c>
      <c r="U2197" s="223"/>
      <c r="V2197" s="119" t="s">
        <v>54</v>
      </c>
      <c r="W2197" s="119" t="s">
        <v>54</v>
      </c>
      <c r="X2197" s="119" t="s">
        <v>54</v>
      </c>
      <c r="Y2197" s="119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2"/>
      <c r="C2198" s="215"/>
      <c r="D2198" s="218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19" t="s">
        <v>54</v>
      </c>
      <c r="L2198" s="222" t="s">
        <v>54</v>
      </c>
      <c r="M2198" s="22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19" t="s">
        <v>54</v>
      </c>
      <c r="T2198" s="222" t="s">
        <v>54</v>
      </c>
      <c r="U2198" s="223"/>
      <c r="V2198" s="119" t="s">
        <v>54</v>
      </c>
      <c r="W2198" s="119" t="s">
        <v>54</v>
      </c>
      <c r="X2198" s="119" t="s">
        <v>54</v>
      </c>
      <c r="Y2198" s="119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3"/>
      <c r="C2199" s="216"/>
      <c r="D2199" s="219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1"/>
      <c r="C2200" s="214"/>
      <c r="D2200" s="217"/>
      <c r="E2200" s="48" t="s">
        <v>53</v>
      </c>
      <c r="F2200" s="49"/>
      <c r="G2200" s="50"/>
      <c r="H2200" s="50"/>
      <c r="I2200" s="50"/>
      <c r="J2200" s="50"/>
      <c r="K2200" s="119" t="s">
        <v>54</v>
      </c>
      <c r="L2200" s="222" t="s">
        <v>54</v>
      </c>
      <c r="M2200" s="223"/>
      <c r="N2200" s="49"/>
      <c r="O2200" s="50"/>
      <c r="P2200" s="50"/>
      <c r="Q2200" s="50"/>
      <c r="R2200" s="50"/>
      <c r="S2200" s="119" t="s">
        <v>54</v>
      </c>
      <c r="T2200" s="222" t="s">
        <v>54</v>
      </c>
      <c r="U2200" s="223"/>
      <c r="V2200" s="119" t="s">
        <v>54</v>
      </c>
      <c r="W2200" s="119" t="s">
        <v>54</v>
      </c>
      <c r="X2200" s="119" t="s">
        <v>54</v>
      </c>
      <c r="Y2200" s="119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2"/>
      <c r="C2201" s="215"/>
      <c r="D2201" s="218"/>
      <c r="E2201" s="48" t="s">
        <v>55</v>
      </c>
      <c r="F2201" s="49"/>
      <c r="G2201" s="50"/>
      <c r="H2201" s="50"/>
      <c r="I2201" s="50"/>
      <c r="J2201" s="50"/>
      <c r="K2201" s="119" t="s">
        <v>54</v>
      </c>
      <c r="L2201" s="222" t="s">
        <v>54</v>
      </c>
      <c r="M2201" s="223"/>
      <c r="N2201" s="49"/>
      <c r="O2201" s="50"/>
      <c r="P2201" s="50"/>
      <c r="Q2201" s="50"/>
      <c r="R2201" s="50"/>
      <c r="S2201" s="119" t="s">
        <v>54</v>
      </c>
      <c r="T2201" s="222" t="s">
        <v>54</v>
      </c>
      <c r="U2201" s="223"/>
      <c r="V2201" s="119" t="s">
        <v>54</v>
      </c>
      <c r="W2201" s="119" t="s">
        <v>54</v>
      </c>
      <c r="X2201" s="119" t="s">
        <v>54</v>
      </c>
      <c r="Y2201" s="119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2"/>
      <c r="C2202" s="215"/>
      <c r="D2202" s="218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19" t="s">
        <v>54</v>
      </c>
      <c r="L2202" s="222" t="s">
        <v>54</v>
      </c>
      <c r="M2202" s="22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19" t="s">
        <v>54</v>
      </c>
      <c r="T2202" s="222" t="s">
        <v>54</v>
      </c>
      <c r="U2202" s="223"/>
      <c r="V2202" s="119" t="s">
        <v>54</v>
      </c>
      <c r="W2202" s="119" t="s">
        <v>54</v>
      </c>
      <c r="X2202" s="119" t="s">
        <v>54</v>
      </c>
      <c r="Y2202" s="119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3"/>
      <c r="C2203" s="216"/>
      <c r="D2203" s="219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1"/>
      <c r="C2204" s="214"/>
      <c r="D2204" s="217"/>
      <c r="E2204" s="48" t="s">
        <v>53</v>
      </c>
      <c r="F2204" s="49"/>
      <c r="G2204" s="50"/>
      <c r="H2204" s="50"/>
      <c r="I2204" s="50"/>
      <c r="J2204" s="50"/>
      <c r="K2204" s="119" t="s">
        <v>54</v>
      </c>
      <c r="L2204" s="222" t="s">
        <v>54</v>
      </c>
      <c r="M2204" s="223"/>
      <c r="N2204" s="49"/>
      <c r="O2204" s="50"/>
      <c r="P2204" s="50"/>
      <c r="Q2204" s="50"/>
      <c r="R2204" s="50"/>
      <c r="S2204" s="119" t="s">
        <v>54</v>
      </c>
      <c r="T2204" s="222" t="s">
        <v>54</v>
      </c>
      <c r="U2204" s="223"/>
      <c r="V2204" s="119" t="s">
        <v>54</v>
      </c>
      <c r="W2204" s="119" t="s">
        <v>54</v>
      </c>
      <c r="X2204" s="119" t="s">
        <v>54</v>
      </c>
      <c r="Y2204" s="119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2"/>
      <c r="C2205" s="215"/>
      <c r="D2205" s="218"/>
      <c r="E2205" s="48" t="s">
        <v>55</v>
      </c>
      <c r="F2205" s="49"/>
      <c r="G2205" s="50"/>
      <c r="H2205" s="50"/>
      <c r="I2205" s="50"/>
      <c r="J2205" s="50"/>
      <c r="K2205" s="119" t="s">
        <v>54</v>
      </c>
      <c r="L2205" s="222" t="s">
        <v>54</v>
      </c>
      <c r="M2205" s="223"/>
      <c r="N2205" s="49"/>
      <c r="O2205" s="50"/>
      <c r="P2205" s="50"/>
      <c r="Q2205" s="50"/>
      <c r="R2205" s="50"/>
      <c r="S2205" s="119" t="s">
        <v>54</v>
      </c>
      <c r="T2205" s="222" t="s">
        <v>54</v>
      </c>
      <c r="U2205" s="223"/>
      <c r="V2205" s="119" t="s">
        <v>54</v>
      </c>
      <c r="W2205" s="119" t="s">
        <v>54</v>
      </c>
      <c r="X2205" s="119" t="s">
        <v>54</v>
      </c>
      <c r="Y2205" s="119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2"/>
      <c r="C2206" s="215"/>
      <c r="D2206" s="218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19" t="s">
        <v>54</v>
      </c>
      <c r="L2206" s="222" t="s">
        <v>54</v>
      </c>
      <c r="M2206" s="22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19" t="s">
        <v>54</v>
      </c>
      <c r="T2206" s="222" t="s">
        <v>54</v>
      </c>
      <c r="U2206" s="223"/>
      <c r="V2206" s="119" t="s">
        <v>54</v>
      </c>
      <c r="W2206" s="119" t="s">
        <v>54</v>
      </c>
      <c r="X2206" s="119" t="s">
        <v>54</v>
      </c>
      <c r="Y2206" s="119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3"/>
      <c r="C2207" s="216"/>
      <c r="D2207" s="219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1"/>
      <c r="C2208" s="214"/>
      <c r="D2208" s="217"/>
      <c r="E2208" s="48" t="s">
        <v>53</v>
      </c>
      <c r="F2208" s="49"/>
      <c r="G2208" s="50"/>
      <c r="H2208" s="50"/>
      <c r="I2208" s="50"/>
      <c r="J2208" s="50"/>
      <c r="K2208" s="119" t="s">
        <v>54</v>
      </c>
      <c r="L2208" s="222" t="s">
        <v>54</v>
      </c>
      <c r="M2208" s="223"/>
      <c r="N2208" s="49"/>
      <c r="O2208" s="50"/>
      <c r="P2208" s="50"/>
      <c r="Q2208" s="50"/>
      <c r="R2208" s="50"/>
      <c r="S2208" s="119" t="s">
        <v>54</v>
      </c>
      <c r="T2208" s="222" t="s">
        <v>54</v>
      </c>
      <c r="U2208" s="223"/>
      <c r="V2208" s="119" t="s">
        <v>54</v>
      </c>
      <c r="W2208" s="119" t="s">
        <v>54</v>
      </c>
      <c r="X2208" s="119" t="s">
        <v>54</v>
      </c>
      <c r="Y2208" s="119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2"/>
      <c r="C2209" s="215"/>
      <c r="D2209" s="218"/>
      <c r="E2209" s="48" t="s">
        <v>55</v>
      </c>
      <c r="F2209" s="49"/>
      <c r="G2209" s="50"/>
      <c r="H2209" s="50"/>
      <c r="I2209" s="50"/>
      <c r="J2209" s="50"/>
      <c r="K2209" s="119" t="s">
        <v>54</v>
      </c>
      <c r="L2209" s="222" t="s">
        <v>54</v>
      </c>
      <c r="M2209" s="223"/>
      <c r="N2209" s="49"/>
      <c r="O2209" s="50"/>
      <c r="P2209" s="50"/>
      <c r="Q2209" s="50"/>
      <c r="R2209" s="50"/>
      <c r="S2209" s="119" t="s">
        <v>54</v>
      </c>
      <c r="T2209" s="222" t="s">
        <v>54</v>
      </c>
      <c r="U2209" s="223"/>
      <c r="V2209" s="119" t="s">
        <v>54</v>
      </c>
      <c r="W2209" s="119" t="s">
        <v>54</v>
      </c>
      <c r="X2209" s="119" t="s">
        <v>54</v>
      </c>
      <c r="Y2209" s="119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2"/>
      <c r="C2210" s="215"/>
      <c r="D2210" s="218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19" t="s">
        <v>54</v>
      </c>
      <c r="L2210" s="222" t="s">
        <v>54</v>
      </c>
      <c r="M2210" s="22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19" t="s">
        <v>54</v>
      </c>
      <c r="T2210" s="222" t="s">
        <v>54</v>
      </c>
      <c r="U2210" s="223"/>
      <c r="V2210" s="119" t="s">
        <v>54</v>
      </c>
      <c r="W2210" s="119" t="s">
        <v>54</v>
      </c>
      <c r="X2210" s="119" t="s">
        <v>54</v>
      </c>
      <c r="Y2210" s="119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3"/>
      <c r="C2211" s="216"/>
      <c r="D2211" s="219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1"/>
      <c r="C2212" s="214"/>
      <c r="D2212" s="217"/>
      <c r="E2212" s="48" t="s">
        <v>53</v>
      </c>
      <c r="F2212" s="49"/>
      <c r="G2212" s="50"/>
      <c r="H2212" s="50"/>
      <c r="I2212" s="50"/>
      <c r="J2212" s="50"/>
      <c r="K2212" s="119" t="s">
        <v>54</v>
      </c>
      <c r="L2212" s="222" t="s">
        <v>54</v>
      </c>
      <c r="M2212" s="223"/>
      <c r="N2212" s="49"/>
      <c r="O2212" s="50"/>
      <c r="P2212" s="50"/>
      <c r="Q2212" s="50"/>
      <c r="R2212" s="50"/>
      <c r="S2212" s="119" t="s">
        <v>54</v>
      </c>
      <c r="T2212" s="222" t="s">
        <v>54</v>
      </c>
      <c r="U2212" s="223"/>
      <c r="V2212" s="119" t="s">
        <v>54</v>
      </c>
      <c r="W2212" s="119" t="s">
        <v>54</v>
      </c>
      <c r="X2212" s="119" t="s">
        <v>54</v>
      </c>
      <c r="Y2212" s="119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2"/>
      <c r="C2213" s="215"/>
      <c r="D2213" s="218"/>
      <c r="E2213" s="48" t="s">
        <v>55</v>
      </c>
      <c r="F2213" s="49"/>
      <c r="G2213" s="50"/>
      <c r="H2213" s="50"/>
      <c r="I2213" s="50"/>
      <c r="J2213" s="50"/>
      <c r="K2213" s="119" t="s">
        <v>54</v>
      </c>
      <c r="L2213" s="222" t="s">
        <v>54</v>
      </c>
      <c r="M2213" s="223"/>
      <c r="N2213" s="49"/>
      <c r="O2213" s="50"/>
      <c r="P2213" s="50"/>
      <c r="Q2213" s="50"/>
      <c r="R2213" s="50"/>
      <c r="S2213" s="119" t="s">
        <v>54</v>
      </c>
      <c r="T2213" s="222" t="s">
        <v>54</v>
      </c>
      <c r="U2213" s="223"/>
      <c r="V2213" s="119" t="s">
        <v>54</v>
      </c>
      <c r="W2213" s="119" t="s">
        <v>54</v>
      </c>
      <c r="X2213" s="119" t="s">
        <v>54</v>
      </c>
      <c r="Y2213" s="119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2"/>
      <c r="C2214" s="215"/>
      <c r="D2214" s="218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19" t="s">
        <v>54</v>
      </c>
      <c r="L2214" s="222" t="s">
        <v>54</v>
      </c>
      <c r="M2214" s="22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19" t="s">
        <v>54</v>
      </c>
      <c r="T2214" s="222" t="s">
        <v>54</v>
      </c>
      <c r="U2214" s="223"/>
      <c r="V2214" s="119" t="s">
        <v>54</v>
      </c>
      <c r="W2214" s="119" t="s">
        <v>54</v>
      </c>
      <c r="X2214" s="119" t="s">
        <v>54</v>
      </c>
      <c r="Y2214" s="119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3"/>
      <c r="C2215" s="216"/>
      <c r="D2215" s="219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1"/>
      <c r="C2216" s="214"/>
      <c r="D2216" s="217"/>
      <c r="E2216" s="48" t="s">
        <v>53</v>
      </c>
      <c r="F2216" s="49"/>
      <c r="G2216" s="50"/>
      <c r="H2216" s="50"/>
      <c r="I2216" s="50"/>
      <c r="J2216" s="50"/>
      <c r="K2216" s="119" t="s">
        <v>54</v>
      </c>
      <c r="L2216" s="222" t="s">
        <v>54</v>
      </c>
      <c r="M2216" s="223"/>
      <c r="N2216" s="49"/>
      <c r="O2216" s="50"/>
      <c r="P2216" s="50"/>
      <c r="Q2216" s="50"/>
      <c r="R2216" s="50"/>
      <c r="S2216" s="119" t="s">
        <v>54</v>
      </c>
      <c r="T2216" s="222" t="s">
        <v>54</v>
      </c>
      <c r="U2216" s="223"/>
      <c r="V2216" s="119" t="s">
        <v>54</v>
      </c>
      <c r="W2216" s="119" t="s">
        <v>54</v>
      </c>
      <c r="X2216" s="119" t="s">
        <v>54</v>
      </c>
      <c r="Y2216" s="119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2"/>
      <c r="C2217" s="215"/>
      <c r="D2217" s="218"/>
      <c r="E2217" s="48" t="s">
        <v>55</v>
      </c>
      <c r="F2217" s="49"/>
      <c r="G2217" s="50"/>
      <c r="H2217" s="50"/>
      <c r="I2217" s="50"/>
      <c r="J2217" s="50"/>
      <c r="K2217" s="119" t="s">
        <v>54</v>
      </c>
      <c r="L2217" s="222" t="s">
        <v>54</v>
      </c>
      <c r="M2217" s="223"/>
      <c r="N2217" s="49"/>
      <c r="O2217" s="50"/>
      <c r="P2217" s="50"/>
      <c r="Q2217" s="50"/>
      <c r="R2217" s="50"/>
      <c r="S2217" s="119" t="s">
        <v>54</v>
      </c>
      <c r="T2217" s="222" t="s">
        <v>54</v>
      </c>
      <c r="U2217" s="223"/>
      <c r="V2217" s="119" t="s">
        <v>54</v>
      </c>
      <c r="W2217" s="119" t="s">
        <v>54</v>
      </c>
      <c r="X2217" s="119" t="s">
        <v>54</v>
      </c>
      <c r="Y2217" s="119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2"/>
      <c r="C2218" s="215"/>
      <c r="D2218" s="218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19" t="s">
        <v>54</v>
      </c>
      <c r="L2218" s="222" t="s">
        <v>54</v>
      </c>
      <c r="M2218" s="22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19" t="s">
        <v>54</v>
      </c>
      <c r="T2218" s="222" t="s">
        <v>54</v>
      </c>
      <c r="U2218" s="223"/>
      <c r="V2218" s="119" t="s">
        <v>54</v>
      </c>
      <c r="W2218" s="119" t="s">
        <v>54</v>
      </c>
      <c r="X2218" s="119" t="s">
        <v>54</v>
      </c>
      <c r="Y2218" s="119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3"/>
      <c r="C2219" s="216"/>
      <c r="D2219" s="219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1"/>
      <c r="C2220" s="214"/>
      <c r="D2220" s="217"/>
      <c r="E2220" s="48" t="s">
        <v>53</v>
      </c>
      <c r="F2220" s="49"/>
      <c r="G2220" s="50"/>
      <c r="H2220" s="50"/>
      <c r="I2220" s="50"/>
      <c r="J2220" s="50"/>
      <c r="K2220" s="119" t="s">
        <v>54</v>
      </c>
      <c r="L2220" s="222" t="s">
        <v>54</v>
      </c>
      <c r="M2220" s="223"/>
      <c r="N2220" s="49"/>
      <c r="O2220" s="50"/>
      <c r="P2220" s="50"/>
      <c r="Q2220" s="50"/>
      <c r="R2220" s="50"/>
      <c r="S2220" s="119" t="s">
        <v>54</v>
      </c>
      <c r="T2220" s="222" t="s">
        <v>54</v>
      </c>
      <c r="U2220" s="223"/>
      <c r="V2220" s="119" t="s">
        <v>54</v>
      </c>
      <c r="W2220" s="119" t="s">
        <v>54</v>
      </c>
      <c r="X2220" s="119" t="s">
        <v>54</v>
      </c>
      <c r="Y2220" s="119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2"/>
      <c r="C2221" s="215"/>
      <c r="D2221" s="218"/>
      <c r="E2221" s="48" t="s">
        <v>55</v>
      </c>
      <c r="F2221" s="49"/>
      <c r="G2221" s="50"/>
      <c r="H2221" s="50"/>
      <c r="I2221" s="50"/>
      <c r="J2221" s="50"/>
      <c r="K2221" s="119" t="s">
        <v>54</v>
      </c>
      <c r="L2221" s="222" t="s">
        <v>54</v>
      </c>
      <c r="M2221" s="223"/>
      <c r="N2221" s="49"/>
      <c r="O2221" s="50"/>
      <c r="P2221" s="50"/>
      <c r="Q2221" s="50"/>
      <c r="R2221" s="50"/>
      <c r="S2221" s="119" t="s">
        <v>54</v>
      </c>
      <c r="T2221" s="222" t="s">
        <v>54</v>
      </c>
      <c r="U2221" s="223"/>
      <c r="V2221" s="119" t="s">
        <v>54</v>
      </c>
      <c r="W2221" s="119" t="s">
        <v>54</v>
      </c>
      <c r="X2221" s="119" t="s">
        <v>54</v>
      </c>
      <c r="Y2221" s="119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2"/>
      <c r="C2222" s="215"/>
      <c r="D2222" s="218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19" t="s">
        <v>54</v>
      </c>
      <c r="L2222" s="222" t="s">
        <v>54</v>
      </c>
      <c r="M2222" s="22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19" t="s">
        <v>54</v>
      </c>
      <c r="T2222" s="222" t="s">
        <v>54</v>
      </c>
      <c r="U2222" s="223"/>
      <c r="V2222" s="119" t="s">
        <v>54</v>
      </c>
      <c r="W2222" s="119" t="s">
        <v>54</v>
      </c>
      <c r="X2222" s="119" t="s">
        <v>54</v>
      </c>
      <c r="Y2222" s="119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3"/>
      <c r="C2223" s="216"/>
      <c r="D2223" s="219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1"/>
      <c r="C2224" s="214"/>
      <c r="D2224" s="217"/>
      <c r="E2224" s="48" t="s">
        <v>53</v>
      </c>
      <c r="F2224" s="49"/>
      <c r="G2224" s="50"/>
      <c r="H2224" s="50"/>
      <c r="I2224" s="50"/>
      <c r="J2224" s="50"/>
      <c r="K2224" s="119" t="s">
        <v>54</v>
      </c>
      <c r="L2224" s="222" t="s">
        <v>54</v>
      </c>
      <c r="M2224" s="223"/>
      <c r="N2224" s="49"/>
      <c r="O2224" s="50"/>
      <c r="P2224" s="50"/>
      <c r="Q2224" s="50"/>
      <c r="R2224" s="50"/>
      <c r="S2224" s="119" t="s">
        <v>54</v>
      </c>
      <c r="T2224" s="222" t="s">
        <v>54</v>
      </c>
      <c r="U2224" s="223"/>
      <c r="V2224" s="119" t="s">
        <v>54</v>
      </c>
      <c r="W2224" s="119" t="s">
        <v>54</v>
      </c>
      <c r="X2224" s="119" t="s">
        <v>54</v>
      </c>
      <c r="Y2224" s="119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2"/>
      <c r="C2225" s="215"/>
      <c r="D2225" s="218"/>
      <c r="E2225" s="48" t="s">
        <v>55</v>
      </c>
      <c r="F2225" s="49"/>
      <c r="G2225" s="50"/>
      <c r="H2225" s="50"/>
      <c r="I2225" s="50"/>
      <c r="J2225" s="50"/>
      <c r="K2225" s="119" t="s">
        <v>54</v>
      </c>
      <c r="L2225" s="222" t="s">
        <v>54</v>
      </c>
      <c r="M2225" s="223"/>
      <c r="N2225" s="49"/>
      <c r="O2225" s="50"/>
      <c r="P2225" s="50"/>
      <c r="Q2225" s="50"/>
      <c r="R2225" s="50"/>
      <c r="S2225" s="119" t="s">
        <v>54</v>
      </c>
      <c r="T2225" s="222" t="s">
        <v>54</v>
      </c>
      <c r="U2225" s="223"/>
      <c r="V2225" s="119" t="s">
        <v>54</v>
      </c>
      <c r="W2225" s="119" t="s">
        <v>54</v>
      </c>
      <c r="X2225" s="119" t="s">
        <v>54</v>
      </c>
      <c r="Y2225" s="119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2"/>
      <c r="C2226" s="215"/>
      <c r="D2226" s="218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19" t="s">
        <v>54</v>
      </c>
      <c r="L2226" s="222" t="s">
        <v>54</v>
      </c>
      <c r="M2226" s="22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19" t="s">
        <v>54</v>
      </c>
      <c r="T2226" s="222" t="s">
        <v>54</v>
      </c>
      <c r="U2226" s="223"/>
      <c r="V2226" s="119" t="s">
        <v>54</v>
      </c>
      <c r="W2226" s="119" t="s">
        <v>54</v>
      </c>
      <c r="X2226" s="119" t="s">
        <v>54</v>
      </c>
      <c r="Y2226" s="119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3"/>
      <c r="C2227" s="216"/>
      <c r="D2227" s="219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1"/>
      <c r="C2228" s="214"/>
      <c r="D2228" s="217"/>
      <c r="E2228" s="48" t="s">
        <v>53</v>
      </c>
      <c r="F2228" s="49"/>
      <c r="G2228" s="50"/>
      <c r="H2228" s="50"/>
      <c r="I2228" s="50"/>
      <c r="J2228" s="50"/>
      <c r="K2228" s="119" t="s">
        <v>54</v>
      </c>
      <c r="L2228" s="222" t="s">
        <v>54</v>
      </c>
      <c r="M2228" s="223"/>
      <c r="N2228" s="49"/>
      <c r="O2228" s="50"/>
      <c r="P2228" s="50"/>
      <c r="Q2228" s="50"/>
      <c r="R2228" s="50"/>
      <c r="S2228" s="119" t="s">
        <v>54</v>
      </c>
      <c r="T2228" s="222" t="s">
        <v>54</v>
      </c>
      <c r="U2228" s="223"/>
      <c r="V2228" s="119" t="s">
        <v>54</v>
      </c>
      <c r="W2228" s="119" t="s">
        <v>54</v>
      </c>
      <c r="X2228" s="119" t="s">
        <v>54</v>
      </c>
      <c r="Y2228" s="119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2"/>
      <c r="C2229" s="215"/>
      <c r="D2229" s="218"/>
      <c r="E2229" s="48" t="s">
        <v>55</v>
      </c>
      <c r="F2229" s="49"/>
      <c r="G2229" s="50"/>
      <c r="H2229" s="50"/>
      <c r="I2229" s="50"/>
      <c r="J2229" s="50"/>
      <c r="K2229" s="119" t="s">
        <v>54</v>
      </c>
      <c r="L2229" s="222" t="s">
        <v>54</v>
      </c>
      <c r="M2229" s="223"/>
      <c r="N2229" s="49"/>
      <c r="O2229" s="50"/>
      <c r="P2229" s="50"/>
      <c r="Q2229" s="50"/>
      <c r="R2229" s="50"/>
      <c r="S2229" s="119" t="s">
        <v>54</v>
      </c>
      <c r="T2229" s="222" t="s">
        <v>54</v>
      </c>
      <c r="U2229" s="223"/>
      <c r="V2229" s="119" t="s">
        <v>54</v>
      </c>
      <c r="W2229" s="119" t="s">
        <v>54</v>
      </c>
      <c r="X2229" s="119" t="s">
        <v>54</v>
      </c>
      <c r="Y2229" s="119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2"/>
      <c r="C2230" s="215"/>
      <c r="D2230" s="218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19" t="s">
        <v>54</v>
      </c>
      <c r="L2230" s="222" t="s">
        <v>54</v>
      </c>
      <c r="M2230" s="22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19" t="s">
        <v>54</v>
      </c>
      <c r="T2230" s="222" t="s">
        <v>54</v>
      </c>
      <c r="U2230" s="223"/>
      <c r="V2230" s="119" t="s">
        <v>54</v>
      </c>
      <c r="W2230" s="119" t="s">
        <v>54</v>
      </c>
      <c r="X2230" s="119" t="s">
        <v>54</v>
      </c>
      <c r="Y2230" s="119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3"/>
      <c r="C2231" s="216"/>
      <c r="D2231" s="219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1"/>
      <c r="C2232" s="214"/>
      <c r="D2232" s="217"/>
      <c r="E2232" s="48" t="s">
        <v>53</v>
      </c>
      <c r="F2232" s="49"/>
      <c r="G2232" s="50"/>
      <c r="H2232" s="50"/>
      <c r="I2232" s="50"/>
      <c r="J2232" s="50"/>
      <c r="K2232" s="119" t="s">
        <v>54</v>
      </c>
      <c r="L2232" s="222" t="s">
        <v>54</v>
      </c>
      <c r="M2232" s="223"/>
      <c r="N2232" s="49"/>
      <c r="O2232" s="50"/>
      <c r="P2232" s="50"/>
      <c r="Q2232" s="50"/>
      <c r="R2232" s="50"/>
      <c r="S2232" s="119" t="s">
        <v>54</v>
      </c>
      <c r="T2232" s="222" t="s">
        <v>54</v>
      </c>
      <c r="U2232" s="223"/>
      <c r="V2232" s="119" t="s">
        <v>54</v>
      </c>
      <c r="W2232" s="119" t="s">
        <v>54</v>
      </c>
      <c r="X2232" s="119" t="s">
        <v>54</v>
      </c>
      <c r="Y2232" s="119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2"/>
      <c r="C2233" s="215"/>
      <c r="D2233" s="218"/>
      <c r="E2233" s="48" t="s">
        <v>55</v>
      </c>
      <c r="F2233" s="49"/>
      <c r="G2233" s="50"/>
      <c r="H2233" s="50"/>
      <c r="I2233" s="50"/>
      <c r="J2233" s="50"/>
      <c r="K2233" s="119" t="s">
        <v>54</v>
      </c>
      <c r="L2233" s="222" t="s">
        <v>54</v>
      </c>
      <c r="M2233" s="223"/>
      <c r="N2233" s="49"/>
      <c r="O2233" s="50"/>
      <c r="P2233" s="50"/>
      <c r="Q2233" s="50"/>
      <c r="R2233" s="50"/>
      <c r="S2233" s="119" t="s">
        <v>54</v>
      </c>
      <c r="T2233" s="222" t="s">
        <v>54</v>
      </c>
      <c r="U2233" s="223"/>
      <c r="V2233" s="119" t="s">
        <v>54</v>
      </c>
      <c r="W2233" s="119" t="s">
        <v>54</v>
      </c>
      <c r="X2233" s="119" t="s">
        <v>54</v>
      </c>
      <c r="Y2233" s="119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2"/>
      <c r="C2234" s="215"/>
      <c r="D2234" s="218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19" t="s">
        <v>54</v>
      </c>
      <c r="L2234" s="222" t="s">
        <v>54</v>
      </c>
      <c r="M2234" s="22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19" t="s">
        <v>54</v>
      </c>
      <c r="T2234" s="222" t="s">
        <v>54</v>
      </c>
      <c r="U2234" s="223"/>
      <c r="V2234" s="119" t="s">
        <v>54</v>
      </c>
      <c r="W2234" s="119" t="s">
        <v>54</v>
      </c>
      <c r="X2234" s="119" t="s">
        <v>54</v>
      </c>
      <c r="Y2234" s="119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3"/>
      <c r="C2235" s="216"/>
      <c r="D2235" s="219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1"/>
      <c r="C2236" s="214"/>
      <c r="D2236" s="217"/>
      <c r="E2236" s="48" t="s">
        <v>53</v>
      </c>
      <c r="F2236" s="49"/>
      <c r="G2236" s="50"/>
      <c r="H2236" s="50"/>
      <c r="I2236" s="50"/>
      <c r="J2236" s="50"/>
      <c r="K2236" s="119" t="s">
        <v>54</v>
      </c>
      <c r="L2236" s="222" t="s">
        <v>54</v>
      </c>
      <c r="M2236" s="223"/>
      <c r="N2236" s="49"/>
      <c r="O2236" s="50"/>
      <c r="P2236" s="50"/>
      <c r="Q2236" s="50"/>
      <c r="R2236" s="50"/>
      <c r="S2236" s="119" t="s">
        <v>54</v>
      </c>
      <c r="T2236" s="222" t="s">
        <v>54</v>
      </c>
      <c r="U2236" s="223"/>
      <c r="V2236" s="119" t="s">
        <v>54</v>
      </c>
      <c r="W2236" s="119" t="s">
        <v>54</v>
      </c>
      <c r="X2236" s="119" t="s">
        <v>54</v>
      </c>
      <c r="Y2236" s="119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2"/>
      <c r="C2237" s="215"/>
      <c r="D2237" s="218"/>
      <c r="E2237" s="48" t="s">
        <v>55</v>
      </c>
      <c r="F2237" s="49"/>
      <c r="G2237" s="50"/>
      <c r="H2237" s="50"/>
      <c r="I2237" s="50"/>
      <c r="J2237" s="50"/>
      <c r="K2237" s="119" t="s">
        <v>54</v>
      </c>
      <c r="L2237" s="222" t="s">
        <v>54</v>
      </c>
      <c r="M2237" s="223"/>
      <c r="N2237" s="49"/>
      <c r="O2237" s="50"/>
      <c r="P2237" s="50"/>
      <c r="Q2237" s="50"/>
      <c r="R2237" s="50"/>
      <c r="S2237" s="119" t="s">
        <v>54</v>
      </c>
      <c r="T2237" s="222" t="s">
        <v>54</v>
      </c>
      <c r="U2237" s="223"/>
      <c r="V2237" s="119" t="s">
        <v>54</v>
      </c>
      <c r="W2237" s="119" t="s">
        <v>54</v>
      </c>
      <c r="X2237" s="119" t="s">
        <v>54</v>
      </c>
      <c r="Y2237" s="119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2"/>
      <c r="C2238" s="215"/>
      <c r="D2238" s="218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19" t="s">
        <v>54</v>
      </c>
      <c r="L2238" s="222" t="s">
        <v>54</v>
      </c>
      <c r="M2238" s="22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19" t="s">
        <v>54</v>
      </c>
      <c r="T2238" s="222" t="s">
        <v>54</v>
      </c>
      <c r="U2238" s="223"/>
      <c r="V2238" s="119" t="s">
        <v>54</v>
      </c>
      <c r="W2238" s="119" t="s">
        <v>54</v>
      </c>
      <c r="X2238" s="119" t="s">
        <v>54</v>
      </c>
      <c r="Y2238" s="119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3"/>
      <c r="C2239" s="216"/>
      <c r="D2239" s="219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1"/>
      <c r="C2240" s="214"/>
      <c r="D2240" s="217"/>
      <c r="E2240" s="48" t="s">
        <v>53</v>
      </c>
      <c r="F2240" s="49"/>
      <c r="G2240" s="50"/>
      <c r="H2240" s="50"/>
      <c r="I2240" s="50"/>
      <c r="J2240" s="50"/>
      <c r="K2240" s="119" t="s">
        <v>54</v>
      </c>
      <c r="L2240" s="222" t="s">
        <v>54</v>
      </c>
      <c r="M2240" s="223"/>
      <c r="N2240" s="49"/>
      <c r="O2240" s="50"/>
      <c r="P2240" s="50"/>
      <c r="Q2240" s="50"/>
      <c r="R2240" s="50"/>
      <c r="S2240" s="119" t="s">
        <v>54</v>
      </c>
      <c r="T2240" s="222" t="s">
        <v>54</v>
      </c>
      <c r="U2240" s="223"/>
      <c r="V2240" s="119" t="s">
        <v>54</v>
      </c>
      <c r="W2240" s="119" t="s">
        <v>54</v>
      </c>
      <c r="X2240" s="119" t="s">
        <v>54</v>
      </c>
      <c r="Y2240" s="119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2"/>
      <c r="C2241" s="215"/>
      <c r="D2241" s="218"/>
      <c r="E2241" s="48" t="s">
        <v>55</v>
      </c>
      <c r="F2241" s="49"/>
      <c r="G2241" s="50"/>
      <c r="H2241" s="50"/>
      <c r="I2241" s="50"/>
      <c r="J2241" s="50"/>
      <c r="K2241" s="119" t="s">
        <v>54</v>
      </c>
      <c r="L2241" s="222" t="s">
        <v>54</v>
      </c>
      <c r="M2241" s="223"/>
      <c r="N2241" s="49"/>
      <c r="O2241" s="50"/>
      <c r="P2241" s="50"/>
      <c r="Q2241" s="50"/>
      <c r="R2241" s="50"/>
      <c r="S2241" s="119" t="s">
        <v>54</v>
      </c>
      <c r="T2241" s="222" t="s">
        <v>54</v>
      </c>
      <c r="U2241" s="223"/>
      <c r="V2241" s="119" t="s">
        <v>54</v>
      </c>
      <c r="W2241" s="119" t="s">
        <v>54</v>
      </c>
      <c r="X2241" s="119" t="s">
        <v>54</v>
      </c>
      <c r="Y2241" s="119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2"/>
      <c r="C2242" s="215"/>
      <c r="D2242" s="218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19" t="s">
        <v>54</v>
      </c>
      <c r="L2242" s="222" t="s">
        <v>54</v>
      </c>
      <c r="M2242" s="22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19" t="s">
        <v>54</v>
      </c>
      <c r="T2242" s="222" t="s">
        <v>54</v>
      </c>
      <c r="U2242" s="223"/>
      <c r="V2242" s="119" t="s">
        <v>54</v>
      </c>
      <c r="W2242" s="119" t="s">
        <v>54</v>
      </c>
      <c r="X2242" s="119" t="s">
        <v>54</v>
      </c>
      <c r="Y2242" s="119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3"/>
      <c r="C2243" s="216"/>
      <c r="D2243" s="219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1"/>
      <c r="C2244" s="214"/>
      <c r="D2244" s="217"/>
      <c r="E2244" s="48" t="s">
        <v>53</v>
      </c>
      <c r="F2244" s="49"/>
      <c r="G2244" s="50"/>
      <c r="H2244" s="50"/>
      <c r="I2244" s="50"/>
      <c r="J2244" s="50"/>
      <c r="K2244" s="119" t="s">
        <v>54</v>
      </c>
      <c r="L2244" s="222" t="s">
        <v>54</v>
      </c>
      <c r="M2244" s="223"/>
      <c r="N2244" s="49"/>
      <c r="O2244" s="50"/>
      <c r="P2244" s="50"/>
      <c r="Q2244" s="50"/>
      <c r="R2244" s="50"/>
      <c r="S2244" s="119" t="s">
        <v>54</v>
      </c>
      <c r="T2244" s="222" t="s">
        <v>54</v>
      </c>
      <c r="U2244" s="223"/>
      <c r="V2244" s="119" t="s">
        <v>54</v>
      </c>
      <c r="W2244" s="119" t="s">
        <v>54</v>
      </c>
      <c r="X2244" s="119" t="s">
        <v>54</v>
      </c>
      <c r="Y2244" s="119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2"/>
      <c r="C2245" s="215"/>
      <c r="D2245" s="218"/>
      <c r="E2245" s="48" t="s">
        <v>55</v>
      </c>
      <c r="F2245" s="49"/>
      <c r="G2245" s="50"/>
      <c r="H2245" s="50"/>
      <c r="I2245" s="50"/>
      <c r="J2245" s="50"/>
      <c r="K2245" s="119" t="s">
        <v>54</v>
      </c>
      <c r="L2245" s="222" t="s">
        <v>54</v>
      </c>
      <c r="M2245" s="223"/>
      <c r="N2245" s="49"/>
      <c r="O2245" s="50"/>
      <c r="P2245" s="50"/>
      <c r="Q2245" s="50"/>
      <c r="R2245" s="50"/>
      <c r="S2245" s="119" t="s">
        <v>54</v>
      </c>
      <c r="T2245" s="222" t="s">
        <v>54</v>
      </c>
      <c r="U2245" s="223"/>
      <c r="V2245" s="119" t="s">
        <v>54</v>
      </c>
      <c r="W2245" s="119" t="s">
        <v>54</v>
      </c>
      <c r="X2245" s="119" t="s">
        <v>54</v>
      </c>
      <c r="Y2245" s="119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2"/>
      <c r="C2246" s="215"/>
      <c r="D2246" s="218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19" t="s">
        <v>54</v>
      </c>
      <c r="L2246" s="222" t="s">
        <v>54</v>
      </c>
      <c r="M2246" s="22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19" t="s">
        <v>54</v>
      </c>
      <c r="T2246" s="222" t="s">
        <v>54</v>
      </c>
      <c r="U2246" s="223"/>
      <c r="V2246" s="119" t="s">
        <v>54</v>
      </c>
      <c r="W2246" s="119" t="s">
        <v>54</v>
      </c>
      <c r="X2246" s="119" t="s">
        <v>54</v>
      </c>
      <c r="Y2246" s="119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3"/>
      <c r="C2247" s="216"/>
      <c r="D2247" s="219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1"/>
      <c r="C2248" s="214"/>
      <c r="D2248" s="217"/>
      <c r="E2248" s="48" t="s">
        <v>53</v>
      </c>
      <c r="F2248" s="49"/>
      <c r="G2248" s="50"/>
      <c r="H2248" s="50"/>
      <c r="I2248" s="50"/>
      <c r="J2248" s="50"/>
      <c r="K2248" s="119" t="s">
        <v>54</v>
      </c>
      <c r="L2248" s="222" t="s">
        <v>54</v>
      </c>
      <c r="M2248" s="223"/>
      <c r="N2248" s="49"/>
      <c r="O2248" s="50"/>
      <c r="P2248" s="50"/>
      <c r="Q2248" s="50"/>
      <c r="R2248" s="50"/>
      <c r="S2248" s="119" t="s">
        <v>54</v>
      </c>
      <c r="T2248" s="222" t="s">
        <v>54</v>
      </c>
      <c r="U2248" s="223"/>
      <c r="V2248" s="119" t="s">
        <v>54</v>
      </c>
      <c r="W2248" s="119" t="s">
        <v>54</v>
      </c>
      <c r="X2248" s="119" t="s">
        <v>54</v>
      </c>
      <c r="Y2248" s="119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2"/>
      <c r="C2249" s="215"/>
      <c r="D2249" s="218"/>
      <c r="E2249" s="48" t="s">
        <v>55</v>
      </c>
      <c r="F2249" s="49"/>
      <c r="G2249" s="50"/>
      <c r="H2249" s="50"/>
      <c r="I2249" s="50"/>
      <c r="J2249" s="50"/>
      <c r="K2249" s="119" t="s">
        <v>54</v>
      </c>
      <c r="L2249" s="222" t="s">
        <v>54</v>
      </c>
      <c r="M2249" s="223"/>
      <c r="N2249" s="49"/>
      <c r="O2249" s="50"/>
      <c r="P2249" s="50"/>
      <c r="Q2249" s="50"/>
      <c r="R2249" s="50"/>
      <c r="S2249" s="119" t="s">
        <v>54</v>
      </c>
      <c r="T2249" s="222" t="s">
        <v>54</v>
      </c>
      <c r="U2249" s="223"/>
      <c r="V2249" s="119" t="s">
        <v>54</v>
      </c>
      <c r="W2249" s="119" t="s">
        <v>54</v>
      </c>
      <c r="X2249" s="119" t="s">
        <v>54</v>
      </c>
      <c r="Y2249" s="119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2"/>
      <c r="C2250" s="215"/>
      <c r="D2250" s="218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19" t="s">
        <v>54</v>
      </c>
      <c r="L2250" s="222" t="s">
        <v>54</v>
      </c>
      <c r="M2250" s="22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19" t="s">
        <v>54</v>
      </c>
      <c r="T2250" s="222" t="s">
        <v>54</v>
      </c>
      <c r="U2250" s="223"/>
      <c r="V2250" s="119" t="s">
        <v>54</v>
      </c>
      <c r="W2250" s="119" t="s">
        <v>54</v>
      </c>
      <c r="X2250" s="119" t="s">
        <v>54</v>
      </c>
      <c r="Y2250" s="119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3"/>
      <c r="C2251" s="216"/>
      <c r="D2251" s="219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1"/>
      <c r="C2252" s="214"/>
      <c r="D2252" s="217"/>
      <c r="E2252" s="48" t="s">
        <v>53</v>
      </c>
      <c r="F2252" s="49"/>
      <c r="G2252" s="50"/>
      <c r="H2252" s="50"/>
      <c r="I2252" s="50"/>
      <c r="J2252" s="50"/>
      <c r="K2252" s="119" t="s">
        <v>54</v>
      </c>
      <c r="L2252" s="222" t="s">
        <v>54</v>
      </c>
      <c r="M2252" s="223"/>
      <c r="N2252" s="49"/>
      <c r="O2252" s="50"/>
      <c r="P2252" s="50"/>
      <c r="Q2252" s="50"/>
      <c r="R2252" s="50"/>
      <c r="S2252" s="119" t="s">
        <v>54</v>
      </c>
      <c r="T2252" s="222" t="s">
        <v>54</v>
      </c>
      <c r="U2252" s="223"/>
      <c r="V2252" s="119" t="s">
        <v>54</v>
      </c>
      <c r="W2252" s="119" t="s">
        <v>54</v>
      </c>
      <c r="X2252" s="119" t="s">
        <v>54</v>
      </c>
      <c r="Y2252" s="119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2"/>
      <c r="C2253" s="215"/>
      <c r="D2253" s="218"/>
      <c r="E2253" s="48" t="s">
        <v>55</v>
      </c>
      <c r="F2253" s="49"/>
      <c r="G2253" s="50"/>
      <c r="H2253" s="50"/>
      <c r="I2253" s="50"/>
      <c r="J2253" s="50"/>
      <c r="K2253" s="119" t="s">
        <v>54</v>
      </c>
      <c r="L2253" s="222" t="s">
        <v>54</v>
      </c>
      <c r="M2253" s="223"/>
      <c r="N2253" s="49"/>
      <c r="O2253" s="50"/>
      <c r="P2253" s="50"/>
      <c r="Q2253" s="50"/>
      <c r="R2253" s="50"/>
      <c r="S2253" s="119" t="s">
        <v>54</v>
      </c>
      <c r="T2253" s="222" t="s">
        <v>54</v>
      </c>
      <c r="U2253" s="223"/>
      <c r="V2253" s="119" t="s">
        <v>54</v>
      </c>
      <c r="W2253" s="119" t="s">
        <v>54</v>
      </c>
      <c r="X2253" s="119" t="s">
        <v>54</v>
      </c>
      <c r="Y2253" s="119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2"/>
      <c r="C2254" s="215"/>
      <c r="D2254" s="218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19" t="s">
        <v>54</v>
      </c>
      <c r="L2254" s="222" t="s">
        <v>54</v>
      </c>
      <c r="M2254" s="22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19" t="s">
        <v>54</v>
      </c>
      <c r="T2254" s="222" t="s">
        <v>54</v>
      </c>
      <c r="U2254" s="223"/>
      <c r="V2254" s="119" t="s">
        <v>54</v>
      </c>
      <c r="W2254" s="119" t="s">
        <v>54</v>
      </c>
      <c r="X2254" s="119" t="s">
        <v>54</v>
      </c>
      <c r="Y2254" s="119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3"/>
      <c r="C2255" s="216"/>
      <c r="D2255" s="219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1"/>
      <c r="C2256" s="214"/>
      <c r="D2256" s="217"/>
      <c r="E2256" s="48" t="s">
        <v>53</v>
      </c>
      <c r="F2256" s="49"/>
      <c r="G2256" s="50"/>
      <c r="H2256" s="50"/>
      <c r="I2256" s="50"/>
      <c r="J2256" s="50"/>
      <c r="K2256" s="119" t="s">
        <v>54</v>
      </c>
      <c r="L2256" s="222" t="s">
        <v>54</v>
      </c>
      <c r="M2256" s="223"/>
      <c r="N2256" s="49"/>
      <c r="O2256" s="50"/>
      <c r="P2256" s="50"/>
      <c r="Q2256" s="50"/>
      <c r="R2256" s="50"/>
      <c r="S2256" s="119" t="s">
        <v>54</v>
      </c>
      <c r="T2256" s="222" t="s">
        <v>54</v>
      </c>
      <c r="U2256" s="223"/>
      <c r="V2256" s="119" t="s">
        <v>54</v>
      </c>
      <c r="W2256" s="119" t="s">
        <v>54</v>
      </c>
      <c r="X2256" s="119" t="s">
        <v>54</v>
      </c>
      <c r="Y2256" s="119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2"/>
      <c r="C2257" s="215"/>
      <c r="D2257" s="218"/>
      <c r="E2257" s="48" t="s">
        <v>55</v>
      </c>
      <c r="F2257" s="49"/>
      <c r="G2257" s="50"/>
      <c r="H2257" s="50"/>
      <c r="I2257" s="50"/>
      <c r="J2257" s="50"/>
      <c r="K2257" s="119" t="s">
        <v>54</v>
      </c>
      <c r="L2257" s="222" t="s">
        <v>54</v>
      </c>
      <c r="M2257" s="223"/>
      <c r="N2257" s="49"/>
      <c r="O2257" s="50"/>
      <c r="P2257" s="50"/>
      <c r="Q2257" s="50"/>
      <c r="R2257" s="50"/>
      <c r="S2257" s="119" t="s">
        <v>54</v>
      </c>
      <c r="T2257" s="222" t="s">
        <v>54</v>
      </c>
      <c r="U2257" s="223"/>
      <c r="V2257" s="119" t="s">
        <v>54</v>
      </c>
      <c r="W2257" s="119" t="s">
        <v>54</v>
      </c>
      <c r="X2257" s="119" t="s">
        <v>54</v>
      </c>
      <c r="Y2257" s="119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2"/>
      <c r="C2258" s="215"/>
      <c r="D2258" s="218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19" t="s">
        <v>54</v>
      </c>
      <c r="L2258" s="222" t="s">
        <v>54</v>
      </c>
      <c r="M2258" s="22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19" t="s">
        <v>54</v>
      </c>
      <c r="T2258" s="222" t="s">
        <v>54</v>
      </c>
      <c r="U2258" s="223"/>
      <c r="V2258" s="119" t="s">
        <v>54</v>
      </c>
      <c r="W2258" s="119" t="s">
        <v>54</v>
      </c>
      <c r="X2258" s="119" t="s">
        <v>54</v>
      </c>
      <c r="Y2258" s="119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3"/>
      <c r="C2259" s="216"/>
      <c r="D2259" s="219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1"/>
      <c r="C2260" s="214"/>
      <c r="D2260" s="217"/>
      <c r="E2260" s="48" t="s">
        <v>53</v>
      </c>
      <c r="F2260" s="49"/>
      <c r="G2260" s="50"/>
      <c r="H2260" s="50"/>
      <c r="I2260" s="50"/>
      <c r="J2260" s="50"/>
      <c r="K2260" s="119" t="s">
        <v>54</v>
      </c>
      <c r="L2260" s="222" t="s">
        <v>54</v>
      </c>
      <c r="M2260" s="223"/>
      <c r="N2260" s="49"/>
      <c r="O2260" s="50"/>
      <c r="P2260" s="50"/>
      <c r="Q2260" s="50"/>
      <c r="R2260" s="50"/>
      <c r="S2260" s="119" t="s">
        <v>54</v>
      </c>
      <c r="T2260" s="222" t="s">
        <v>54</v>
      </c>
      <c r="U2260" s="223"/>
      <c r="V2260" s="119" t="s">
        <v>54</v>
      </c>
      <c r="W2260" s="119" t="s">
        <v>54</v>
      </c>
      <c r="X2260" s="119" t="s">
        <v>54</v>
      </c>
      <c r="Y2260" s="119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2"/>
      <c r="C2261" s="215"/>
      <c r="D2261" s="218"/>
      <c r="E2261" s="48" t="s">
        <v>55</v>
      </c>
      <c r="F2261" s="49"/>
      <c r="G2261" s="50"/>
      <c r="H2261" s="50"/>
      <c r="I2261" s="50"/>
      <c r="J2261" s="50"/>
      <c r="K2261" s="119" t="s">
        <v>54</v>
      </c>
      <c r="L2261" s="222" t="s">
        <v>54</v>
      </c>
      <c r="M2261" s="223"/>
      <c r="N2261" s="49"/>
      <c r="O2261" s="50"/>
      <c r="P2261" s="50"/>
      <c r="Q2261" s="50"/>
      <c r="R2261" s="50"/>
      <c r="S2261" s="119" t="s">
        <v>54</v>
      </c>
      <c r="T2261" s="222" t="s">
        <v>54</v>
      </c>
      <c r="U2261" s="223"/>
      <c r="V2261" s="119" t="s">
        <v>54</v>
      </c>
      <c r="W2261" s="119" t="s">
        <v>54</v>
      </c>
      <c r="X2261" s="119" t="s">
        <v>54</v>
      </c>
      <c r="Y2261" s="119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2"/>
      <c r="C2262" s="215"/>
      <c r="D2262" s="218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19" t="s">
        <v>54</v>
      </c>
      <c r="L2262" s="222" t="s">
        <v>54</v>
      </c>
      <c r="M2262" s="22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19" t="s">
        <v>54</v>
      </c>
      <c r="T2262" s="222" t="s">
        <v>54</v>
      </c>
      <c r="U2262" s="223"/>
      <c r="V2262" s="119" t="s">
        <v>54</v>
      </c>
      <c r="W2262" s="119" t="s">
        <v>54</v>
      </c>
      <c r="X2262" s="119" t="s">
        <v>54</v>
      </c>
      <c r="Y2262" s="119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3"/>
      <c r="C2263" s="216"/>
      <c r="D2263" s="219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1"/>
      <c r="C2264" s="214"/>
      <c r="D2264" s="217"/>
      <c r="E2264" s="48" t="s">
        <v>53</v>
      </c>
      <c r="F2264" s="49"/>
      <c r="G2264" s="50"/>
      <c r="H2264" s="50"/>
      <c r="I2264" s="50"/>
      <c r="J2264" s="50"/>
      <c r="K2264" s="119" t="s">
        <v>54</v>
      </c>
      <c r="L2264" s="222" t="s">
        <v>54</v>
      </c>
      <c r="M2264" s="223"/>
      <c r="N2264" s="49"/>
      <c r="O2264" s="50"/>
      <c r="P2264" s="50"/>
      <c r="Q2264" s="50"/>
      <c r="R2264" s="50"/>
      <c r="S2264" s="119" t="s">
        <v>54</v>
      </c>
      <c r="T2264" s="222" t="s">
        <v>54</v>
      </c>
      <c r="U2264" s="223"/>
      <c r="V2264" s="119" t="s">
        <v>54</v>
      </c>
      <c r="W2264" s="119" t="s">
        <v>54</v>
      </c>
      <c r="X2264" s="119" t="s">
        <v>54</v>
      </c>
      <c r="Y2264" s="119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2"/>
      <c r="C2265" s="215"/>
      <c r="D2265" s="218"/>
      <c r="E2265" s="48" t="s">
        <v>55</v>
      </c>
      <c r="F2265" s="49"/>
      <c r="G2265" s="50"/>
      <c r="H2265" s="50"/>
      <c r="I2265" s="50"/>
      <c r="J2265" s="50"/>
      <c r="K2265" s="119" t="s">
        <v>54</v>
      </c>
      <c r="L2265" s="222" t="s">
        <v>54</v>
      </c>
      <c r="M2265" s="223"/>
      <c r="N2265" s="49"/>
      <c r="O2265" s="50"/>
      <c r="P2265" s="50"/>
      <c r="Q2265" s="50"/>
      <c r="R2265" s="50"/>
      <c r="S2265" s="119" t="s">
        <v>54</v>
      </c>
      <c r="T2265" s="222" t="s">
        <v>54</v>
      </c>
      <c r="U2265" s="223"/>
      <c r="V2265" s="119" t="s">
        <v>54</v>
      </c>
      <c r="W2265" s="119" t="s">
        <v>54</v>
      </c>
      <c r="X2265" s="119" t="s">
        <v>54</v>
      </c>
      <c r="Y2265" s="119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2"/>
      <c r="C2266" s="215"/>
      <c r="D2266" s="218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19" t="s">
        <v>54</v>
      </c>
      <c r="L2266" s="222" t="s">
        <v>54</v>
      </c>
      <c r="M2266" s="22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19" t="s">
        <v>54</v>
      </c>
      <c r="T2266" s="222" t="s">
        <v>54</v>
      </c>
      <c r="U2266" s="223"/>
      <c r="V2266" s="119" t="s">
        <v>54</v>
      </c>
      <c r="W2266" s="119" t="s">
        <v>54</v>
      </c>
      <c r="X2266" s="119" t="s">
        <v>54</v>
      </c>
      <c r="Y2266" s="119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3"/>
      <c r="C2267" s="216"/>
      <c r="D2267" s="219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1"/>
      <c r="C2268" s="214"/>
      <c r="D2268" s="217"/>
      <c r="E2268" s="48" t="s">
        <v>53</v>
      </c>
      <c r="F2268" s="49"/>
      <c r="G2268" s="50"/>
      <c r="H2268" s="50"/>
      <c r="I2268" s="50"/>
      <c r="J2268" s="50"/>
      <c r="K2268" s="119" t="s">
        <v>54</v>
      </c>
      <c r="L2268" s="222" t="s">
        <v>54</v>
      </c>
      <c r="M2268" s="223"/>
      <c r="N2268" s="49"/>
      <c r="O2268" s="50"/>
      <c r="P2268" s="50"/>
      <c r="Q2268" s="50"/>
      <c r="R2268" s="50"/>
      <c r="S2268" s="119" t="s">
        <v>54</v>
      </c>
      <c r="T2268" s="222" t="s">
        <v>54</v>
      </c>
      <c r="U2268" s="223"/>
      <c r="V2268" s="119" t="s">
        <v>54</v>
      </c>
      <c r="W2268" s="119" t="s">
        <v>54</v>
      </c>
      <c r="X2268" s="119" t="s">
        <v>54</v>
      </c>
      <c r="Y2268" s="119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2"/>
      <c r="C2269" s="215"/>
      <c r="D2269" s="218"/>
      <c r="E2269" s="48" t="s">
        <v>55</v>
      </c>
      <c r="F2269" s="49"/>
      <c r="G2269" s="50"/>
      <c r="H2269" s="50"/>
      <c r="I2269" s="50"/>
      <c r="J2269" s="50"/>
      <c r="K2269" s="119" t="s">
        <v>54</v>
      </c>
      <c r="L2269" s="222" t="s">
        <v>54</v>
      </c>
      <c r="M2269" s="223"/>
      <c r="N2269" s="49"/>
      <c r="O2269" s="50"/>
      <c r="P2269" s="50"/>
      <c r="Q2269" s="50"/>
      <c r="R2269" s="50"/>
      <c r="S2269" s="119" t="s">
        <v>54</v>
      </c>
      <c r="T2269" s="222" t="s">
        <v>54</v>
      </c>
      <c r="U2269" s="223"/>
      <c r="V2269" s="119" t="s">
        <v>54</v>
      </c>
      <c r="W2269" s="119" t="s">
        <v>54</v>
      </c>
      <c r="X2269" s="119" t="s">
        <v>54</v>
      </c>
      <c r="Y2269" s="119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2"/>
      <c r="C2270" s="215"/>
      <c r="D2270" s="218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19" t="s">
        <v>54</v>
      </c>
      <c r="L2270" s="222" t="s">
        <v>54</v>
      </c>
      <c r="M2270" s="22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19" t="s">
        <v>54</v>
      </c>
      <c r="T2270" s="222" t="s">
        <v>54</v>
      </c>
      <c r="U2270" s="223"/>
      <c r="V2270" s="119" t="s">
        <v>54</v>
      </c>
      <c r="W2270" s="119" t="s">
        <v>54</v>
      </c>
      <c r="X2270" s="119" t="s">
        <v>54</v>
      </c>
      <c r="Y2270" s="119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3"/>
      <c r="C2271" s="216"/>
      <c r="D2271" s="219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1"/>
      <c r="C2272" s="214"/>
      <c r="D2272" s="217"/>
      <c r="E2272" s="48" t="s">
        <v>53</v>
      </c>
      <c r="F2272" s="49"/>
      <c r="G2272" s="50"/>
      <c r="H2272" s="50"/>
      <c r="I2272" s="50"/>
      <c r="J2272" s="50"/>
      <c r="K2272" s="119" t="s">
        <v>54</v>
      </c>
      <c r="L2272" s="222" t="s">
        <v>54</v>
      </c>
      <c r="M2272" s="223"/>
      <c r="N2272" s="49"/>
      <c r="O2272" s="50"/>
      <c r="P2272" s="50"/>
      <c r="Q2272" s="50"/>
      <c r="R2272" s="50"/>
      <c r="S2272" s="119" t="s">
        <v>54</v>
      </c>
      <c r="T2272" s="222" t="s">
        <v>54</v>
      </c>
      <c r="U2272" s="223"/>
      <c r="V2272" s="119" t="s">
        <v>54</v>
      </c>
      <c r="W2272" s="119" t="s">
        <v>54</v>
      </c>
      <c r="X2272" s="119" t="s">
        <v>54</v>
      </c>
      <c r="Y2272" s="119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2"/>
      <c r="C2273" s="215"/>
      <c r="D2273" s="218"/>
      <c r="E2273" s="48" t="s">
        <v>55</v>
      </c>
      <c r="F2273" s="49"/>
      <c r="G2273" s="50"/>
      <c r="H2273" s="50"/>
      <c r="I2273" s="50"/>
      <c r="J2273" s="50"/>
      <c r="K2273" s="119" t="s">
        <v>54</v>
      </c>
      <c r="L2273" s="222" t="s">
        <v>54</v>
      </c>
      <c r="M2273" s="223"/>
      <c r="N2273" s="49"/>
      <c r="O2273" s="50"/>
      <c r="P2273" s="50"/>
      <c r="Q2273" s="50"/>
      <c r="R2273" s="50"/>
      <c r="S2273" s="119" t="s">
        <v>54</v>
      </c>
      <c r="T2273" s="222" t="s">
        <v>54</v>
      </c>
      <c r="U2273" s="223"/>
      <c r="V2273" s="119" t="s">
        <v>54</v>
      </c>
      <c r="W2273" s="119" t="s">
        <v>54</v>
      </c>
      <c r="X2273" s="119" t="s">
        <v>54</v>
      </c>
      <c r="Y2273" s="119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2"/>
      <c r="C2274" s="215"/>
      <c r="D2274" s="218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19" t="s">
        <v>54</v>
      </c>
      <c r="L2274" s="222" t="s">
        <v>54</v>
      </c>
      <c r="M2274" s="22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19" t="s">
        <v>54</v>
      </c>
      <c r="T2274" s="222" t="s">
        <v>54</v>
      </c>
      <c r="U2274" s="223"/>
      <c r="V2274" s="119" t="s">
        <v>54</v>
      </c>
      <c r="W2274" s="119" t="s">
        <v>54</v>
      </c>
      <c r="X2274" s="119" t="s">
        <v>54</v>
      </c>
      <c r="Y2274" s="119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3"/>
      <c r="C2275" s="216"/>
      <c r="D2275" s="219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1"/>
      <c r="C2276" s="214"/>
      <c r="D2276" s="217"/>
      <c r="E2276" s="48" t="s">
        <v>53</v>
      </c>
      <c r="F2276" s="49"/>
      <c r="G2276" s="50"/>
      <c r="H2276" s="50"/>
      <c r="I2276" s="50"/>
      <c r="J2276" s="50"/>
      <c r="K2276" s="119" t="s">
        <v>54</v>
      </c>
      <c r="L2276" s="222" t="s">
        <v>54</v>
      </c>
      <c r="M2276" s="223"/>
      <c r="N2276" s="49"/>
      <c r="O2276" s="50"/>
      <c r="P2276" s="50"/>
      <c r="Q2276" s="50"/>
      <c r="R2276" s="50"/>
      <c r="S2276" s="119" t="s">
        <v>54</v>
      </c>
      <c r="T2276" s="222" t="s">
        <v>54</v>
      </c>
      <c r="U2276" s="223"/>
      <c r="V2276" s="119" t="s">
        <v>54</v>
      </c>
      <c r="W2276" s="119" t="s">
        <v>54</v>
      </c>
      <c r="X2276" s="119" t="s">
        <v>54</v>
      </c>
      <c r="Y2276" s="119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2"/>
      <c r="C2277" s="215"/>
      <c r="D2277" s="218"/>
      <c r="E2277" s="48" t="s">
        <v>55</v>
      </c>
      <c r="F2277" s="49"/>
      <c r="G2277" s="50"/>
      <c r="H2277" s="50"/>
      <c r="I2277" s="50"/>
      <c r="J2277" s="50"/>
      <c r="K2277" s="119" t="s">
        <v>54</v>
      </c>
      <c r="L2277" s="222" t="s">
        <v>54</v>
      </c>
      <c r="M2277" s="223"/>
      <c r="N2277" s="49"/>
      <c r="O2277" s="50"/>
      <c r="P2277" s="50"/>
      <c r="Q2277" s="50"/>
      <c r="R2277" s="50"/>
      <c r="S2277" s="119" t="s">
        <v>54</v>
      </c>
      <c r="T2277" s="222" t="s">
        <v>54</v>
      </c>
      <c r="U2277" s="223"/>
      <c r="V2277" s="119" t="s">
        <v>54</v>
      </c>
      <c r="W2277" s="119" t="s">
        <v>54</v>
      </c>
      <c r="X2277" s="119" t="s">
        <v>54</v>
      </c>
      <c r="Y2277" s="119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2"/>
      <c r="C2278" s="215"/>
      <c r="D2278" s="218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19" t="s">
        <v>54</v>
      </c>
      <c r="L2278" s="222" t="s">
        <v>54</v>
      </c>
      <c r="M2278" s="22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19" t="s">
        <v>54</v>
      </c>
      <c r="T2278" s="222" t="s">
        <v>54</v>
      </c>
      <c r="U2278" s="223"/>
      <c r="V2278" s="119" t="s">
        <v>54</v>
      </c>
      <c r="W2278" s="119" t="s">
        <v>54</v>
      </c>
      <c r="X2278" s="119" t="s">
        <v>54</v>
      </c>
      <c r="Y2278" s="119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3"/>
      <c r="C2279" s="216"/>
      <c r="D2279" s="219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1"/>
      <c r="C2280" s="214"/>
      <c r="D2280" s="217"/>
      <c r="E2280" s="48" t="s">
        <v>53</v>
      </c>
      <c r="F2280" s="49"/>
      <c r="G2280" s="50"/>
      <c r="H2280" s="50"/>
      <c r="I2280" s="50"/>
      <c r="J2280" s="50"/>
      <c r="K2280" s="119" t="s">
        <v>54</v>
      </c>
      <c r="L2280" s="222" t="s">
        <v>54</v>
      </c>
      <c r="M2280" s="223"/>
      <c r="N2280" s="49"/>
      <c r="O2280" s="50"/>
      <c r="P2280" s="50"/>
      <c r="Q2280" s="50"/>
      <c r="R2280" s="50"/>
      <c r="S2280" s="119" t="s">
        <v>54</v>
      </c>
      <c r="T2280" s="222" t="s">
        <v>54</v>
      </c>
      <c r="U2280" s="223"/>
      <c r="V2280" s="119" t="s">
        <v>54</v>
      </c>
      <c r="W2280" s="119" t="s">
        <v>54</v>
      </c>
      <c r="X2280" s="119" t="s">
        <v>54</v>
      </c>
      <c r="Y2280" s="119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2"/>
      <c r="C2281" s="215"/>
      <c r="D2281" s="218"/>
      <c r="E2281" s="48" t="s">
        <v>55</v>
      </c>
      <c r="F2281" s="49"/>
      <c r="G2281" s="50"/>
      <c r="H2281" s="50"/>
      <c r="I2281" s="50"/>
      <c r="J2281" s="50"/>
      <c r="K2281" s="119" t="s">
        <v>54</v>
      </c>
      <c r="L2281" s="222" t="s">
        <v>54</v>
      </c>
      <c r="M2281" s="223"/>
      <c r="N2281" s="49"/>
      <c r="O2281" s="50"/>
      <c r="P2281" s="50"/>
      <c r="Q2281" s="50"/>
      <c r="R2281" s="50"/>
      <c r="S2281" s="119" t="s">
        <v>54</v>
      </c>
      <c r="T2281" s="222" t="s">
        <v>54</v>
      </c>
      <c r="U2281" s="223"/>
      <c r="V2281" s="119" t="s">
        <v>54</v>
      </c>
      <c r="W2281" s="119" t="s">
        <v>54</v>
      </c>
      <c r="X2281" s="119" t="s">
        <v>54</v>
      </c>
      <c r="Y2281" s="119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2"/>
      <c r="C2282" s="215"/>
      <c r="D2282" s="218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19" t="s">
        <v>54</v>
      </c>
      <c r="L2282" s="222" t="s">
        <v>54</v>
      </c>
      <c r="M2282" s="22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19" t="s">
        <v>54</v>
      </c>
      <c r="T2282" s="222" t="s">
        <v>54</v>
      </c>
      <c r="U2282" s="223"/>
      <c r="V2282" s="119" t="s">
        <v>54</v>
      </c>
      <c r="W2282" s="119" t="s">
        <v>54</v>
      </c>
      <c r="X2282" s="119" t="s">
        <v>54</v>
      </c>
      <c r="Y2282" s="119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3"/>
      <c r="C2283" s="216"/>
      <c r="D2283" s="219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1"/>
      <c r="C2284" s="214"/>
      <c r="D2284" s="217"/>
      <c r="E2284" s="48" t="s">
        <v>53</v>
      </c>
      <c r="F2284" s="49"/>
      <c r="G2284" s="50"/>
      <c r="H2284" s="50"/>
      <c r="I2284" s="50"/>
      <c r="J2284" s="50"/>
      <c r="K2284" s="119" t="s">
        <v>54</v>
      </c>
      <c r="L2284" s="222" t="s">
        <v>54</v>
      </c>
      <c r="M2284" s="223"/>
      <c r="N2284" s="49"/>
      <c r="O2284" s="50"/>
      <c r="P2284" s="50"/>
      <c r="Q2284" s="50"/>
      <c r="R2284" s="50"/>
      <c r="S2284" s="119" t="s">
        <v>54</v>
      </c>
      <c r="T2284" s="222" t="s">
        <v>54</v>
      </c>
      <c r="U2284" s="223"/>
      <c r="V2284" s="119" t="s">
        <v>54</v>
      </c>
      <c r="W2284" s="119" t="s">
        <v>54</v>
      </c>
      <c r="X2284" s="119" t="s">
        <v>54</v>
      </c>
      <c r="Y2284" s="119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2"/>
      <c r="C2285" s="215"/>
      <c r="D2285" s="218"/>
      <c r="E2285" s="48" t="s">
        <v>55</v>
      </c>
      <c r="F2285" s="49"/>
      <c r="G2285" s="50"/>
      <c r="H2285" s="50"/>
      <c r="I2285" s="50"/>
      <c r="J2285" s="50"/>
      <c r="K2285" s="119" t="s">
        <v>54</v>
      </c>
      <c r="L2285" s="222" t="s">
        <v>54</v>
      </c>
      <c r="M2285" s="223"/>
      <c r="N2285" s="49"/>
      <c r="O2285" s="50"/>
      <c r="P2285" s="50"/>
      <c r="Q2285" s="50"/>
      <c r="R2285" s="50"/>
      <c r="S2285" s="119" t="s">
        <v>54</v>
      </c>
      <c r="T2285" s="222" t="s">
        <v>54</v>
      </c>
      <c r="U2285" s="223"/>
      <c r="V2285" s="119" t="s">
        <v>54</v>
      </c>
      <c r="W2285" s="119" t="s">
        <v>54</v>
      </c>
      <c r="X2285" s="119" t="s">
        <v>54</v>
      </c>
      <c r="Y2285" s="119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2"/>
      <c r="C2286" s="215"/>
      <c r="D2286" s="218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19" t="s">
        <v>54</v>
      </c>
      <c r="L2286" s="222" t="s">
        <v>54</v>
      </c>
      <c r="M2286" s="22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19" t="s">
        <v>54</v>
      </c>
      <c r="T2286" s="222" t="s">
        <v>54</v>
      </c>
      <c r="U2286" s="223"/>
      <c r="V2286" s="119" t="s">
        <v>54</v>
      </c>
      <c r="W2286" s="119" t="s">
        <v>54</v>
      </c>
      <c r="X2286" s="119" t="s">
        <v>54</v>
      </c>
      <c r="Y2286" s="119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3"/>
      <c r="C2287" s="216"/>
      <c r="D2287" s="219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1"/>
      <c r="C2288" s="214"/>
      <c r="D2288" s="217"/>
      <c r="E2288" s="48" t="s">
        <v>53</v>
      </c>
      <c r="F2288" s="49"/>
      <c r="G2288" s="50"/>
      <c r="H2288" s="50"/>
      <c r="I2288" s="50"/>
      <c r="J2288" s="50"/>
      <c r="K2288" s="119" t="s">
        <v>54</v>
      </c>
      <c r="L2288" s="222" t="s">
        <v>54</v>
      </c>
      <c r="M2288" s="223"/>
      <c r="N2288" s="49"/>
      <c r="O2288" s="50"/>
      <c r="P2288" s="50"/>
      <c r="Q2288" s="50"/>
      <c r="R2288" s="50"/>
      <c r="S2288" s="119" t="s">
        <v>54</v>
      </c>
      <c r="T2288" s="222" t="s">
        <v>54</v>
      </c>
      <c r="U2288" s="223"/>
      <c r="V2288" s="119" t="s">
        <v>54</v>
      </c>
      <c r="W2288" s="119" t="s">
        <v>54</v>
      </c>
      <c r="X2288" s="119" t="s">
        <v>54</v>
      </c>
      <c r="Y2288" s="119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2"/>
      <c r="C2289" s="215"/>
      <c r="D2289" s="218"/>
      <c r="E2289" s="48" t="s">
        <v>55</v>
      </c>
      <c r="F2289" s="49"/>
      <c r="G2289" s="50"/>
      <c r="H2289" s="50"/>
      <c r="I2289" s="50"/>
      <c r="J2289" s="50"/>
      <c r="K2289" s="119" t="s">
        <v>54</v>
      </c>
      <c r="L2289" s="222" t="s">
        <v>54</v>
      </c>
      <c r="M2289" s="223"/>
      <c r="N2289" s="49"/>
      <c r="O2289" s="50"/>
      <c r="P2289" s="50"/>
      <c r="Q2289" s="50"/>
      <c r="R2289" s="50"/>
      <c r="S2289" s="119" t="s">
        <v>54</v>
      </c>
      <c r="T2289" s="222" t="s">
        <v>54</v>
      </c>
      <c r="U2289" s="223"/>
      <c r="V2289" s="119" t="s">
        <v>54</v>
      </c>
      <c r="W2289" s="119" t="s">
        <v>54</v>
      </c>
      <c r="X2289" s="119" t="s">
        <v>54</v>
      </c>
      <c r="Y2289" s="119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2"/>
      <c r="C2290" s="215"/>
      <c r="D2290" s="218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19" t="s">
        <v>54</v>
      </c>
      <c r="L2290" s="222" t="s">
        <v>54</v>
      </c>
      <c r="M2290" s="22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19" t="s">
        <v>54</v>
      </c>
      <c r="T2290" s="222" t="s">
        <v>54</v>
      </c>
      <c r="U2290" s="223"/>
      <c r="V2290" s="119" t="s">
        <v>54</v>
      </c>
      <c r="W2290" s="119" t="s">
        <v>54</v>
      </c>
      <c r="X2290" s="119" t="s">
        <v>54</v>
      </c>
      <c r="Y2290" s="119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3"/>
      <c r="C2291" s="216"/>
      <c r="D2291" s="219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1"/>
      <c r="C2292" s="214"/>
      <c r="D2292" s="217"/>
      <c r="E2292" s="48" t="s">
        <v>53</v>
      </c>
      <c r="F2292" s="49"/>
      <c r="G2292" s="50"/>
      <c r="H2292" s="50"/>
      <c r="I2292" s="50"/>
      <c r="J2292" s="50"/>
      <c r="K2292" s="119" t="s">
        <v>54</v>
      </c>
      <c r="L2292" s="222" t="s">
        <v>54</v>
      </c>
      <c r="M2292" s="223"/>
      <c r="N2292" s="49"/>
      <c r="O2292" s="50"/>
      <c r="P2292" s="50"/>
      <c r="Q2292" s="50"/>
      <c r="R2292" s="50"/>
      <c r="S2292" s="119" t="s">
        <v>54</v>
      </c>
      <c r="T2292" s="222" t="s">
        <v>54</v>
      </c>
      <c r="U2292" s="223"/>
      <c r="V2292" s="119" t="s">
        <v>54</v>
      </c>
      <c r="W2292" s="119" t="s">
        <v>54</v>
      </c>
      <c r="X2292" s="119" t="s">
        <v>54</v>
      </c>
      <c r="Y2292" s="119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2"/>
      <c r="C2293" s="215"/>
      <c r="D2293" s="218"/>
      <c r="E2293" s="48" t="s">
        <v>55</v>
      </c>
      <c r="F2293" s="49"/>
      <c r="G2293" s="50"/>
      <c r="H2293" s="50"/>
      <c r="I2293" s="50"/>
      <c r="J2293" s="50"/>
      <c r="K2293" s="119" t="s">
        <v>54</v>
      </c>
      <c r="L2293" s="222" t="s">
        <v>54</v>
      </c>
      <c r="M2293" s="223"/>
      <c r="N2293" s="49"/>
      <c r="O2293" s="50"/>
      <c r="P2293" s="50"/>
      <c r="Q2293" s="50"/>
      <c r="R2293" s="50"/>
      <c r="S2293" s="119" t="s">
        <v>54</v>
      </c>
      <c r="T2293" s="222" t="s">
        <v>54</v>
      </c>
      <c r="U2293" s="223"/>
      <c r="V2293" s="119" t="s">
        <v>54</v>
      </c>
      <c r="W2293" s="119" t="s">
        <v>54</v>
      </c>
      <c r="X2293" s="119" t="s">
        <v>54</v>
      </c>
      <c r="Y2293" s="119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2"/>
      <c r="C2294" s="215"/>
      <c r="D2294" s="218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19" t="s">
        <v>54</v>
      </c>
      <c r="L2294" s="222" t="s">
        <v>54</v>
      </c>
      <c r="M2294" s="22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19" t="s">
        <v>54</v>
      </c>
      <c r="T2294" s="222" t="s">
        <v>54</v>
      </c>
      <c r="U2294" s="223"/>
      <c r="V2294" s="119" t="s">
        <v>54</v>
      </c>
      <c r="W2294" s="119" t="s">
        <v>54</v>
      </c>
      <c r="X2294" s="119" t="s">
        <v>54</v>
      </c>
      <c r="Y2294" s="119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3"/>
      <c r="C2295" s="216"/>
      <c r="D2295" s="219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1"/>
      <c r="C2296" s="214"/>
      <c r="D2296" s="217"/>
      <c r="E2296" s="48" t="s">
        <v>53</v>
      </c>
      <c r="F2296" s="49"/>
      <c r="G2296" s="50"/>
      <c r="H2296" s="50"/>
      <c r="I2296" s="50"/>
      <c r="J2296" s="50"/>
      <c r="K2296" s="119" t="s">
        <v>54</v>
      </c>
      <c r="L2296" s="222" t="s">
        <v>54</v>
      </c>
      <c r="M2296" s="223"/>
      <c r="N2296" s="49"/>
      <c r="O2296" s="50"/>
      <c r="P2296" s="50"/>
      <c r="Q2296" s="50"/>
      <c r="R2296" s="50"/>
      <c r="S2296" s="119" t="s">
        <v>54</v>
      </c>
      <c r="T2296" s="222" t="s">
        <v>54</v>
      </c>
      <c r="U2296" s="223"/>
      <c r="V2296" s="119" t="s">
        <v>54</v>
      </c>
      <c r="W2296" s="119" t="s">
        <v>54</v>
      </c>
      <c r="X2296" s="119" t="s">
        <v>54</v>
      </c>
      <c r="Y2296" s="119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2"/>
      <c r="C2297" s="215"/>
      <c r="D2297" s="218"/>
      <c r="E2297" s="48" t="s">
        <v>55</v>
      </c>
      <c r="F2297" s="49"/>
      <c r="G2297" s="50"/>
      <c r="H2297" s="50"/>
      <c r="I2297" s="50"/>
      <c r="J2297" s="50"/>
      <c r="K2297" s="119" t="s">
        <v>54</v>
      </c>
      <c r="L2297" s="222" t="s">
        <v>54</v>
      </c>
      <c r="M2297" s="223"/>
      <c r="N2297" s="49"/>
      <c r="O2297" s="50"/>
      <c r="P2297" s="50"/>
      <c r="Q2297" s="50"/>
      <c r="R2297" s="50"/>
      <c r="S2297" s="119" t="s">
        <v>54</v>
      </c>
      <c r="T2297" s="222" t="s">
        <v>54</v>
      </c>
      <c r="U2297" s="223"/>
      <c r="V2297" s="119" t="s">
        <v>54</v>
      </c>
      <c r="W2297" s="119" t="s">
        <v>54</v>
      </c>
      <c r="X2297" s="119" t="s">
        <v>54</v>
      </c>
      <c r="Y2297" s="119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2"/>
      <c r="C2298" s="215"/>
      <c r="D2298" s="218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19" t="s">
        <v>54</v>
      </c>
      <c r="L2298" s="222" t="s">
        <v>54</v>
      </c>
      <c r="M2298" s="22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19" t="s">
        <v>54</v>
      </c>
      <c r="T2298" s="222" t="s">
        <v>54</v>
      </c>
      <c r="U2298" s="223"/>
      <c r="V2298" s="119" t="s">
        <v>54</v>
      </c>
      <c r="W2298" s="119" t="s">
        <v>54</v>
      </c>
      <c r="X2298" s="119" t="s">
        <v>54</v>
      </c>
      <c r="Y2298" s="119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3"/>
      <c r="C2299" s="216"/>
      <c r="D2299" s="219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1"/>
      <c r="C2300" s="214"/>
      <c r="D2300" s="217"/>
      <c r="E2300" s="48" t="s">
        <v>53</v>
      </c>
      <c r="F2300" s="49"/>
      <c r="G2300" s="50"/>
      <c r="H2300" s="50"/>
      <c r="I2300" s="50"/>
      <c r="J2300" s="50"/>
      <c r="K2300" s="119" t="s">
        <v>54</v>
      </c>
      <c r="L2300" s="222" t="s">
        <v>54</v>
      </c>
      <c r="M2300" s="223"/>
      <c r="N2300" s="49"/>
      <c r="O2300" s="50"/>
      <c r="P2300" s="50"/>
      <c r="Q2300" s="50"/>
      <c r="R2300" s="50"/>
      <c r="S2300" s="119" t="s">
        <v>54</v>
      </c>
      <c r="T2300" s="222" t="s">
        <v>54</v>
      </c>
      <c r="U2300" s="223"/>
      <c r="V2300" s="119" t="s">
        <v>54</v>
      </c>
      <c r="W2300" s="119" t="s">
        <v>54</v>
      </c>
      <c r="X2300" s="119" t="s">
        <v>54</v>
      </c>
      <c r="Y2300" s="119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2"/>
      <c r="C2301" s="215"/>
      <c r="D2301" s="218"/>
      <c r="E2301" s="48" t="s">
        <v>55</v>
      </c>
      <c r="F2301" s="49"/>
      <c r="G2301" s="50"/>
      <c r="H2301" s="50"/>
      <c r="I2301" s="50"/>
      <c r="J2301" s="50"/>
      <c r="K2301" s="119" t="s">
        <v>54</v>
      </c>
      <c r="L2301" s="222" t="s">
        <v>54</v>
      </c>
      <c r="M2301" s="223"/>
      <c r="N2301" s="49"/>
      <c r="O2301" s="50"/>
      <c r="P2301" s="50"/>
      <c r="Q2301" s="50"/>
      <c r="R2301" s="50"/>
      <c r="S2301" s="119" t="s">
        <v>54</v>
      </c>
      <c r="T2301" s="222" t="s">
        <v>54</v>
      </c>
      <c r="U2301" s="223"/>
      <c r="V2301" s="119" t="s">
        <v>54</v>
      </c>
      <c r="W2301" s="119" t="s">
        <v>54</v>
      </c>
      <c r="X2301" s="119" t="s">
        <v>54</v>
      </c>
      <c r="Y2301" s="119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2"/>
      <c r="C2302" s="215"/>
      <c r="D2302" s="218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19" t="s">
        <v>54</v>
      </c>
      <c r="L2302" s="222" t="s">
        <v>54</v>
      </c>
      <c r="M2302" s="22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19" t="s">
        <v>54</v>
      </c>
      <c r="T2302" s="222" t="s">
        <v>54</v>
      </c>
      <c r="U2302" s="223"/>
      <c r="V2302" s="119" t="s">
        <v>54</v>
      </c>
      <c r="W2302" s="119" t="s">
        <v>54</v>
      </c>
      <c r="X2302" s="119" t="s">
        <v>54</v>
      </c>
      <c r="Y2302" s="119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3"/>
      <c r="C2303" s="216"/>
      <c r="D2303" s="219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1"/>
      <c r="C2304" s="214"/>
      <c r="D2304" s="217"/>
      <c r="E2304" s="48" t="s">
        <v>53</v>
      </c>
      <c r="F2304" s="49"/>
      <c r="G2304" s="50"/>
      <c r="H2304" s="50"/>
      <c r="I2304" s="50"/>
      <c r="J2304" s="50"/>
      <c r="K2304" s="119" t="s">
        <v>54</v>
      </c>
      <c r="L2304" s="222" t="s">
        <v>54</v>
      </c>
      <c r="M2304" s="223"/>
      <c r="N2304" s="49"/>
      <c r="O2304" s="50"/>
      <c r="P2304" s="50"/>
      <c r="Q2304" s="50"/>
      <c r="R2304" s="50"/>
      <c r="S2304" s="119" t="s">
        <v>54</v>
      </c>
      <c r="T2304" s="222" t="s">
        <v>54</v>
      </c>
      <c r="U2304" s="223"/>
      <c r="V2304" s="119" t="s">
        <v>54</v>
      </c>
      <c r="W2304" s="119" t="s">
        <v>54</v>
      </c>
      <c r="X2304" s="119" t="s">
        <v>54</v>
      </c>
      <c r="Y2304" s="119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2"/>
      <c r="C2305" s="215"/>
      <c r="D2305" s="218"/>
      <c r="E2305" s="48" t="s">
        <v>55</v>
      </c>
      <c r="F2305" s="49"/>
      <c r="G2305" s="50"/>
      <c r="H2305" s="50"/>
      <c r="I2305" s="50"/>
      <c r="J2305" s="50"/>
      <c r="K2305" s="119" t="s">
        <v>54</v>
      </c>
      <c r="L2305" s="222" t="s">
        <v>54</v>
      </c>
      <c r="M2305" s="223"/>
      <c r="N2305" s="49"/>
      <c r="O2305" s="50"/>
      <c r="P2305" s="50"/>
      <c r="Q2305" s="50"/>
      <c r="R2305" s="50"/>
      <c r="S2305" s="119" t="s">
        <v>54</v>
      </c>
      <c r="T2305" s="222" t="s">
        <v>54</v>
      </c>
      <c r="U2305" s="223"/>
      <c r="V2305" s="119" t="s">
        <v>54</v>
      </c>
      <c r="W2305" s="119" t="s">
        <v>54</v>
      </c>
      <c r="X2305" s="119" t="s">
        <v>54</v>
      </c>
      <c r="Y2305" s="119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2"/>
      <c r="C2306" s="215"/>
      <c r="D2306" s="218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19" t="s">
        <v>54</v>
      </c>
      <c r="L2306" s="222" t="s">
        <v>54</v>
      </c>
      <c r="M2306" s="22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19" t="s">
        <v>54</v>
      </c>
      <c r="T2306" s="222" t="s">
        <v>54</v>
      </c>
      <c r="U2306" s="223"/>
      <c r="V2306" s="119" t="s">
        <v>54</v>
      </c>
      <c r="W2306" s="119" t="s">
        <v>54</v>
      </c>
      <c r="X2306" s="119" t="s">
        <v>54</v>
      </c>
      <c r="Y2306" s="119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3"/>
      <c r="C2307" s="216"/>
      <c r="D2307" s="219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1"/>
      <c r="C2308" s="214"/>
      <c r="D2308" s="217"/>
      <c r="E2308" s="48" t="s">
        <v>53</v>
      </c>
      <c r="F2308" s="49"/>
      <c r="G2308" s="50"/>
      <c r="H2308" s="50"/>
      <c r="I2308" s="50"/>
      <c r="J2308" s="50"/>
      <c r="K2308" s="119" t="s">
        <v>54</v>
      </c>
      <c r="L2308" s="222" t="s">
        <v>54</v>
      </c>
      <c r="M2308" s="223"/>
      <c r="N2308" s="49"/>
      <c r="O2308" s="50"/>
      <c r="P2308" s="50"/>
      <c r="Q2308" s="50"/>
      <c r="R2308" s="50"/>
      <c r="S2308" s="119" t="s">
        <v>54</v>
      </c>
      <c r="T2308" s="222" t="s">
        <v>54</v>
      </c>
      <c r="U2308" s="223"/>
      <c r="V2308" s="119" t="s">
        <v>54</v>
      </c>
      <c r="W2308" s="119" t="s">
        <v>54</v>
      </c>
      <c r="X2308" s="119" t="s">
        <v>54</v>
      </c>
      <c r="Y2308" s="119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2"/>
      <c r="C2309" s="215"/>
      <c r="D2309" s="218"/>
      <c r="E2309" s="48" t="s">
        <v>55</v>
      </c>
      <c r="F2309" s="49"/>
      <c r="G2309" s="50"/>
      <c r="H2309" s="50"/>
      <c r="I2309" s="50"/>
      <c r="J2309" s="50"/>
      <c r="K2309" s="119" t="s">
        <v>54</v>
      </c>
      <c r="L2309" s="222" t="s">
        <v>54</v>
      </c>
      <c r="M2309" s="223"/>
      <c r="N2309" s="49"/>
      <c r="O2309" s="50"/>
      <c r="P2309" s="50"/>
      <c r="Q2309" s="50"/>
      <c r="R2309" s="50"/>
      <c r="S2309" s="119" t="s">
        <v>54</v>
      </c>
      <c r="T2309" s="222" t="s">
        <v>54</v>
      </c>
      <c r="U2309" s="223"/>
      <c r="V2309" s="119" t="s">
        <v>54</v>
      </c>
      <c r="W2309" s="119" t="s">
        <v>54</v>
      </c>
      <c r="X2309" s="119" t="s">
        <v>54</v>
      </c>
      <c r="Y2309" s="119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2"/>
      <c r="C2310" s="215"/>
      <c r="D2310" s="218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19" t="s">
        <v>54</v>
      </c>
      <c r="L2310" s="222" t="s">
        <v>54</v>
      </c>
      <c r="M2310" s="22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19" t="s">
        <v>54</v>
      </c>
      <c r="T2310" s="222" t="s">
        <v>54</v>
      </c>
      <c r="U2310" s="223"/>
      <c r="V2310" s="119" t="s">
        <v>54</v>
      </c>
      <c r="W2310" s="119" t="s">
        <v>54</v>
      </c>
      <c r="X2310" s="119" t="s">
        <v>54</v>
      </c>
      <c r="Y2310" s="119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3"/>
      <c r="C2311" s="216"/>
      <c r="D2311" s="219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1"/>
      <c r="C2312" s="214"/>
      <c r="D2312" s="217"/>
      <c r="E2312" s="48" t="s">
        <v>53</v>
      </c>
      <c r="F2312" s="49"/>
      <c r="G2312" s="50"/>
      <c r="H2312" s="50"/>
      <c r="I2312" s="50"/>
      <c r="J2312" s="50"/>
      <c r="K2312" s="119" t="s">
        <v>54</v>
      </c>
      <c r="L2312" s="222" t="s">
        <v>54</v>
      </c>
      <c r="M2312" s="223"/>
      <c r="N2312" s="49"/>
      <c r="O2312" s="50"/>
      <c r="P2312" s="50"/>
      <c r="Q2312" s="50"/>
      <c r="R2312" s="50"/>
      <c r="S2312" s="119" t="s">
        <v>54</v>
      </c>
      <c r="T2312" s="222" t="s">
        <v>54</v>
      </c>
      <c r="U2312" s="223"/>
      <c r="V2312" s="119" t="s">
        <v>54</v>
      </c>
      <c r="W2312" s="119" t="s">
        <v>54</v>
      </c>
      <c r="X2312" s="119" t="s">
        <v>54</v>
      </c>
      <c r="Y2312" s="119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2"/>
      <c r="C2313" s="215"/>
      <c r="D2313" s="218"/>
      <c r="E2313" s="48" t="s">
        <v>55</v>
      </c>
      <c r="F2313" s="49"/>
      <c r="G2313" s="50"/>
      <c r="H2313" s="50"/>
      <c r="I2313" s="50"/>
      <c r="J2313" s="50"/>
      <c r="K2313" s="119" t="s">
        <v>54</v>
      </c>
      <c r="L2313" s="222" t="s">
        <v>54</v>
      </c>
      <c r="M2313" s="223"/>
      <c r="N2313" s="49"/>
      <c r="O2313" s="50"/>
      <c r="P2313" s="50"/>
      <c r="Q2313" s="50"/>
      <c r="R2313" s="50"/>
      <c r="S2313" s="119" t="s">
        <v>54</v>
      </c>
      <c r="T2313" s="222" t="s">
        <v>54</v>
      </c>
      <c r="U2313" s="223"/>
      <c r="V2313" s="119" t="s">
        <v>54</v>
      </c>
      <c r="W2313" s="119" t="s">
        <v>54</v>
      </c>
      <c r="X2313" s="119" t="s">
        <v>54</v>
      </c>
      <c r="Y2313" s="119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2"/>
      <c r="C2314" s="215"/>
      <c r="D2314" s="218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19" t="s">
        <v>54</v>
      </c>
      <c r="L2314" s="222" t="s">
        <v>54</v>
      </c>
      <c r="M2314" s="22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19" t="s">
        <v>54</v>
      </c>
      <c r="T2314" s="222" t="s">
        <v>54</v>
      </c>
      <c r="U2314" s="223"/>
      <c r="V2314" s="119" t="s">
        <v>54</v>
      </c>
      <c r="W2314" s="119" t="s">
        <v>54</v>
      </c>
      <c r="X2314" s="119" t="s">
        <v>54</v>
      </c>
      <c r="Y2314" s="119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3"/>
      <c r="C2315" s="216"/>
      <c r="D2315" s="219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1"/>
      <c r="C2316" s="214"/>
      <c r="D2316" s="217"/>
      <c r="E2316" s="48" t="s">
        <v>53</v>
      </c>
      <c r="F2316" s="49"/>
      <c r="G2316" s="50"/>
      <c r="H2316" s="50"/>
      <c r="I2316" s="50"/>
      <c r="J2316" s="50"/>
      <c r="K2316" s="119" t="s">
        <v>54</v>
      </c>
      <c r="L2316" s="222" t="s">
        <v>54</v>
      </c>
      <c r="M2316" s="223"/>
      <c r="N2316" s="49"/>
      <c r="O2316" s="50"/>
      <c r="P2316" s="50"/>
      <c r="Q2316" s="50"/>
      <c r="R2316" s="50"/>
      <c r="S2316" s="119" t="s">
        <v>54</v>
      </c>
      <c r="T2316" s="222" t="s">
        <v>54</v>
      </c>
      <c r="U2316" s="223"/>
      <c r="V2316" s="119" t="s">
        <v>54</v>
      </c>
      <c r="W2316" s="119" t="s">
        <v>54</v>
      </c>
      <c r="X2316" s="119" t="s">
        <v>54</v>
      </c>
      <c r="Y2316" s="119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2"/>
      <c r="C2317" s="215"/>
      <c r="D2317" s="218"/>
      <c r="E2317" s="48" t="s">
        <v>55</v>
      </c>
      <c r="F2317" s="49"/>
      <c r="G2317" s="50"/>
      <c r="H2317" s="50"/>
      <c r="I2317" s="50"/>
      <c r="J2317" s="50"/>
      <c r="K2317" s="119" t="s">
        <v>54</v>
      </c>
      <c r="L2317" s="222" t="s">
        <v>54</v>
      </c>
      <c r="M2317" s="223"/>
      <c r="N2317" s="49"/>
      <c r="O2317" s="50"/>
      <c r="P2317" s="50"/>
      <c r="Q2317" s="50"/>
      <c r="R2317" s="50"/>
      <c r="S2317" s="119" t="s">
        <v>54</v>
      </c>
      <c r="T2317" s="222" t="s">
        <v>54</v>
      </c>
      <c r="U2317" s="223"/>
      <c r="V2317" s="119" t="s">
        <v>54</v>
      </c>
      <c r="W2317" s="119" t="s">
        <v>54</v>
      </c>
      <c r="X2317" s="119" t="s">
        <v>54</v>
      </c>
      <c r="Y2317" s="119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2"/>
      <c r="C2318" s="215"/>
      <c r="D2318" s="218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19" t="s">
        <v>54</v>
      </c>
      <c r="L2318" s="222" t="s">
        <v>54</v>
      </c>
      <c r="M2318" s="22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19" t="s">
        <v>54</v>
      </c>
      <c r="T2318" s="222" t="s">
        <v>54</v>
      </c>
      <c r="U2318" s="223"/>
      <c r="V2318" s="119" t="s">
        <v>54</v>
      </c>
      <c r="W2318" s="119" t="s">
        <v>54</v>
      </c>
      <c r="X2318" s="119" t="s">
        <v>54</v>
      </c>
      <c r="Y2318" s="119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3"/>
      <c r="C2319" s="216"/>
      <c r="D2319" s="219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1"/>
      <c r="C2320" s="214"/>
      <c r="D2320" s="217"/>
      <c r="E2320" s="48" t="s">
        <v>53</v>
      </c>
      <c r="F2320" s="49"/>
      <c r="G2320" s="50"/>
      <c r="H2320" s="50"/>
      <c r="I2320" s="50"/>
      <c r="J2320" s="50"/>
      <c r="K2320" s="119" t="s">
        <v>54</v>
      </c>
      <c r="L2320" s="222" t="s">
        <v>54</v>
      </c>
      <c r="M2320" s="223"/>
      <c r="N2320" s="49"/>
      <c r="O2320" s="50"/>
      <c r="P2320" s="50"/>
      <c r="Q2320" s="50"/>
      <c r="R2320" s="50"/>
      <c r="S2320" s="119" t="s">
        <v>54</v>
      </c>
      <c r="T2320" s="222" t="s">
        <v>54</v>
      </c>
      <c r="U2320" s="223"/>
      <c r="V2320" s="119" t="s">
        <v>54</v>
      </c>
      <c r="W2320" s="119" t="s">
        <v>54</v>
      </c>
      <c r="X2320" s="119" t="s">
        <v>54</v>
      </c>
      <c r="Y2320" s="119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2"/>
      <c r="C2321" s="215"/>
      <c r="D2321" s="218"/>
      <c r="E2321" s="48" t="s">
        <v>55</v>
      </c>
      <c r="F2321" s="49"/>
      <c r="G2321" s="50"/>
      <c r="H2321" s="50"/>
      <c r="I2321" s="50"/>
      <c r="J2321" s="50"/>
      <c r="K2321" s="119" t="s">
        <v>54</v>
      </c>
      <c r="L2321" s="222" t="s">
        <v>54</v>
      </c>
      <c r="M2321" s="223"/>
      <c r="N2321" s="49"/>
      <c r="O2321" s="50"/>
      <c r="P2321" s="50"/>
      <c r="Q2321" s="50"/>
      <c r="R2321" s="50"/>
      <c r="S2321" s="119" t="s">
        <v>54</v>
      </c>
      <c r="T2321" s="222" t="s">
        <v>54</v>
      </c>
      <c r="U2321" s="223"/>
      <c r="V2321" s="119" t="s">
        <v>54</v>
      </c>
      <c r="W2321" s="119" t="s">
        <v>54</v>
      </c>
      <c r="X2321" s="119" t="s">
        <v>54</v>
      </c>
      <c r="Y2321" s="119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2"/>
      <c r="C2322" s="215"/>
      <c r="D2322" s="218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19" t="s">
        <v>54</v>
      </c>
      <c r="L2322" s="222" t="s">
        <v>54</v>
      </c>
      <c r="M2322" s="22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19" t="s">
        <v>54</v>
      </c>
      <c r="T2322" s="222" t="s">
        <v>54</v>
      </c>
      <c r="U2322" s="223"/>
      <c r="V2322" s="119" t="s">
        <v>54</v>
      </c>
      <c r="W2322" s="119" t="s">
        <v>54</v>
      </c>
      <c r="X2322" s="119" t="s">
        <v>54</v>
      </c>
      <c r="Y2322" s="119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3"/>
      <c r="C2323" s="216"/>
      <c r="D2323" s="219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1"/>
      <c r="C2324" s="214"/>
      <c r="D2324" s="217"/>
      <c r="E2324" s="48" t="s">
        <v>53</v>
      </c>
      <c r="F2324" s="49"/>
      <c r="G2324" s="50"/>
      <c r="H2324" s="50"/>
      <c r="I2324" s="50"/>
      <c r="J2324" s="50"/>
      <c r="K2324" s="119" t="s">
        <v>54</v>
      </c>
      <c r="L2324" s="222" t="s">
        <v>54</v>
      </c>
      <c r="M2324" s="223"/>
      <c r="N2324" s="49"/>
      <c r="O2324" s="50"/>
      <c r="P2324" s="50"/>
      <c r="Q2324" s="50"/>
      <c r="R2324" s="50"/>
      <c r="S2324" s="119" t="s">
        <v>54</v>
      </c>
      <c r="T2324" s="222" t="s">
        <v>54</v>
      </c>
      <c r="U2324" s="223"/>
      <c r="V2324" s="119" t="s">
        <v>54</v>
      </c>
      <c r="W2324" s="119" t="s">
        <v>54</v>
      </c>
      <c r="X2324" s="119" t="s">
        <v>54</v>
      </c>
      <c r="Y2324" s="119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2"/>
      <c r="C2325" s="215"/>
      <c r="D2325" s="218"/>
      <c r="E2325" s="48" t="s">
        <v>55</v>
      </c>
      <c r="F2325" s="49"/>
      <c r="G2325" s="50"/>
      <c r="H2325" s="50"/>
      <c r="I2325" s="50"/>
      <c r="J2325" s="50"/>
      <c r="K2325" s="119" t="s">
        <v>54</v>
      </c>
      <c r="L2325" s="222" t="s">
        <v>54</v>
      </c>
      <c r="M2325" s="223"/>
      <c r="N2325" s="49"/>
      <c r="O2325" s="50"/>
      <c r="P2325" s="50"/>
      <c r="Q2325" s="50"/>
      <c r="R2325" s="50"/>
      <c r="S2325" s="119" t="s">
        <v>54</v>
      </c>
      <c r="T2325" s="222" t="s">
        <v>54</v>
      </c>
      <c r="U2325" s="223"/>
      <c r="V2325" s="119" t="s">
        <v>54</v>
      </c>
      <c r="W2325" s="119" t="s">
        <v>54</v>
      </c>
      <c r="X2325" s="119" t="s">
        <v>54</v>
      </c>
      <c r="Y2325" s="119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2"/>
      <c r="C2326" s="215"/>
      <c r="D2326" s="218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19" t="s">
        <v>54</v>
      </c>
      <c r="L2326" s="222" t="s">
        <v>54</v>
      </c>
      <c r="M2326" s="22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19" t="s">
        <v>54</v>
      </c>
      <c r="T2326" s="222" t="s">
        <v>54</v>
      </c>
      <c r="U2326" s="223"/>
      <c r="V2326" s="119" t="s">
        <v>54</v>
      </c>
      <c r="W2326" s="119" t="s">
        <v>54</v>
      </c>
      <c r="X2326" s="119" t="s">
        <v>54</v>
      </c>
      <c r="Y2326" s="119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3"/>
      <c r="C2327" s="216"/>
      <c r="D2327" s="219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1"/>
      <c r="C2328" s="214"/>
      <c r="D2328" s="217"/>
      <c r="E2328" s="48" t="s">
        <v>53</v>
      </c>
      <c r="F2328" s="49"/>
      <c r="G2328" s="50"/>
      <c r="H2328" s="50"/>
      <c r="I2328" s="50"/>
      <c r="J2328" s="50"/>
      <c r="K2328" s="119" t="s">
        <v>54</v>
      </c>
      <c r="L2328" s="222" t="s">
        <v>54</v>
      </c>
      <c r="M2328" s="223"/>
      <c r="N2328" s="49"/>
      <c r="O2328" s="50"/>
      <c r="P2328" s="50"/>
      <c r="Q2328" s="50"/>
      <c r="R2328" s="50"/>
      <c r="S2328" s="119" t="s">
        <v>54</v>
      </c>
      <c r="T2328" s="222" t="s">
        <v>54</v>
      </c>
      <c r="U2328" s="223"/>
      <c r="V2328" s="119" t="s">
        <v>54</v>
      </c>
      <c r="W2328" s="119" t="s">
        <v>54</v>
      </c>
      <c r="X2328" s="119" t="s">
        <v>54</v>
      </c>
      <c r="Y2328" s="119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2"/>
      <c r="C2329" s="215"/>
      <c r="D2329" s="218"/>
      <c r="E2329" s="48" t="s">
        <v>55</v>
      </c>
      <c r="F2329" s="49"/>
      <c r="G2329" s="50"/>
      <c r="H2329" s="50"/>
      <c r="I2329" s="50"/>
      <c r="J2329" s="50"/>
      <c r="K2329" s="119" t="s">
        <v>54</v>
      </c>
      <c r="L2329" s="222" t="s">
        <v>54</v>
      </c>
      <c r="M2329" s="223"/>
      <c r="N2329" s="49"/>
      <c r="O2329" s="50"/>
      <c r="P2329" s="50"/>
      <c r="Q2329" s="50"/>
      <c r="R2329" s="50"/>
      <c r="S2329" s="119" t="s">
        <v>54</v>
      </c>
      <c r="T2329" s="222" t="s">
        <v>54</v>
      </c>
      <c r="U2329" s="223"/>
      <c r="V2329" s="119" t="s">
        <v>54</v>
      </c>
      <c r="W2329" s="119" t="s">
        <v>54</v>
      </c>
      <c r="X2329" s="119" t="s">
        <v>54</v>
      </c>
      <c r="Y2329" s="119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2"/>
      <c r="C2330" s="215"/>
      <c r="D2330" s="218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19" t="s">
        <v>54</v>
      </c>
      <c r="L2330" s="222" t="s">
        <v>54</v>
      </c>
      <c r="M2330" s="22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19" t="s">
        <v>54</v>
      </c>
      <c r="T2330" s="222" t="s">
        <v>54</v>
      </c>
      <c r="U2330" s="223"/>
      <c r="V2330" s="119" t="s">
        <v>54</v>
      </c>
      <c r="W2330" s="119" t="s">
        <v>54</v>
      </c>
      <c r="X2330" s="119" t="s">
        <v>54</v>
      </c>
      <c r="Y2330" s="119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3"/>
      <c r="C2331" s="216"/>
      <c r="D2331" s="219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1"/>
      <c r="C2332" s="214"/>
      <c r="D2332" s="217"/>
      <c r="E2332" s="48" t="s">
        <v>53</v>
      </c>
      <c r="F2332" s="49"/>
      <c r="G2332" s="50"/>
      <c r="H2332" s="50"/>
      <c r="I2332" s="50"/>
      <c r="J2332" s="50"/>
      <c r="K2332" s="119" t="s">
        <v>54</v>
      </c>
      <c r="L2332" s="222" t="s">
        <v>54</v>
      </c>
      <c r="M2332" s="223"/>
      <c r="N2332" s="49"/>
      <c r="O2332" s="50"/>
      <c r="P2332" s="50"/>
      <c r="Q2332" s="50"/>
      <c r="R2332" s="50"/>
      <c r="S2332" s="119" t="s">
        <v>54</v>
      </c>
      <c r="T2332" s="222" t="s">
        <v>54</v>
      </c>
      <c r="U2332" s="223"/>
      <c r="V2332" s="119" t="s">
        <v>54</v>
      </c>
      <c r="W2332" s="119" t="s">
        <v>54</v>
      </c>
      <c r="X2332" s="119" t="s">
        <v>54</v>
      </c>
      <c r="Y2332" s="119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2"/>
      <c r="C2333" s="215"/>
      <c r="D2333" s="218"/>
      <c r="E2333" s="48" t="s">
        <v>55</v>
      </c>
      <c r="F2333" s="49"/>
      <c r="G2333" s="50"/>
      <c r="H2333" s="50"/>
      <c r="I2333" s="50"/>
      <c r="J2333" s="50"/>
      <c r="K2333" s="119" t="s">
        <v>54</v>
      </c>
      <c r="L2333" s="222" t="s">
        <v>54</v>
      </c>
      <c r="M2333" s="223"/>
      <c r="N2333" s="49"/>
      <c r="O2333" s="50"/>
      <c r="P2333" s="50"/>
      <c r="Q2333" s="50"/>
      <c r="R2333" s="50"/>
      <c r="S2333" s="119" t="s">
        <v>54</v>
      </c>
      <c r="T2333" s="222" t="s">
        <v>54</v>
      </c>
      <c r="U2333" s="223"/>
      <c r="V2333" s="119" t="s">
        <v>54</v>
      </c>
      <c r="W2333" s="119" t="s">
        <v>54</v>
      </c>
      <c r="X2333" s="119" t="s">
        <v>54</v>
      </c>
      <c r="Y2333" s="119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2"/>
      <c r="C2334" s="215"/>
      <c r="D2334" s="218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19" t="s">
        <v>54</v>
      </c>
      <c r="L2334" s="222" t="s">
        <v>54</v>
      </c>
      <c r="M2334" s="22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19" t="s">
        <v>54</v>
      </c>
      <c r="T2334" s="222" t="s">
        <v>54</v>
      </c>
      <c r="U2334" s="223"/>
      <c r="V2334" s="119" t="s">
        <v>54</v>
      </c>
      <c r="W2334" s="119" t="s">
        <v>54</v>
      </c>
      <c r="X2334" s="119" t="s">
        <v>54</v>
      </c>
      <c r="Y2334" s="119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3"/>
      <c r="C2335" s="216"/>
      <c r="D2335" s="219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1"/>
      <c r="C2336" s="214"/>
      <c r="D2336" s="217"/>
      <c r="E2336" s="48" t="s">
        <v>53</v>
      </c>
      <c r="F2336" s="49"/>
      <c r="G2336" s="50"/>
      <c r="H2336" s="50"/>
      <c r="I2336" s="50"/>
      <c r="J2336" s="50"/>
      <c r="K2336" s="119" t="s">
        <v>54</v>
      </c>
      <c r="L2336" s="222" t="s">
        <v>54</v>
      </c>
      <c r="M2336" s="223"/>
      <c r="N2336" s="49"/>
      <c r="O2336" s="50"/>
      <c r="P2336" s="50"/>
      <c r="Q2336" s="50"/>
      <c r="R2336" s="50"/>
      <c r="S2336" s="119" t="s">
        <v>54</v>
      </c>
      <c r="T2336" s="222" t="s">
        <v>54</v>
      </c>
      <c r="U2336" s="223"/>
      <c r="V2336" s="119" t="s">
        <v>54</v>
      </c>
      <c r="W2336" s="119" t="s">
        <v>54</v>
      </c>
      <c r="X2336" s="119" t="s">
        <v>54</v>
      </c>
      <c r="Y2336" s="119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2"/>
      <c r="C2337" s="215"/>
      <c r="D2337" s="218"/>
      <c r="E2337" s="48" t="s">
        <v>55</v>
      </c>
      <c r="F2337" s="49"/>
      <c r="G2337" s="50"/>
      <c r="H2337" s="50"/>
      <c r="I2337" s="50"/>
      <c r="J2337" s="50"/>
      <c r="K2337" s="119" t="s">
        <v>54</v>
      </c>
      <c r="L2337" s="222" t="s">
        <v>54</v>
      </c>
      <c r="M2337" s="223"/>
      <c r="N2337" s="49"/>
      <c r="O2337" s="50"/>
      <c r="P2337" s="50"/>
      <c r="Q2337" s="50"/>
      <c r="R2337" s="50"/>
      <c r="S2337" s="119" t="s">
        <v>54</v>
      </c>
      <c r="T2337" s="222" t="s">
        <v>54</v>
      </c>
      <c r="U2337" s="223"/>
      <c r="V2337" s="119" t="s">
        <v>54</v>
      </c>
      <c r="W2337" s="119" t="s">
        <v>54</v>
      </c>
      <c r="X2337" s="119" t="s">
        <v>54</v>
      </c>
      <c r="Y2337" s="119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2"/>
      <c r="C2338" s="215"/>
      <c r="D2338" s="218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19" t="s">
        <v>54</v>
      </c>
      <c r="L2338" s="222" t="s">
        <v>54</v>
      </c>
      <c r="M2338" s="22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19" t="s">
        <v>54</v>
      </c>
      <c r="T2338" s="222" t="s">
        <v>54</v>
      </c>
      <c r="U2338" s="223"/>
      <c r="V2338" s="119" t="s">
        <v>54</v>
      </c>
      <c r="W2338" s="119" t="s">
        <v>54</v>
      </c>
      <c r="X2338" s="119" t="s">
        <v>54</v>
      </c>
      <c r="Y2338" s="119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3"/>
      <c r="C2339" s="216"/>
      <c r="D2339" s="219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1"/>
      <c r="C2340" s="214"/>
      <c r="D2340" s="217"/>
      <c r="E2340" s="48" t="s">
        <v>53</v>
      </c>
      <c r="F2340" s="49"/>
      <c r="G2340" s="50"/>
      <c r="H2340" s="50"/>
      <c r="I2340" s="50"/>
      <c r="J2340" s="50"/>
      <c r="K2340" s="119" t="s">
        <v>54</v>
      </c>
      <c r="L2340" s="222" t="s">
        <v>54</v>
      </c>
      <c r="M2340" s="223"/>
      <c r="N2340" s="49"/>
      <c r="O2340" s="50"/>
      <c r="P2340" s="50"/>
      <c r="Q2340" s="50"/>
      <c r="R2340" s="50"/>
      <c r="S2340" s="119" t="s">
        <v>54</v>
      </c>
      <c r="T2340" s="222" t="s">
        <v>54</v>
      </c>
      <c r="U2340" s="223"/>
      <c r="V2340" s="119" t="s">
        <v>54</v>
      </c>
      <c r="W2340" s="119" t="s">
        <v>54</v>
      </c>
      <c r="X2340" s="119" t="s">
        <v>54</v>
      </c>
      <c r="Y2340" s="119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2"/>
      <c r="C2341" s="215"/>
      <c r="D2341" s="218"/>
      <c r="E2341" s="48" t="s">
        <v>55</v>
      </c>
      <c r="F2341" s="49"/>
      <c r="G2341" s="50"/>
      <c r="H2341" s="50"/>
      <c r="I2341" s="50"/>
      <c r="J2341" s="50"/>
      <c r="K2341" s="119" t="s">
        <v>54</v>
      </c>
      <c r="L2341" s="222" t="s">
        <v>54</v>
      </c>
      <c r="M2341" s="223"/>
      <c r="N2341" s="49"/>
      <c r="O2341" s="50"/>
      <c r="P2341" s="50"/>
      <c r="Q2341" s="50"/>
      <c r="R2341" s="50"/>
      <c r="S2341" s="119" t="s">
        <v>54</v>
      </c>
      <c r="T2341" s="222" t="s">
        <v>54</v>
      </c>
      <c r="U2341" s="223"/>
      <c r="V2341" s="119" t="s">
        <v>54</v>
      </c>
      <c r="W2341" s="119" t="s">
        <v>54</v>
      </c>
      <c r="X2341" s="119" t="s">
        <v>54</v>
      </c>
      <c r="Y2341" s="119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2"/>
      <c r="C2342" s="215"/>
      <c r="D2342" s="218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19" t="s">
        <v>54</v>
      </c>
      <c r="L2342" s="222" t="s">
        <v>54</v>
      </c>
      <c r="M2342" s="22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19" t="s">
        <v>54</v>
      </c>
      <c r="T2342" s="222" t="s">
        <v>54</v>
      </c>
      <c r="U2342" s="223"/>
      <c r="V2342" s="119" t="s">
        <v>54</v>
      </c>
      <c r="W2342" s="119" t="s">
        <v>54</v>
      </c>
      <c r="X2342" s="119" t="s">
        <v>54</v>
      </c>
      <c r="Y2342" s="119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3"/>
      <c r="C2343" s="216"/>
      <c r="D2343" s="219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1"/>
      <c r="C2344" s="214"/>
      <c r="D2344" s="217"/>
      <c r="E2344" s="48" t="s">
        <v>53</v>
      </c>
      <c r="F2344" s="49"/>
      <c r="G2344" s="50"/>
      <c r="H2344" s="50"/>
      <c r="I2344" s="50"/>
      <c r="J2344" s="50"/>
      <c r="K2344" s="119" t="s">
        <v>54</v>
      </c>
      <c r="L2344" s="222" t="s">
        <v>54</v>
      </c>
      <c r="M2344" s="223"/>
      <c r="N2344" s="49"/>
      <c r="O2344" s="50"/>
      <c r="P2344" s="50"/>
      <c r="Q2344" s="50"/>
      <c r="R2344" s="50"/>
      <c r="S2344" s="119" t="s">
        <v>54</v>
      </c>
      <c r="T2344" s="222" t="s">
        <v>54</v>
      </c>
      <c r="U2344" s="223"/>
      <c r="V2344" s="119" t="s">
        <v>54</v>
      </c>
      <c r="W2344" s="119" t="s">
        <v>54</v>
      </c>
      <c r="X2344" s="119" t="s">
        <v>54</v>
      </c>
      <c r="Y2344" s="119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2"/>
      <c r="C2345" s="215"/>
      <c r="D2345" s="218"/>
      <c r="E2345" s="48" t="s">
        <v>55</v>
      </c>
      <c r="F2345" s="49"/>
      <c r="G2345" s="50"/>
      <c r="H2345" s="50"/>
      <c r="I2345" s="50"/>
      <c r="J2345" s="50"/>
      <c r="K2345" s="119" t="s">
        <v>54</v>
      </c>
      <c r="L2345" s="222" t="s">
        <v>54</v>
      </c>
      <c r="M2345" s="223"/>
      <c r="N2345" s="49"/>
      <c r="O2345" s="50"/>
      <c r="P2345" s="50"/>
      <c r="Q2345" s="50"/>
      <c r="R2345" s="50"/>
      <c r="S2345" s="119" t="s">
        <v>54</v>
      </c>
      <c r="T2345" s="222" t="s">
        <v>54</v>
      </c>
      <c r="U2345" s="223"/>
      <c r="V2345" s="119" t="s">
        <v>54</v>
      </c>
      <c r="W2345" s="119" t="s">
        <v>54</v>
      </c>
      <c r="X2345" s="119" t="s">
        <v>54</v>
      </c>
      <c r="Y2345" s="119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2"/>
      <c r="C2346" s="215"/>
      <c r="D2346" s="218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19" t="s">
        <v>54</v>
      </c>
      <c r="L2346" s="222" t="s">
        <v>54</v>
      </c>
      <c r="M2346" s="22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19" t="s">
        <v>54</v>
      </c>
      <c r="T2346" s="222" t="s">
        <v>54</v>
      </c>
      <c r="U2346" s="223"/>
      <c r="V2346" s="119" t="s">
        <v>54</v>
      </c>
      <c r="W2346" s="119" t="s">
        <v>54</v>
      </c>
      <c r="X2346" s="119" t="s">
        <v>54</v>
      </c>
      <c r="Y2346" s="119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3"/>
      <c r="C2347" s="216"/>
      <c r="D2347" s="219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1"/>
      <c r="C2348" s="214"/>
      <c r="D2348" s="217"/>
      <c r="E2348" s="48" t="s">
        <v>53</v>
      </c>
      <c r="F2348" s="49"/>
      <c r="G2348" s="50"/>
      <c r="H2348" s="50"/>
      <c r="I2348" s="50"/>
      <c r="J2348" s="50"/>
      <c r="K2348" s="119" t="s">
        <v>54</v>
      </c>
      <c r="L2348" s="222" t="s">
        <v>54</v>
      </c>
      <c r="M2348" s="223"/>
      <c r="N2348" s="49"/>
      <c r="O2348" s="50"/>
      <c r="P2348" s="50"/>
      <c r="Q2348" s="50"/>
      <c r="R2348" s="50"/>
      <c r="S2348" s="119" t="s">
        <v>54</v>
      </c>
      <c r="T2348" s="222" t="s">
        <v>54</v>
      </c>
      <c r="U2348" s="223"/>
      <c r="V2348" s="119" t="s">
        <v>54</v>
      </c>
      <c r="W2348" s="119" t="s">
        <v>54</v>
      </c>
      <c r="X2348" s="119" t="s">
        <v>54</v>
      </c>
      <c r="Y2348" s="119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2"/>
      <c r="C2349" s="215"/>
      <c r="D2349" s="218"/>
      <c r="E2349" s="48" t="s">
        <v>55</v>
      </c>
      <c r="F2349" s="49"/>
      <c r="G2349" s="50"/>
      <c r="H2349" s="50"/>
      <c r="I2349" s="50"/>
      <c r="J2349" s="50"/>
      <c r="K2349" s="119" t="s">
        <v>54</v>
      </c>
      <c r="L2349" s="222" t="s">
        <v>54</v>
      </c>
      <c r="M2349" s="223"/>
      <c r="N2349" s="49"/>
      <c r="O2349" s="50"/>
      <c r="P2349" s="50"/>
      <c r="Q2349" s="50"/>
      <c r="R2349" s="50"/>
      <c r="S2349" s="119" t="s">
        <v>54</v>
      </c>
      <c r="T2349" s="222" t="s">
        <v>54</v>
      </c>
      <c r="U2349" s="223"/>
      <c r="V2349" s="119" t="s">
        <v>54</v>
      </c>
      <c r="W2349" s="119" t="s">
        <v>54</v>
      </c>
      <c r="X2349" s="119" t="s">
        <v>54</v>
      </c>
      <c r="Y2349" s="119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2"/>
      <c r="C2350" s="215"/>
      <c r="D2350" s="218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19" t="s">
        <v>54</v>
      </c>
      <c r="L2350" s="222" t="s">
        <v>54</v>
      </c>
      <c r="M2350" s="22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19" t="s">
        <v>54</v>
      </c>
      <c r="T2350" s="222" t="s">
        <v>54</v>
      </c>
      <c r="U2350" s="223"/>
      <c r="V2350" s="119" t="s">
        <v>54</v>
      </c>
      <c r="W2350" s="119" t="s">
        <v>54</v>
      </c>
      <c r="X2350" s="119" t="s">
        <v>54</v>
      </c>
      <c r="Y2350" s="119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3"/>
      <c r="C2351" s="216"/>
      <c r="D2351" s="219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1"/>
      <c r="C2352" s="214"/>
      <c r="D2352" s="217"/>
      <c r="E2352" s="48" t="s">
        <v>53</v>
      </c>
      <c r="F2352" s="49"/>
      <c r="G2352" s="50"/>
      <c r="H2352" s="50"/>
      <c r="I2352" s="50"/>
      <c r="J2352" s="50"/>
      <c r="K2352" s="119" t="s">
        <v>54</v>
      </c>
      <c r="L2352" s="222" t="s">
        <v>54</v>
      </c>
      <c r="M2352" s="223"/>
      <c r="N2352" s="49"/>
      <c r="O2352" s="50"/>
      <c r="P2352" s="50"/>
      <c r="Q2352" s="50"/>
      <c r="R2352" s="50"/>
      <c r="S2352" s="119" t="s">
        <v>54</v>
      </c>
      <c r="T2352" s="222" t="s">
        <v>54</v>
      </c>
      <c r="U2352" s="223"/>
      <c r="V2352" s="119" t="s">
        <v>54</v>
      </c>
      <c r="W2352" s="119" t="s">
        <v>54</v>
      </c>
      <c r="X2352" s="119" t="s">
        <v>54</v>
      </c>
      <c r="Y2352" s="119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2"/>
      <c r="C2353" s="215"/>
      <c r="D2353" s="218"/>
      <c r="E2353" s="48" t="s">
        <v>55</v>
      </c>
      <c r="F2353" s="49"/>
      <c r="G2353" s="50"/>
      <c r="H2353" s="50"/>
      <c r="I2353" s="50"/>
      <c r="J2353" s="50"/>
      <c r="K2353" s="119" t="s">
        <v>54</v>
      </c>
      <c r="L2353" s="222" t="s">
        <v>54</v>
      </c>
      <c r="M2353" s="223"/>
      <c r="N2353" s="49"/>
      <c r="O2353" s="50"/>
      <c r="P2353" s="50"/>
      <c r="Q2353" s="50"/>
      <c r="R2353" s="50"/>
      <c r="S2353" s="119" t="s">
        <v>54</v>
      </c>
      <c r="T2353" s="222" t="s">
        <v>54</v>
      </c>
      <c r="U2353" s="223"/>
      <c r="V2353" s="119" t="s">
        <v>54</v>
      </c>
      <c r="W2353" s="119" t="s">
        <v>54</v>
      </c>
      <c r="X2353" s="119" t="s">
        <v>54</v>
      </c>
      <c r="Y2353" s="119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2"/>
      <c r="C2354" s="215"/>
      <c r="D2354" s="218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19" t="s">
        <v>54</v>
      </c>
      <c r="L2354" s="222" t="s">
        <v>54</v>
      </c>
      <c r="M2354" s="22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19" t="s">
        <v>54</v>
      </c>
      <c r="T2354" s="222" t="s">
        <v>54</v>
      </c>
      <c r="U2354" s="223"/>
      <c r="V2354" s="119" t="s">
        <v>54</v>
      </c>
      <c r="W2354" s="119" t="s">
        <v>54</v>
      </c>
      <c r="X2354" s="119" t="s">
        <v>54</v>
      </c>
      <c r="Y2354" s="119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3"/>
      <c r="C2355" s="216"/>
      <c r="D2355" s="219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1"/>
      <c r="C2356" s="214"/>
      <c r="D2356" s="217"/>
      <c r="E2356" s="48" t="s">
        <v>53</v>
      </c>
      <c r="F2356" s="49"/>
      <c r="G2356" s="50"/>
      <c r="H2356" s="50"/>
      <c r="I2356" s="50"/>
      <c r="J2356" s="50"/>
      <c r="K2356" s="119" t="s">
        <v>54</v>
      </c>
      <c r="L2356" s="222" t="s">
        <v>54</v>
      </c>
      <c r="M2356" s="223"/>
      <c r="N2356" s="49"/>
      <c r="O2356" s="50"/>
      <c r="P2356" s="50"/>
      <c r="Q2356" s="50"/>
      <c r="R2356" s="50"/>
      <c r="S2356" s="119" t="s">
        <v>54</v>
      </c>
      <c r="T2356" s="222" t="s">
        <v>54</v>
      </c>
      <c r="U2356" s="223"/>
      <c r="V2356" s="119" t="s">
        <v>54</v>
      </c>
      <c r="W2356" s="119" t="s">
        <v>54</v>
      </c>
      <c r="X2356" s="119" t="s">
        <v>54</v>
      </c>
      <c r="Y2356" s="119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2"/>
      <c r="C2357" s="215"/>
      <c r="D2357" s="218"/>
      <c r="E2357" s="48" t="s">
        <v>55</v>
      </c>
      <c r="F2357" s="49"/>
      <c r="G2357" s="50"/>
      <c r="H2357" s="50"/>
      <c r="I2357" s="50"/>
      <c r="J2357" s="50"/>
      <c r="K2357" s="119" t="s">
        <v>54</v>
      </c>
      <c r="L2357" s="222" t="s">
        <v>54</v>
      </c>
      <c r="M2357" s="223"/>
      <c r="N2357" s="49"/>
      <c r="O2357" s="50"/>
      <c r="P2357" s="50"/>
      <c r="Q2357" s="50"/>
      <c r="R2357" s="50"/>
      <c r="S2357" s="119" t="s">
        <v>54</v>
      </c>
      <c r="T2357" s="222" t="s">
        <v>54</v>
      </c>
      <c r="U2357" s="223"/>
      <c r="V2357" s="119" t="s">
        <v>54</v>
      </c>
      <c r="W2357" s="119" t="s">
        <v>54</v>
      </c>
      <c r="X2357" s="119" t="s">
        <v>54</v>
      </c>
      <c r="Y2357" s="119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2"/>
      <c r="C2358" s="215"/>
      <c r="D2358" s="218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19" t="s">
        <v>54</v>
      </c>
      <c r="L2358" s="222" t="s">
        <v>54</v>
      </c>
      <c r="M2358" s="22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19" t="s">
        <v>54</v>
      </c>
      <c r="T2358" s="222" t="s">
        <v>54</v>
      </c>
      <c r="U2358" s="223"/>
      <c r="V2358" s="119" t="s">
        <v>54</v>
      </c>
      <c r="W2358" s="119" t="s">
        <v>54</v>
      </c>
      <c r="X2358" s="119" t="s">
        <v>54</v>
      </c>
      <c r="Y2358" s="119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3"/>
      <c r="C2359" s="216"/>
      <c r="D2359" s="219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1"/>
      <c r="C2360" s="214"/>
      <c r="D2360" s="217"/>
      <c r="E2360" s="48" t="s">
        <v>53</v>
      </c>
      <c r="F2360" s="49"/>
      <c r="G2360" s="50"/>
      <c r="H2360" s="50"/>
      <c r="I2360" s="50"/>
      <c r="J2360" s="50"/>
      <c r="K2360" s="119" t="s">
        <v>54</v>
      </c>
      <c r="L2360" s="222" t="s">
        <v>54</v>
      </c>
      <c r="M2360" s="223"/>
      <c r="N2360" s="49"/>
      <c r="O2360" s="50"/>
      <c r="P2360" s="50"/>
      <c r="Q2360" s="50"/>
      <c r="R2360" s="50"/>
      <c r="S2360" s="119" t="s">
        <v>54</v>
      </c>
      <c r="T2360" s="222" t="s">
        <v>54</v>
      </c>
      <c r="U2360" s="223"/>
      <c r="V2360" s="119" t="s">
        <v>54</v>
      </c>
      <c r="W2360" s="119" t="s">
        <v>54</v>
      </c>
      <c r="X2360" s="119" t="s">
        <v>54</v>
      </c>
      <c r="Y2360" s="119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2"/>
      <c r="C2361" s="215"/>
      <c r="D2361" s="218"/>
      <c r="E2361" s="48" t="s">
        <v>55</v>
      </c>
      <c r="F2361" s="49"/>
      <c r="G2361" s="50"/>
      <c r="H2361" s="50"/>
      <c r="I2361" s="50"/>
      <c r="J2361" s="50"/>
      <c r="K2361" s="119" t="s">
        <v>54</v>
      </c>
      <c r="L2361" s="222" t="s">
        <v>54</v>
      </c>
      <c r="M2361" s="223"/>
      <c r="N2361" s="49"/>
      <c r="O2361" s="50"/>
      <c r="P2361" s="50"/>
      <c r="Q2361" s="50"/>
      <c r="R2361" s="50"/>
      <c r="S2361" s="119" t="s">
        <v>54</v>
      </c>
      <c r="T2361" s="222" t="s">
        <v>54</v>
      </c>
      <c r="U2361" s="223"/>
      <c r="V2361" s="119" t="s">
        <v>54</v>
      </c>
      <c r="W2361" s="119" t="s">
        <v>54</v>
      </c>
      <c r="X2361" s="119" t="s">
        <v>54</v>
      </c>
      <c r="Y2361" s="119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2"/>
      <c r="C2362" s="215"/>
      <c r="D2362" s="218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19" t="s">
        <v>54</v>
      </c>
      <c r="L2362" s="222" t="s">
        <v>54</v>
      </c>
      <c r="M2362" s="22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19" t="s">
        <v>54</v>
      </c>
      <c r="T2362" s="222" t="s">
        <v>54</v>
      </c>
      <c r="U2362" s="223"/>
      <c r="V2362" s="119" t="s">
        <v>54</v>
      </c>
      <c r="W2362" s="119" t="s">
        <v>54</v>
      </c>
      <c r="X2362" s="119" t="s">
        <v>54</v>
      </c>
      <c r="Y2362" s="119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3"/>
      <c r="C2363" s="216"/>
      <c r="D2363" s="219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1"/>
      <c r="C2364" s="214"/>
      <c r="D2364" s="217"/>
      <c r="E2364" s="48" t="s">
        <v>53</v>
      </c>
      <c r="F2364" s="49"/>
      <c r="G2364" s="50"/>
      <c r="H2364" s="50"/>
      <c r="I2364" s="50"/>
      <c r="J2364" s="50"/>
      <c r="K2364" s="119" t="s">
        <v>54</v>
      </c>
      <c r="L2364" s="222" t="s">
        <v>54</v>
      </c>
      <c r="M2364" s="223"/>
      <c r="N2364" s="49"/>
      <c r="O2364" s="50"/>
      <c r="P2364" s="50"/>
      <c r="Q2364" s="50"/>
      <c r="R2364" s="50"/>
      <c r="S2364" s="119" t="s">
        <v>54</v>
      </c>
      <c r="T2364" s="222" t="s">
        <v>54</v>
      </c>
      <c r="U2364" s="223"/>
      <c r="V2364" s="119" t="s">
        <v>54</v>
      </c>
      <c r="W2364" s="119" t="s">
        <v>54</v>
      </c>
      <c r="X2364" s="119" t="s">
        <v>54</v>
      </c>
      <c r="Y2364" s="119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2"/>
      <c r="C2365" s="215"/>
      <c r="D2365" s="218"/>
      <c r="E2365" s="48" t="s">
        <v>55</v>
      </c>
      <c r="F2365" s="49"/>
      <c r="G2365" s="50"/>
      <c r="H2365" s="50"/>
      <c r="I2365" s="50"/>
      <c r="J2365" s="50"/>
      <c r="K2365" s="119" t="s">
        <v>54</v>
      </c>
      <c r="L2365" s="222" t="s">
        <v>54</v>
      </c>
      <c r="M2365" s="223"/>
      <c r="N2365" s="49"/>
      <c r="O2365" s="50"/>
      <c r="P2365" s="50"/>
      <c r="Q2365" s="50"/>
      <c r="R2365" s="50"/>
      <c r="S2365" s="119" t="s">
        <v>54</v>
      </c>
      <c r="T2365" s="222" t="s">
        <v>54</v>
      </c>
      <c r="U2365" s="223"/>
      <c r="V2365" s="119" t="s">
        <v>54</v>
      </c>
      <c r="W2365" s="119" t="s">
        <v>54</v>
      </c>
      <c r="X2365" s="119" t="s">
        <v>54</v>
      </c>
      <c r="Y2365" s="119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2"/>
      <c r="C2366" s="215"/>
      <c r="D2366" s="218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19" t="s">
        <v>54</v>
      </c>
      <c r="L2366" s="222" t="s">
        <v>54</v>
      </c>
      <c r="M2366" s="22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19" t="s">
        <v>54</v>
      </c>
      <c r="T2366" s="222" t="s">
        <v>54</v>
      </c>
      <c r="U2366" s="223"/>
      <c r="V2366" s="119" t="s">
        <v>54</v>
      </c>
      <c r="W2366" s="119" t="s">
        <v>54</v>
      </c>
      <c r="X2366" s="119" t="s">
        <v>54</v>
      </c>
      <c r="Y2366" s="119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3"/>
      <c r="C2367" s="216"/>
      <c r="D2367" s="219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1"/>
      <c r="C2368" s="214"/>
      <c r="D2368" s="217"/>
      <c r="E2368" s="48" t="s">
        <v>53</v>
      </c>
      <c r="F2368" s="49"/>
      <c r="G2368" s="50"/>
      <c r="H2368" s="50"/>
      <c r="I2368" s="50"/>
      <c r="J2368" s="50"/>
      <c r="K2368" s="119" t="s">
        <v>54</v>
      </c>
      <c r="L2368" s="222" t="s">
        <v>54</v>
      </c>
      <c r="M2368" s="223"/>
      <c r="N2368" s="49"/>
      <c r="O2368" s="50"/>
      <c r="P2368" s="50"/>
      <c r="Q2368" s="50"/>
      <c r="R2368" s="50"/>
      <c r="S2368" s="119" t="s">
        <v>54</v>
      </c>
      <c r="T2368" s="222" t="s">
        <v>54</v>
      </c>
      <c r="U2368" s="223"/>
      <c r="V2368" s="119" t="s">
        <v>54</v>
      </c>
      <c r="W2368" s="119" t="s">
        <v>54</v>
      </c>
      <c r="X2368" s="119" t="s">
        <v>54</v>
      </c>
      <c r="Y2368" s="119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2"/>
      <c r="C2369" s="215"/>
      <c r="D2369" s="218"/>
      <c r="E2369" s="48" t="s">
        <v>55</v>
      </c>
      <c r="F2369" s="49"/>
      <c r="G2369" s="50"/>
      <c r="H2369" s="50"/>
      <c r="I2369" s="50"/>
      <c r="J2369" s="50"/>
      <c r="K2369" s="119" t="s">
        <v>54</v>
      </c>
      <c r="L2369" s="222" t="s">
        <v>54</v>
      </c>
      <c r="M2369" s="223"/>
      <c r="N2369" s="49"/>
      <c r="O2369" s="50"/>
      <c r="P2369" s="50"/>
      <c r="Q2369" s="50"/>
      <c r="R2369" s="50"/>
      <c r="S2369" s="119" t="s">
        <v>54</v>
      </c>
      <c r="T2369" s="222" t="s">
        <v>54</v>
      </c>
      <c r="U2369" s="223"/>
      <c r="V2369" s="119" t="s">
        <v>54</v>
      </c>
      <c r="W2369" s="119" t="s">
        <v>54</v>
      </c>
      <c r="X2369" s="119" t="s">
        <v>54</v>
      </c>
      <c r="Y2369" s="119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2"/>
      <c r="C2370" s="215"/>
      <c r="D2370" s="218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19" t="s">
        <v>54</v>
      </c>
      <c r="L2370" s="222" t="s">
        <v>54</v>
      </c>
      <c r="M2370" s="22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19" t="s">
        <v>54</v>
      </c>
      <c r="T2370" s="222" t="s">
        <v>54</v>
      </c>
      <c r="U2370" s="223"/>
      <c r="V2370" s="119" t="s">
        <v>54</v>
      </c>
      <c r="W2370" s="119" t="s">
        <v>54</v>
      </c>
      <c r="X2370" s="119" t="s">
        <v>54</v>
      </c>
      <c r="Y2370" s="119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3"/>
      <c r="C2371" s="216"/>
      <c r="D2371" s="219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1"/>
      <c r="C2372" s="214"/>
      <c r="D2372" s="217"/>
      <c r="E2372" s="48" t="s">
        <v>53</v>
      </c>
      <c r="F2372" s="49"/>
      <c r="G2372" s="50"/>
      <c r="H2372" s="50"/>
      <c r="I2372" s="50"/>
      <c r="J2372" s="50"/>
      <c r="K2372" s="119" t="s">
        <v>54</v>
      </c>
      <c r="L2372" s="222" t="s">
        <v>54</v>
      </c>
      <c r="M2372" s="223"/>
      <c r="N2372" s="49"/>
      <c r="O2372" s="50"/>
      <c r="P2372" s="50"/>
      <c r="Q2372" s="50"/>
      <c r="R2372" s="50"/>
      <c r="S2372" s="119" t="s">
        <v>54</v>
      </c>
      <c r="T2372" s="222" t="s">
        <v>54</v>
      </c>
      <c r="U2372" s="223"/>
      <c r="V2372" s="119" t="s">
        <v>54</v>
      </c>
      <c r="W2372" s="119" t="s">
        <v>54</v>
      </c>
      <c r="X2372" s="119" t="s">
        <v>54</v>
      </c>
      <c r="Y2372" s="119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2"/>
      <c r="C2373" s="215"/>
      <c r="D2373" s="218"/>
      <c r="E2373" s="48" t="s">
        <v>55</v>
      </c>
      <c r="F2373" s="49"/>
      <c r="G2373" s="50"/>
      <c r="H2373" s="50"/>
      <c r="I2373" s="50"/>
      <c r="J2373" s="50"/>
      <c r="K2373" s="119" t="s">
        <v>54</v>
      </c>
      <c r="L2373" s="222" t="s">
        <v>54</v>
      </c>
      <c r="M2373" s="223"/>
      <c r="N2373" s="49"/>
      <c r="O2373" s="50"/>
      <c r="P2373" s="50"/>
      <c r="Q2373" s="50"/>
      <c r="R2373" s="50"/>
      <c r="S2373" s="119" t="s">
        <v>54</v>
      </c>
      <c r="T2373" s="222" t="s">
        <v>54</v>
      </c>
      <c r="U2373" s="223"/>
      <c r="V2373" s="119" t="s">
        <v>54</v>
      </c>
      <c r="W2373" s="119" t="s">
        <v>54</v>
      </c>
      <c r="X2373" s="119" t="s">
        <v>54</v>
      </c>
      <c r="Y2373" s="119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2"/>
      <c r="C2374" s="215"/>
      <c r="D2374" s="218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19" t="s">
        <v>54</v>
      </c>
      <c r="L2374" s="222" t="s">
        <v>54</v>
      </c>
      <c r="M2374" s="22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19" t="s">
        <v>54</v>
      </c>
      <c r="T2374" s="222" t="s">
        <v>54</v>
      </c>
      <c r="U2374" s="223"/>
      <c r="V2374" s="119" t="s">
        <v>54</v>
      </c>
      <c r="W2374" s="119" t="s">
        <v>54</v>
      </c>
      <c r="X2374" s="119" t="s">
        <v>54</v>
      </c>
      <c r="Y2374" s="119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3"/>
      <c r="C2375" s="216"/>
      <c r="D2375" s="219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1"/>
      <c r="C2376" s="214"/>
      <c r="D2376" s="217"/>
      <c r="E2376" s="48" t="s">
        <v>53</v>
      </c>
      <c r="F2376" s="49"/>
      <c r="G2376" s="50"/>
      <c r="H2376" s="50"/>
      <c r="I2376" s="50"/>
      <c r="J2376" s="50"/>
      <c r="K2376" s="119" t="s">
        <v>54</v>
      </c>
      <c r="L2376" s="222" t="s">
        <v>54</v>
      </c>
      <c r="M2376" s="223"/>
      <c r="N2376" s="49"/>
      <c r="O2376" s="50"/>
      <c r="P2376" s="50"/>
      <c r="Q2376" s="50"/>
      <c r="R2376" s="50"/>
      <c r="S2376" s="119" t="s">
        <v>54</v>
      </c>
      <c r="T2376" s="222" t="s">
        <v>54</v>
      </c>
      <c r="U2376" s="223"/>
      <c r="V2376" s="119" t="s">
        <v>54</v>
      </c>
      <c r="W2376" s="119" t="s">
        <v>54</v>
      </c>
      <c r="X2376" s="119" t="s">
        <v>54</v>
      </c>
      <c r="Y2376" s="119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2"/>
      <c r="C2377" s="215"/>
      <c r="D2377" s="218"/>
      <c r="E2377" s="48" t="s">
        <v>55</v>
      </c>
      <c r="F2377" s="49"/>
      <c r="G2377" s="50"/>
      <c r="H2377" s="50"/>
      <c r="I2377" s="50"/>
      <c r="J2377" s="50"/>
      <c r="K2377" s="119" t="s">
        <v>54</v>
      </c>
      <c r="L2377" s="222" t="s">
        <v>54</v>
      </c>
      <c r="M2377" s="223"/>
      <c r="N2377" s="49"/>
      <c r="O2377" s="50"/>
      <c r="P2377" s="50"/>
      <c r="Q2377" s="50"/>
      <c r="R2377" s="50"/>
      <c r="S2377" s="119" t="s">
        <v>54</v>
      </c>
      <c r="T2377" s="222" t="s">
        <v>54</v>
      </c>
      <c r="U2377" s="223"/>
      <c r="V2377" s="119" t="s">
        <v>54</v>
      </c>
      <c r="W2377" s="119" t="s">
        <v>54</v>
      </c>
      <c r="X2377" s="119" t="s">
        <v>54</v>
      </c>
      <c r="Y2377" s="119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2"/>
      <c r="C2378" s="215"/>
      <c r="D2378" s="218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19" t="s">
        <v>54</v>
      </c>
      <c r="L2378" s="222" t="s">
        <v>54</v>
      </c>
      <c r="M2378" s="22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19" t="s">
        <v>54</v>
      </c>
      <c r="T2378" s="222" t="s">
        <v>54</v>
      </c>
      <c r="U2378" s="223"/>
      <c r="V2378" s="119" t="s">
        <v>54</v>
      </c>
      <c r="W2378" s="119" t="s">
        <v>54</v>
      </c>
      <c r="X2378" s="119" t="s">
        <v>54</v>
      </c>
      <c r="Y2378" s="119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3"/>
      <c r="C2379" s="216"/>
      <c r="D2379" s="219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1"/>
      <c r="C2380" s="214"/>
      <c r="D2380" s="217"/>
      <c r="E2380" s="48" t="s">
        <v>53</v>
      </c>
      <c r="F2380" s="49"/>
      <c r="G2380" s="50"/>
      <c r="H2380" s="50"/>
      <c r="I2380" s="50"/>
      <c r="J2380" s="50"/>
      <c r="K2380" s="119" t="s">
        <v>54</v>
      </c>
      <c r="L2380" s="222" t="s">
        <v>54</v>
      </c>
      <c r="M2380" s="223"/>
      <c r="N2380" s="49"/>
      <c r="O2380" s="50"/>
      <c r="P2380" s="50"/>
      <c r="Q2380" s="50"/>
      <c r="R2380" s="50"/>
      <c r="S2380" s="119" t="s">
        <v>54</v>
      </c>
      <c r="T2380" s="222" t="s">
        <v>54</v>
      </c>
      <c r="U2380" s="223"/>
      <c r="V2380" s="119" t="s">
        <v>54</v>
      </c>
      <c r="W2380" s="119" t="s">
        <v>54</v>
      </c>
      <c r="X2380" s="119" t="s">
        <v>54</v>
      </c>
      <c r="Y2380" s="119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2"/>
      <c r="C2381" s="215"/>
      <c r="D2381" s="218"/>
      <c r="E2381" s="48" t="s">
        <v>55</v>
      </c>
      <c r="F2381" s="49"/>
      <c r="G2381" s="50"/>
      <c r="H2381" s="50"/>
      <c r="I2381" s="50"/>
      <c r="J2381" s="50"/>
      <c r="K2381" s="119" t="s">
        <v>54</v>
      </c>
      <c r="L2381" s="222" t="s">
        <v>54</v>
      </c>
      <c r="M2381" s="223"/>
      <c r="N2381" s="49"/>
      <c r="O2381" s="50"/>
      <c r="P2381" s="50"/>
      <c r="Q2381" s="50"/>
      <c r="R2381" s="50"/>
      <c r="S2381" s="119" t="s">
        <v>54</v>
      </c>
      <c r="T2381" s="222" t="s">
        <v>54</v>
      </c>
      <c r="U2381" s="223"/>
      <c r="V2381" s="119" t="s">
        <v>54</v>
      </c>
      <c r="W2381" s="119" t="s">
        <v>54</v>
      </c>
      <c r="X2381" s="119" t="s">
        <v>54</v>
      </c>
      <c r="Y2381" s="119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2"/>
      <c r="C2382" s="215"/>
      <c r="D2382" s="218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19" t="s">
        <v>54</v>
      </c>
      <c r="L2382" s="222" t="s">
        <v>54</v>
      </c>
      <c r="M2382" s="22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19" t="s">
        <v>54</v>
      </c>
      <c r="T2382" s="222" t="s">
        <v>54</v>
      </c>
      <c r="U2382" s="223"/>
      <c r="V2382" s="119" t="s">
        <v>54</v>
      </c>
      <c r="W2382" s="119" t="s">
        <v>54</v>
      </c>
      <c r="X2382" s="119" t="s">
        <v>54</v>
      </c>
      <c r="Y2382" s="119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3"/>
      <c r="C2383" s="216"/>
      <c r="D2383" s="219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1"/>
      <c r="C2384" s="214"/>
      <c r="D2384" s="217"/>
      <c r="E2384" s="48" t="s">
        <v>53</v>
      </c>
      <c r="F2384" s="49"/>
      <c r="G2384" s="50"/>
      <c r="H2384" s="50"/>
      <c r="I2384" s="50"/>
      <c r="J2384" s="50"/>
      <c r="K2384" s="119" t="s">
        <v>54</v>
      </c>
      <c r="L2384" s="222" t="s">
        <v>54</v>
      </c>
      <c r="M2384" s="223"/>
      <c r="N2384" s="49"/>
      <c r="O2384" s="50"/>
      <c r="P2384" s="50"/>
      <c r="Q2384" s="50"/>
      <c r="R2384" s="50"/>
      <c r="S2384" s="119" t="s">
        <v>54</v>
      </c>
      <c r="T2384" s="222" t="s">
        <v>54</v>
      </c>
      <c r="U2384" s="223"/>
      <c r="V2384" s="119" t="s">
        <v>54</v>
      </c>
      <c r="W2384" s="119" t="s">
        <v>54</v>
      </c>
      <c r="X2384" s="119" t="s">
        <v>54</v>
      </c>
      <c r="Y2384" s="119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2"/>
      <c r="C2385" s="215"/>
      <c r="D2385" s="218"/>
      <c r="E2385" s="48" t="s">
        <v>55</v>
      </c>
      <c r="F2385" s="49"/>
      <c r="G2385" s="50"/>
      <c r="H2385" s="50"/>
      <c r="I2385" s="50"/>
      <c r="J2385" s="50"/>
      <c r="K2385" s="119" t="s">
        <v>54</v>
      </c>
      <c r="L2385" s="222" t="s">
        <v>54</v>
      </c>
      <c r="M2385" s="223"/>
      <c r="N2385" s="49"/>
      <c r="O2385" s="50"/>
      <c r="P2385" s="50"/>
      <c r="Q2385" s="50"/>
      <c r="R2385" s="50"/>
      <c r="S2385" s="119" t="s">
        <v>54</v>
      </c>
      <c r="T2385" s="222" t="s">
        <v>54</v>
      </c>
      <c r="U2385" s="223"/>
      <c r="V2385" s="119" t="s">
        <v>54</v>
      </c>
      <c r="W2385" s="119" t="s">
        <v>54</v>
      </c>
      <c r="X2385" s="119" t="s">
        <v>54</v>
      </c>
      <c r="Y2385" s="119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2"/>
      <c r="C2386" s="215"/>
      <c r="D2386" s="218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19" t="s">
        <v>54</v>
      </c>
      <c r="L2386" s="222" t="s">
        <v>54</v>
      </c>
      <c r="M2386" s="22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19" t="s">
        <v>54</v>
      </c>
      <c r="T2386" s="222" t="s">
        <v>54</v>
      </c>
      <c r="U2386" s="223"/>
      <c r="V2386" s="119" t="s">
        <v>54</v>
      </c>
      <c r="W2386" s="119" t="s">
        <v>54</v>
      </c>
      <c r="X2386" s="119" t="s">
        <v>54</v>
      </c>
      <c r="Y2386" s="119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3"/>
      <c r="C2387" s="216"/>
      <c r="D2387" s="219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1"/>
      <c r="C2388" s="214"/>
      <c r="D2388" s="217"/>
      <c r="E2388" s="48" t="s">
        <v>53</v>
      </c>
      <c r="F2388" s="49"/>
      <c r="G2388" s="50"/>
      <c r="H2388" s="50"/>
      <c r="I2388" s="50"/>
      <c r="J2388" s="50"/>
      <c r="K2388" s="119" t="s">
        <v>54</v>
      </c>
      <c r="L2388" s="222" t="s">
        <v>54</v>
      </c>
      <c r="M2388" s="223"/>
      <c r="N2388" s="49"/>
      <c r="O2388" s="50"/>
      <c r="P2388" s="50"/>
      <c r="Q2388" s="50"/>
      <c r="R2388" s="50"/>
      <c r="S2388" s="119" t="s">
        <v>54</v>
      </c>
      <c r="T2388" s="222" t="s">
        <v>54</v>
      </c>
      <c r="U2388" s="223"/>
      <c r="V2388" s="119" t="s">
        <v>54</v>
      </c>
      <c r="W2388" s="119" t="s">
        <v>54</v>
      </c>
      <c r="X2388" s="119" t="s">
        <v>54</v>
      </c>
      <c r="Y2388" s="119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2"/>
      <c r="C2389" s="215"/>
      <c r="D2389" s="218"/>
      <c r="E2389" s="48" t="s">
        <v>55</v>
      </c>
      <c r="F2389" s="49"/>
      <c r="G2389" s="50"/>
      <c r="H2389" s="50"/>
      <c r="I2389" s="50"/>
      <c r="J2389" s="50"/>
      <c r="K2389" s="119" t="s">
        <v>54</v>
      </c>
      <c r="L2389" s="222" t="s">
        <v>54</v>
      </c>
      <c r="M2389" s="223"/>
      <c r="N2389" s="49"/>
      <c r="O2389" s="50"/>
      <c r="P2389" s="50"/>
      <c r="Q2389" s="50"/>
      <c r="R2389" s="50"/>
      <c r="S2389" s="119" t="s">
        <v>54</v>
      </c>
      <c r="T2389" s="222" t="s">
        <v>54</v>
      </c>
      <c r="U2389" s="223"/>
      <c r="V2389" s="119" t="s">
        <v>54</v>
      </c>
      <c r="W2389" s="119" t="s">
        <v>54</v>
      </c>
      <c r="X2389" s="119" t="s">
        <v>54</v>
      </c>
      <c r="Y2389" s="119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2"/>
      <c r="C2390" s="215"/>
      <c r="D2390" s="218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19" t="s">
        <v>54</v>
      </c>
      <c r="L2390" s="222" t="s">
        <v>54</v>
      </c>
      <c r="M2390" s="22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19" t="s">
        <v>54</v>
      </c>
      <c r="T2390" s="222" t="s">
        <v>54</v>
      </c>
      <c r="U2390" s="223"/>
      <c r="V2390" s="119" t="s">
        <v>54</v>
      </c>
      <c r="W2390" s="119" t="s">
        <v>54</v>
      </c>
      <c r="X2390" s="119" t="s">
        <v>54</v>
      </c>
      <c r="Y2390" s="119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3"/>
      <c r="C2391" s="216"/>
      <c r="D2391" s="219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1"/>
      <c r="C2392" s="214"/>
      <c r="D2392" s="217"/>
      <c r="E2392" s="48" t="s">
        <v>53</v>
      </c>
      <c r="F2392" s="49"/>
      <c r="G2392" s="50"/>
      <c r="H2392" s="50"/>
      <c r="I2392" s="50"/>
      <c r="J2392" s="50"/>
      <c r="K2392" s="119" t="s">
        <v>54</v>
      </c>
      <c r="L2392" s="222" t="s">
        <v>54</v>
      </c>
      <c r="M2392" s="223"/>
      <c r="N2392" s="49"/>
      <c r="O2392" s="50"/>
      <c r="P2392" s="50"/>
      <c r="Q2392" s="50"/>
      <c r="R2392" s="50"/>
      <c r="S2392" s="119" t="s">
        <v>54</v>
      </c>
      <c r="T2392" s="222" t="s">
        <v>54</v>
      </c>
      <c r="U2392" s="223"/>
      <c r="V2392" s="119" t="s">
        <v>54</v>
      </c>
      <c r="W2392" s="119" t="s">
        <v>54</v>
      </c>
      <c r="X2392" s="119" t="s">
        <v>54</v>
      </c>
      <c r="Y2392" s="119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2"/>
      <c r="C2393" s="215"/>
      <c r="D2393" s="218"/>
      <c r="E2393" s="48" t="s">
        <v>55</v>
      </c>
      <c r="F2393" s="49"/>
      <c r="G2393" s="50"/>
      <c r="H2393" s="50"/>
      <c r="I2393" s="50"/>
      <c r="J2393" s="50"/>
      <c r="K2393" s="119" t="s">
        <v>54</v>
      </c>
      <c r="L2393" s="222" t="s">
        <v>54</v>
      </c>
      <c r="M2393" s="223"/>
      <c r="N2393" s="49"/>
      <c r="O2393" s="50"/>
      <c r="P2393" s="50"/>
      <c r="Q2393" s="50"/>
      <c r="R2393" s="50"/>
      <c r="S2393" s="119" t="s">
        <v>54</v>
      </c>
      <c r="T2393" s="222" t="s">
        <v>54</v>
      </c>
      <c r="U2393" s="223"/>
      <c r="V2393" s="119" t="s">
        <v>54</v>
      </c>
      <c r="W2393" s="119" t="s">
        <v>54</v>
      </c>
      <c r="X2393" s="119" t="s">
        <v>54</v>
      </c>
      <c r="Y2393" s="119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2"/>
      <c r="C2394" s="215"/>
      <c r="D2394" s="218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19" t="s">
        <v>54</v>
      </c>
      <c r="L2394" s="222" t="s">
        <v>54</v>
      </c>
      <c r="M2394" s="22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19" t="s">
        <v>54</v>
      </c>
      <c r="T2394" s="222" t="s">
        <v>54</v>
      </c>
      <c r="U2394" s="223"/>
      <c r="V2394" s="119" t="s">
        <v>54</v>
      </c>
      <c r="W2394" s="119" t="s">
        <v>54</v>
      </c>
      <c r="X2394" s="119" t="s">
        <v>54</v>
      </c>
      <c r="Y2394" s="119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3"/>
      <c r="C2395" s="216"/>
      <c r="D2395" s="219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1"/>
      <c r="C2396" s="214"/>
      <c r="D2396" s="217"/>
      <c r="E2396" s="48" t="s">
        <v>53</v>
      </c>
      <c r="F2396" s="49"/>
      <c r="G2396" s="50"/>
      <c r="H2396" s="50"/>
      <c r="I2396" s="50"/>
      <c r="J2396" s="50"/>
      <c r="K2396" s="119" t="s">
        <v>54</v>
      </c>
      <c r="L2396" s="222" t="s">
        <v>54</v>
      </c>
      <c r="M2396" s="223"/>
      <c r="N2396" s="49"/>
      <c r="O2396" s="50"/>
      <c r="P2396" s="50"/>
      <c r="Q2396" s="50"/>
      <c r="R2396" s="50"/>
      <c r="S2396" s="119" t="s">
        <v>54</v>
      </c>
      <c r="T2396" s="222" t="s">
        <v>54</v>
      </c>
      <c r="U2396" s="223"/>
      <c r="V2396" s="119" t="s">
        <v>54</v>
      </c>
      <c r="W2396" s="119" t="s">
        <v>54</v>
      </c>
      <c r="X2396" s="119" t="s">
        <v>54</v>
      </c>
      <c r="Y2396" s="119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2"/>
      <c r="C2397" s="215"/>
      <c r="D2397" s="218"/>
      <c r="E2397" s="48" t="s">
        <v>55</v>
      </c>
      <c r="F2397" s="49"/>
      <c r="G2397" s="50"/>
      <c r="H2397" s="50"/>
      <c r="I2397" s="50"/>
      <c r="J2397" s="50"/>
      <c r="K2397" s="119" t="s">
        <v>54</v>
      </c>
      <c r="L2397" s="222" t="s">
        <v>54</v>
      </c>
      <c r="M2397" s="223"/>
      <c r="N2397" s="49"/>
      <c r="O2397" s="50"/>
      <c r="P2397" s="50"/>
      <c r="Q2397" s="50"/>
      <c r="R2397" s="50"/>
      <c r="S2397" s="119" t="s">
        <v>54</v>
      </c>
      <c r="T2397" s="222" t="s">
        <v>54</v>
      </c>
      <c r="U2397" s="223"/>
      <c r="V2397" s="119" t="s">
        <v>54</v>
      </c>
      <c r="W2397" s="119" t="s">
        <v>54</v>
      </c>
      <c r="X2397" s="119" t="s">
        <v>54</v>
      </c>
      <c r="Y2397" s="119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2"/>
      <c r="C2398" s="215"/>
      <c r="D2398" s="218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19" t="s">
        <v>54</v>
      </c>
      <c r="L2398" s="222" t="s">
        <v>54</v>
      </c>
      <c r="M2398" s="22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19" t="s">
        <v>54</v>
      </c>
      <c r="T2398" s="222" t="s">
        <v>54</v>
      </c>
      <c r="U2398" s="223"/>
      <c r="V2398" s="119" t="s">
        <v>54</v>
      </c>
      <c r="W2398" s="119" t="s">
        <v>54</v>
      </c>
      <c r="X2398" s="119" t="s">
        <v>54</v>
      </c>
      <c r="Y2398" s="119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3"/>
      <c r="C2399" s="216"/>
      <c r="D2399" s="219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1"/>
      <c r="C2400" s="214"/>
      <c r="D2400" s="217"/>
      <c r="E2400" s="48" t="s">
        <v>53</v>
      </c>
      <c r="F2400" s="49"/>
      <c r="G2400" s="50"/>
      <c r="H2400" s="50"/>
      <c r="I2400" s="50"/>
      <c r="J2400" s="50"/>
      <c r="K2400" s="119" t="s">
        <v>54</v>
      </c>
      <c r="L2400" s="222" t="s">
        <v>54</v>
      </c>
      <c r="M2400" s="223"/>
      <c r="N2400" s="49"/>
      <c r="O2400" s="50"/>
      <c r="P2400" s="50"/>
      <c r="Q2400" s="50"/>
      <c r="R2400" s="50"/>
      <c r="S2400" s="119" t="s">
        <v>54</v>
      </c>
      <c r="T2400" s="222" t="s">
        <v>54</v>
      </c>
      <c r="U2400" s="223"/>
      <c r="V2400" s="119" t="s">
        <v>54</v>
      </c>
      <c r="W2400" s="119" t="s">
        <v>54</v>
      </c>
      <c r="X2400" s="119" t="s">
        <v>54</v>
      </c>
      <c r="Y2400" s="119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2"/>
      <c r="C2401" s="215"/>
      <c r="D2401" s="218"/>
      <c r="E2401" s="48" t="s">
        <v>55</v>
      </c>
      <c r="F2401" s="49"/>
      <c r="G2401" s="50"/>
      <c r="H2401" s="50"/>
      <c r="I2401" s="50"/>
      <c r="J2401" s="50"/>
      <c r="K2401" s="119" t="s">
        <v>54</v>
      </c>
      <c r="L2401" s="222" t="s">
        <v>54</v>
      </c>
      <c r="M2401" s="223"/>
      <c r="N2401" s="49"/>
      <c r="O2401" s="50"/>
      <c r="P2401" s="50"/>
      <c r="Q2401" s="50"/>
      <c r="R2401" s="50"/>
      <c r="S2401" s="119" t="s">
        <v>54</v>
      </c>
      <c r="T2401" s="222" t="s">
        <v>54</v>
      </c>
      <c r="U2401" s="223"/>
      <c r="V2401" s="119" t="s">
        <v>54</v>
      </c>
      <c r="W2401" s="119" t="s">
        <v>54</v>
      </c>
      <c r="X2401" s="119" t="s">
        <v>54</v>
      </c>
      <c r="Y2401" s="119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2"/>
      <c r="C2402" s="215"/>
      <c r="D2402" s="218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19" t="s">
        <v>54</v>
      </c>
      <c r="L2402" s="222" t="s">
        <v>54</v>
      </c>
      <c r="M2402" s="22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19" t="s">
        <v>54</v>
      </c>
      <c r="T2402" s="222" t="s">
        <v>54</v>
      </c>
      <c r="U2402" s="223"/>
      <c r="V2402" s="119" t="s">
        <v>54</v>
      </c>
      <c r="W2402" s="119" t="s">
        <v>54</v>
      </c>
      <c r="X2402" s="119" t="s">
        <v>54</v>
      </c>
      <c r="Y2402" s="119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3"/>
      <c r="C2403" s="216"/>
      <c r="D2403" s="219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1"/>
      <c r="C2404" s="214"/>
      <c r="D2404" s="217"/>
      <c r="E2404" s="48" t="s">
        <v>53</v>
      </c>
      <c r="F2404" s="49"/>
      <c r="G2404" s="50"/>
      <c r="H2404" s="50"/>
      <c r="I2404" s="50"/>
      <c r="J2404" s="50"/>
      <c r="K2404" s="119" t="s">
        <v>54</v>
      </c>
      <c r="L2404" s="222" t="s">
        <v>54</v>
      </c>
      <c r="M2404" s="223"/>
      <c r="N2404" s="49"/>
      <c r="O2404" s="50"/>
      <c r="P2404" s="50"/>
      <c r="Q2404" s="50"/>
      <c r="R2404" s="50"/>
      <c r="S2404" s="119" t="s">
        <v>54</v>
      </c>
      <c r="T2404" s="222" t="s">
        <v>54</v>
      </c>
      <c r="U2404" s="223"/>
      <c r="V2404" s="119" t="s">
        <v>54</v>
      </c>
      <c r="W2404" s="119" t="s">
        <v>54</v>
      </c>
      <c r="X2404" s="119" t="s">
        <v>54</v>
      </c>
      <c r="Y2404" s="119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2"/>
      <c r="C2405" s="215"/>
      <c r="D2405" s="218"/>
      <c r="E2405" s="48" t="s">
        <v>55</v>
      </c>
      <c r="F2405" s="49"/>
      <c r="G2405" s="50"/>
      <c r="H2405" s="50"/>
      <c r="I2405" s="50"/>
      <c r="J2405" s="50"/>
      <c r="K2405" s="119" t="s">
        <v>54</v>
      </c>
      <c r="L2405" s="222" t="s">
        <v>54</v>
      </c>
      <c r="M2405" s="223"/>
      <c r="N2405" s="49"/>
      <c r="O2405" s="50"/>
      <c r="P2405" s="50"/>
      <c r="Q2405" s="50"/>
      <c r="R2405" s="50"/>
      <c r="S2405" s="119" t="s">
        <v>54</v>
      </c>
      <c r="T2405" s="222" t="s">
        <v>54</v>
      </c>
      <c r="U2405" s="223"/>
      <c r="V2405" s="119" t="s">
        <v>54</v>
      </c>
      <c r="W2405" s="119" t="s">
        <v>54</v>
      </c>
      <c r="X2405" s="119" t="s">
        <v>54</v>
      </c>
      <c r="Y2405" s="119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2"/>
      <c r="C2406" s="215"/>
      <c r="D2406" s="218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19" t="s">
        <v>54</v>
      </c>
      <c r="L2406" s="222" t="s">
        <v>54</v>
      </c>
      <c r="M2406" s="22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19" t="s">
        <v>54</v>
      </c>
      <c r="T2406" s="222" t="s">
        <v>54</v>
      </c>
      <c r="U2406" s="223"/>
      <c r="V2406" s="119" t="s">
        <v>54</v>
      </c>
      <c r="W2406" s="119" t="s">
        <v>54</v>
      </c>
      <c r="X2406" s="119" t="s">
        <v>54</v>
      </c>
      <c r="Y2406" s="119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3"/>
      <c r="C2407" s="216"/>
      <c r="D2407" s="219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1"/>
      <c r="C2408" s="214"/>
      <c r="D2408" s="217"/>
      <c r="E2408" s="48" t="s">
        <v>53</v>
      </c>
      <c r="F2408" s="49"/>
      <c r="G2408" s="50"/>
      <c r="H2408" s="50"/>
      <c r="I2408" s="50"/>
      <c r="J2408" s="50"/>
      <c r="K2408" s="119" t="s">
        <v>54</v>
      </c>
      <c r="L2408" s="222" t="s">
        <v>54</v>
      </c>
      <c r="M2408" s="223"/>
      <c r="N2408" s="49"/>
      <c r="O2408" s="50"/>
      <c r="P2408" s="50"/>
      <c r="Q2408" s="50"/>
      <c r="R2408" s="50"/>
      <c r="S2408" s="119" t="s">
        <v>54</v>
      </c>
      <c r="T2408" s="222" t="s">
        <v>54</v>
      </c>
      <c r="U2408" s="223"/>
      <c r="V2408" s="119" t="s">
        <v>54</v>
      </c>
      <c r="W2408" s="119" t="s">
        <v>54</v>
      </c>
      <c r="X2408" s="119" t="s">
        <v>54</v>
      </c>
      <c r="Y2408" s="119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2"/>
      <c r="C2409" s="215"/>
      <c r="D2409" s="218"/>
      <c r="E2409" s="48" t="s">
        <v>55</v>
      </c>
      <c r="F2409" s="49"/>
      <c r="G2409" s="50"/>
      <c r="H2409" s="50"/>
      <c r="I2409" s="50"/>
      <c r="J2409" s="50"/>
      <c r="K2409" s="119" t="s">
        <v>54</v>
      </c>
      <c r="L2409" s="222" t="s">
        <v>54</v>
      </c>
      <c r="M2409" s="223"/>
      <c r="N2409" s="49"/>
      <c r="O2409" s="50"/>
      <c r="P2409" s="50"/>
      <c r="Q2409" s="50"/>
      <c r="R2409" s="50"/>
      <c r="S2409" s="119" t="s">
        <v>54</v>
      </c>
      <c r="T2409" s="222" t="s">
        <v>54</v>
      </c>
      <c r="U2409" s="223"/>
      <c r="V2409" s="119" t="s">
        <v>54</v>
      </c>
      <c r="W2409" s="119" t="s">
        <v>54</v>
      </c>
      <c r="X2409" s="119" t="s">
        <v>54</v>
      </c>
      <c r="Y2409" s="119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2"/>
      <c r="C2410" s="215"/>
      <c r="D2410" s="218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19" t="s">
        <v>54</v>
      </c>
      <c r="L2410" s="222" t="s">
        <v>54</v>
      </c>
      <c r="M2410" s="22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19" t="s">
        <v>54</v>
      </c>
      <c r="T2410" s="222" t="s">
        <v>54</v>
      </c>
      <c r="U2410" s="223"/>
      <c r="V2410" s="119" t="s">
        <v>54</v>
      </c>
      <c r="W2410" s="119" t="s">
        <v>54</v>
      </c>
      <c r="X2410" s="119" t="s">
        <v>54</v>
      </c>
      <c r="Y2410" s="119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3"/>
      <c r="C2411" s="216"/>
      <c r="D2411" s="219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1"/>
      <c r="C2412" s="214"/>
      <c r="D2412" s="217"/>
      <c r="E2412" s="48" t="s">
        <v>53</v>
      </c>
      <c r="F2412" s="49"/>
      <c r="G2412" s="50"/>
      <c r="H2412" s="50"/>
      <c r="I2412" s="50"/>
      <c r="J2412" s="50"/>
      <c r="K2412" s="119" t="s">
        <v>54</v>
      </c>
      <c r="L2412" s="222" t="s">
        <v>54</v>
      </c>
      <c r="M2412" s="223"/>
      <c r="N2412" s="49"/>
      <c r="O2412" s="50"/>
      <c r="P2412" s="50"/>
      <c r="Q2412" s="50"/>
      <c r="R2412" s="50"/>
      <c r="S2412" s="119" t="s">
        <v>54</v>
      </c>
      <c r="T2412" s="222" t="s">
        <v>54</v>
      </c>
      <c r="U2412" s="223"/>
      <c r="V2412" s="119" t="s">
        <v>54</v>
      </c>
      <c r="W2412" s="119" t="s">
        <v>54</v>
      </c>
      <c r="X2412" s="119" t="s">
        <v>54</v>
      </c>
      <c r="Y2412" s="119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2"/>
      <c r="C2413" s="215"/>
      <c r="D2413" s="218"/>
      <c r="E2413" s="48" t="s">
        <v>55</v>
      </c>
      <c r="F2413" s="49"/>
      <c r="G2413" s="50"/>
      <c r="H2413" s="50"/>
      <c r="I2413" s="50"/>
      <c r="J2413" s="50"/>
      <c r="K2413" s="119" t="s">
        <v>54</v>
      </c>
      <c r="L2413" s="222" t="s">
        <v>54</v>
      </c>
      <c r="M2413" s="223"/>
      <c r="N2413" s="49"/>
      <c r="O2413" s="50"/>
      <c r="P2413" s="50"/>
      <c r="Q2413" s="50"/>
      <c r="R2413" s="50"/>
      <c r="S2413" s="119" t="s">
        <v>54</v>
      </c>
      <c r="T2413" s="222" t="s">
        <v>54</v>
      </c>
      <c r="U2413" s="223"/>
      <c r="V2413" s="119" t="s">
        <v>54</v>
      </c>
      <c r="W2413" s="119" t="s">
        <v>54</v>
      </c>
      <c r="X2413" s="119" t="s">
        <v>54</v>
      </c>
      <c r="Y2413" s="119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2"/>
      <c r="C2414" s="215"/>
      <c r="D2414" s="218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19" t="s">
        <v>54</v>
      </c>
      <c r="L2414" s="222" t="s">
        <v>54</v>
      </c>
      <c r="M2414" s="22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19" t="s">
        <v>54</v>
      </c>
      <c r="T2414" s="222" t="s">
        <v>54</v>
      </c>
      <c r="U2414" s="223"/>
      <c r="V2414" s="119" t="s">
        <v>54</v>
      </c>
      <c r="W2414" s="119" t="s">
        <v>54</v>
      </c>
      <c r="X2414" s="119" t="s">
        <v>54</v>
      </c>
      <c r="Y2414" s="119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3"/>
      <c r="C2415" s="216"/>
      <c r="D2415" s="219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1"/>
      <c r="C2416" s="214"/>
      <c r="D2416" s="217"/>
      <c r="E2416" s="48" t="s">
        <v>53</v>
      </c>
      <c r="F2416" s="49"/>
      <c r="G2416" s="50"/>
      <c r="H2416" s="50"/>
      <c r="I2416" s="50"/>
      <c r="J2416" s="50"/>
      <c r="K2416" s="119" t="s">
        <v>54</v>
      </c>
      <c r="L2416" s="222" t="s">
        <v>54</v>
      </c>
      <c r="M2416" s="223"/>
      <c r="N2416" s="49"/>
      <c r="O2416" s="50"/>
      <c r="P2416" s="50"/>
      <c r="Q2416" s="50"/>
      <c r="R2416" s="50"/>
      <c r="S2416" s="119" t="s">
        <v>54</v>
      </c>
      <c r="T2416" s="222" t="s">
        <v>54</v>
      </c>
      <c r="U2416" s="223"/>
      <c r="V2416" s="119" t="s">
        <v>54</v>
      </c>
      <c r="W2416" s="119" t="s">
        <v>54</v>
      </c>
      <c r="X2416" s="119" t="s">
        <v>54</v>
      </c>
      <c r="Y2416" s="119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2"/>
      <c r="C2417" s="215"/>
      <c r="D2417" s="218"/>
      <c r="E2417" s="48" t="s">
        <v>55</v>
      </c>
      <c r="F2417" s="49"/>
      <c r="G2417" s="50"/>
      <c r="H2417" s="50"/>
      <c r="I2417" s="50"/>
      <c r="J2417" s="50"/>
      <c r="K2417" s="119" t="s">
        <v>54</v>
      </c>
      <c r="L2417" s="222" t="s">
        <v>54</v>
      </c>
      <c r="M2417" s="223"/>
      <c r="N2417" s="49"/>
      <c r="O2417" s="50"/>
      <c r="P2417" s="50"/>
      <c r="Q2417" s="50"/>
      <c r="R2417" s="50"/>
      <c r="S2417" s="119" t="s">
        <v>54</v>
      </c>
      <c r="T2417" s="222" t="s">
        <v>54</v>
      </c>
      <c r="U2417" s="223"/>
      <c r="V2417" s="119" t="s">
        <v>54</v>
      </c>
      <c r="W2417" s="119" t="s">
        <v>54</v>
      </c>
      <c r="X2417" s="119" t="s">
        <v>54</v>
      </c>
      <c r="Y2417" s="119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2"/>
      <c r="C2418" s="215"/>
      <c r="D2418" s="218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19" t="s">
        <v>54</v>
      </c>
      <c r="L2418" s="222" t="s">
        <v>54</v>
      </c>
      <c r="M2418" s="22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19" t="s">
        <v>54</v>
      </c>
      <c r="T2418" s="222" t="s">
        <v>54</v>
      </c>
      <c r="U2418" s="223"/>
      <c r="V2418" s="119" t="s">
        <v>54</v>
      </c>
      <c r="W2418" s="119" t="s">
        <v>54</v>
      </c>
      <c r="X2418" s="119" t="s">
        <v>54</v>
      </c>
      <c r="Y2418" s="119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3"/>
      <c r="C2419" s="216"/>
      <c r="D2419" s="219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1"/>
      <c r="C2420" s="214"/>
      <c r="D2420" s="217"/>
      <c r="E2420" s="48" t="s">
        <v>53</v>
      </c>
      <c r="F2420" s="49"/>
      <c r="G2420" s="50"/>
      <c r="H2420" s="50"/>
      <c r="I2420" s="50"/>
      <c r="J2420" s="50"/>
      <c r="K2420" s="119" t="s">
        <v>54</v>
      </c>
      <c r="L2420" s="222" t="s">
        <v>54</v>
      </c>
      <c r="M2420" s="223"/>
      <c r="N2420" s="49"/>
      <c r="O2420" s="50"/>
      <c r="P2420" s="50"/>
      <c r="Q2420" s="50"/>
      <c r="R2420" s="50"/>
      <c r="S2420" s="119" t="s">
        <v>54</v>
      </c>
      <c r="T2420" s="222" t="s">
        <v>54</v>
      </c>
      <c r="U2420" s="223"/>
      <c r="V2420" s="119" t="s">
        <v>54</v>
      </c>
      <c r="W2420" s="119" t="s">
        <v>54</v>
      </c>
      <c r="X2420" s="119" t="s">
        <v>54</v>
      </c>
      <c r="Y2420" s="119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2"/>
      <c r="C2421" s="215"/>
      <c r="D2421" s="218"/>
      <c r="E2421" s="48" t="s">
        <v>55</v>
      </c>
      <c r="F2421" s="49"/>
      <c r="G2421" s="50"/>
      <c r="H2421" s="50"/>
      <c r="I2421" s="50"/>
      <c r="J2421" s="50"/>
      <c r="K2421" s="119" t="s">
        <v>54</v>
      </c>
      <c r="L2421" s="222" t="s">
        <v>54</v>
      </c>
      <c r="M2421" s="223"/>
      <c r="N2421" s="49"/>
      <c r="O2421" s="50"/>
      <c r="P2421" s="50"/>
      <c r="Q2421" s="50"/>
      <c r="R2421" s="50"/>
      <c r="S2421" s="119" t="s">
        <v>54</v>
      </c>
      <c r="T2421" s="222" t="s">
        <v>54</v>
      </c>
      <c r="U2421" s="223"/>
      <c r="V2421" s="119" t="s">
        <v>54</v>
      </c>
      <c r="W2421" s="119" t="s">
        <v>54</v>
      </c>
      <c r="X2421" s="119" t="s">
        <v>54</v>
      </c>
      <c r="Y2421" s="119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2"/>
      <c r="C2422" s="215"/>
      <c r="D2422" s="218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19" t="s">
        <v>54</v>
      </c>
      <c r="L2422" s="222" t="s">
        <v>54</v>
      </c>
      <c r="M2422" s="22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19" t="s">
        <v>54</v>
      </c>
      <c r="T2422" s="222" t="s">
        <v>54</v>
      </c>
      <c r="U2422" s="223"/>
      <c r="V2422" s="119" t="s">
        <v>54</v>
      </c>
      <c r="W2422" s="119" t="s">
        <v>54</v>
      </c>
      <c r="X2422" s="119" t="s">
        <v>54</v>
      </c>
      <c r="Y2422" s="119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3"/>
      <c r="C2423" s="216"/>
      <c r="D2423" s="219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1"/>
      <c r="C2424" s="214"/>
      <c r="D2424" s="217"/>
      <c r="E2424" s="48" t="s">
        <v>53</v>
      </c>
      <c r="F2424" s="49"/>
      <c r="G2424" s="50"/>
      <c r="H2424" s="50"/>
      <c r="I2424" s="50"/>
      <c r="J2424" s="50"/>
      <c r="K2424" s="119" t="s">
        <v>54</v>
      </c>
      <c r="L2424" s="222" t="s">
        <v>54</v>
      </c>
      <c r="M2424" s="223"/>
      <c r="N2424" s="49"/>
      <c r="O2424" s="50"/>
      <c r="P2424" s="50"/>
      <c r="Q2424" s="50"/>
      <c r="R2424" s="50"/>
      <c r="S2424" s="119" t="s">
        <v>54</v>
      </c>
      <c r="T2424" s="222" t="s">
        <v>54</v>
      </c>
      <c r="U2424" s="223"/>
      <c r="V2424" s="119" t="s">
        <v>54</v>
      </c>
      <c r="W2424" s="119" t="s">
        <v>54</v>
      </c>
      <c r="X2424" s="119" t="s">
        <v>54</v>
      </c>
      <c r="Y2424" s="119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2"/>
      <c r="C2425" s="215"/>
      <c r="D2425" s="218"/>
      <c r="E2425" s="48" t="s">
        <v>55</v>
      </c>
      <c r="F2425" s="49"/>
      <c r="G2425" s="50"/>
      <c r="H2425" s="50"/>
      <c r="I2425" s="50"/>
      <c r="J2425" s="50"/>
      <c r="K2425" s="119" t="s">
        <v>54</v>
      </c>
      <c r="L2425" s="222" t="s">
        <v>54</v>
      </c>
      <c r="M2425" s="223"/>
      <c r="N2425" s="49"/>
      <c r="O2425" s="50"/>
      <c r="P2425" s="50"/>
      <c r="Q2425" s="50"/>
      <c r="R2425" s="50"/>
      <c r="S2425" s="119" t="s">
        <v>54</v>
      </c>
      <c r="T2425" s="222" t="s">
        <v>54</v>
      </c>
      <c r="U2425" s="223"/>
      <c r="V2425" s="119" t="s">
        <v>54</v>
      </c>
      <c r="W2425" s="119" t="s">
        <v>54</v>
      </c>
      <c r="X2425" s="119" t="s">
        <v>54</v>
      </c>
      <c r="Y2425" s="119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2"/>
      <c r="C2426" s="215"/>
      <c r="D2426" s="218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19" t="s">
        <v>54</v>
      </c>
      <c r="L2426" s="222" t="s">
        <v>54</v>
      </c>
      <c r="M2426" s="22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19" t="s">
        <v>54</v>
      </c>
      <c r="T2426" s="222" t="s">
        <v>54</v>
      </c>
      <c r="U2426" s="223"/>
      <c r="V2426" s="119" t="s">
        <v>54</v>
      </c>
      <c r="W2426" s="119" t="s">
        <v>54</v>
      </c>
      <c r="X2426" s="119" t="s">
        <v>54</v>
      </c>
      <c r="Y2426" s="119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3"/>
      <c r="C2427" s="216"/>
      <c r="D2427" s="219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1"/>
      <c r="C2428" s="214"/>
      <c r="D2428" s="217"/>
      <c r="E2428" s="48" t="s">
        <v>53</v>
      </c>
      <c r="F2428" s="49"/>
      <c r="G2428" s="50"/>
      <c r="H2428" s="50"/>
      <c r="I2428" s="50"/>
      <c r="J2428" s="50"/>
      <c r="K2428" s="119" t="s">
        <v>54</v>
      </c>
      <c r="L2428" s="222" t="s">
        <v>54</v>
      </c>
      <c r="M2428" s="223"/>
      <c r="N2428" s="49"/>
      <c r="O2428" s="50"/>
      <c r="P2428" s="50"/>
      <c r="Q2428" s="50"/>
      <c r="R2428" s="50"/>
      <c r="S2428" s="119" t="s">
        <v>54</v>
      </c>
      <c r="T2428" s="222" t="s">
        <v>54</v>
      </c>
      <c r="U2428" s="223"/>
      <c r="V2428" s="119" t="s">
        <v>54</v>
      </c>
      <c r="W2428" s="119" t="s">
        <v>54</v>
      </c>
      <c r="X2428" s="119" t="s">
        <v>54</v>
      </c>
      <c r="Y2428" s="119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2"/>
      <c r="C2429" s="215"/>
      <c r="D2429" s="218"/>
      <c r="E2429" s="48" t="s">
        <v>55</v>
      </c>
      <c r="F2429" s="49"/>
      <c r="G2429" s="50"/>
      <c r="H2429" s="50"/>
      <c r="I2429" s="50"/>
      <c r="J2429" s="50"/>
      <c r="K2429" s="119" t="s">
        <v>54</v>
      </c>
      <c r="L2429" s="222" t="s">
        <v>54</v>
      </c>
      <c r="M2429" s="223"/>
      <c r="N2429" s="49"/>
      <c r="O2429" s="50"/>
      <c r="P2429" s="50"/>
      <c r="Q2429" s="50"/>
      <c r="R2429" s="50"/>
      <c r="S2429" s="119" t="s">
        <v>54</v>
      </c>
      <c r="T2429" s="222" t="s">
        <v>54</v>
      </c>
      <c r="U2429" s="223"/>
      <c r="V2429" s="119" t="s">
        <v>54</v>
      </c>
      <c r="W2429" s="119" t="s">
        <v>54</v>
      </c>
      <c r="X2429" s="119" t="s">
        <v>54</v>
      </c>
      <c r="Y2429" s="119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2"/>
      <c r="C2430" s="215"/>
      <c r="D2430" s="218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19" t="s">
        <v>54</v>
      </c>
      <c r="L2430" s="222" t="s">
        <v>54</v>
      </c>
      <c r="M2430" s="22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19" t="s">
        <v>54</v>
      </c>
      <c r="T2430" s="222" t="s">
        <v>54</v>
      </c>
      <c r="U2430" s="223"/>
      <c r="V2430" s="119" t="s">
        <v>54</v>
      </c>
      <c r="W2430" s="119" t="s">
        <v>54</v>
      </c>
      <c r="X2430" s="119" t="s">
        <v>54</v>
      </c>
      <c r="Y2430" s="119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3"/>
      <c r="C2431" s="216"/>
      <c r="D2431" s="219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1"/>
      <c r="C2432" s="214"/>
      <c r="D2432" s="217"/>
      <c r="E2432" s="48" t="s">
        <v>53</v>
      </c>
      <c r="F2432" s="49"/>
      <c r="G2432" s="50"/>
      <c r="H2432" s="50"/>
      <c r="I2432" s="50"/>
      <c r="J2432" s="50"/>
      <c r="K2432" s="119" t="s">
        <v>54</v>
      </c>
      <c r="L2432" s="222" t="s">
        <v>54</v>
      </c>
      <c r="M2432" s="223"/>
      <c r="N2432" s="49"/>
      <c r="O2432" s="50"/>
      <c r="P2432" s="50"/>
      <c r="Q2432" s="50"/>
      <c r="R2432" s="50"/>
      <c r="S2432" s="119" t="s">
        <v>54</v>
      </c>
      <c r="T2432" s="222" t="s">
        <v>54</v>
      </c>
      <c r="U2432" s="223"/>
      <c r="V2432" s="119" t="s">
        <v>54</v>
      </c>
      <c r="W2432" s="119" t="s">
        <v>54</v>
      </c>
      <c r="X2432" s="119" t="s">
        <v>54</v>
      </c>
      <c r="Y2432" s="119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2"/>
      <c r="C2433" s="215"/>
      <c r="D2433" s="218"/>
      <c r="E2433" s="48" t="s">
        <v>55</v>
      </c>
      <c r="F2433" s="49"/>
      <c r="G2433" s="50"/>
      <c r="H2433" s="50"/>
      <c r="I2433" s="50"/>
      <c r="J2433" s="50"/>
      <c r="K2433" s="119" t="s">
        <v>54</v>
      </c>
      <c r="L2433" s="222" t="s">
        <v>54</v>
      </c>
      <c r="M2433" s="223"/>
      <c r="N2433" s="49"/>
      <c r="O2433" s="50"/>
      <c r="P2433" s="50"/>
      <c r="Q2433" s="50"/>
      <c r="R2433" s="50"/>
      <c r="S2433" s="119" t="s">
        <v>54</v>
      </c>
      <c r="T2433" s="222" t="s">
        <v>54</v>
      </c>
      <c r="U2433" s="223"/>
      <c r="V2433" s="119" t="s">
        <v>54</v>
      </c>
      <c r="W2433" s="119" t="s">
        <v>54</v>
      </c>
      <c r="X2433" s="119" t="s">
        <v>54</v>
      </c>
      <c r="Y2433" s="119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2"/>
      <c r="C2434" s="215"/>
      <c r="D2434" s="218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19" t="s">
        <v>54</v>
      </c>
      <c r="L2434" s="222" t="s">
        <v>54</v>
      </c>
      <c r="M2434" s="22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19" t="s">
        <v>54</v>
      </c>
      <c r="T2434" s="222" t="s">
        <v>54</v>
      </c>
      <c r="U2434" s="223"/>
      <c r="V2434" s="119" t="s">
        <v>54</v>
      </c>
      <c r="W2434" s="119" t="s">
        <v>54</v>
      </c>
      <c r="X2434" s="119" t="s">
        <v>54</v>
      </c>
      <c r="Y2434" s="119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3"/>
      <c r="C2435" s="216"/>
      <c r="D2435" s="219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1"/>
      <c r="C2436" s="214"/>
      <c r="D2436" s="217"/>
      <c r="E2436" s="48" t="s">
        <v>53</v>
      </c>
      <c r="F2436" s="49"/>
      <c r="G2436" s="50"/>
      <c r="H2436" s="50"/>
      <c r="I2436" s="50"/>
      <c r="J2436" s="50"/>
      <c r="K2436" s="119" t="s">
        <v>54</v>
      </c>
      <c r="L2436" s="222" t="s">
        <v>54</v>
      </c>
      <c r="M2436" s="223"/>
      <c r="N2436" s="49"/>
      <c r="O2436" s="50"/>
      <c r="P2436" s="50"/>
      <c r="Q2436" s="50"/>
      <c r="R2436" s="50"/>
      <c r="S2436" s="119" t="s">
        <v>54</v>
      </c>
      <c r="T2436" s="222" t="s">
        <v>54</v>
      </c>
      <c r="U2436" s="223"/>
      <c r="V2436" s="119" t="s">
        <v>54</v>
      </c>
      <c r="W2436" s="119" t="s">
        <v>54</v>
      </c>
      <c r="X2436" s="119" t="s">
        <v>54</v>
      </c>
      <c r="Y2436" s="119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2"/>
      <c r="C2437" s="215"/>
      <c r="D2437" s="218"/>
      <c r="E2437" s="48" t="s">
        <v>55</v>
      </c>
      <c r="F2437" s="49"/>
      <c r="G2437" s="50"/>
      <c r="H2437" s="50"/>
      <c r="I2437" s="50"/>
      <c r="J2437" s="50"/>
      <c r="K2437" s="119" t="s">
        <v>54</v>
      </c>
      <c r="L2437" s="222" t="s">
        <v>54</v>
      </c>
      <c r="M2437" s="223"/>
      <c r="N2437" s="49"/>
      <c r="O2437" s="50"/>
      <c r="P2437" s="50"/>
      <c r="Q2437" s="50"/>
      <c r="R2437" s="50"/>
      <c r="S2437" s="119" t="s">
        <v>54</v>
      </c>
      <c r="T2437" s="222" t="s">
        <v>54</v>
      </c>
      <c r="U2437" s="223"/>
      <c r="V2437" s="119" t="s">
        <v>54</v>
      </c>
      <c r="W2437" s="119" t="s">
        <v>54</v>
      </c>
      <c r="X2437" s="119" t="s">
        <v>54</v>
      </c>
      <c r="Y2437" s="119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2"/>
      <c r="C2438" s="215"/>
      <c r="D2438" s="218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19" t="s">
        <v>54</v>
      </c>
      <c r="L2438" s="222" t="s">
        <v>54</v>
      </c>
      <c r="M2438" s="22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19" t="s">
        <v>54</v>
      </c>
      <c r="T2438" s="222" t="s">
        <v>54</v>
      </c>
      <c r="U2438" s="223"/>
      <c r="V2438" s="119" t="s">
        <v>54</v>
      </c>
      <c r="W2438" s="119" t="s">
        <v>54</v>
      </c>
      <c r="X2438" s="119" t="s">
        <v>54</v>
      </c>
      <c r="Y2438" s="119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3"/>
      <c r="C2439" s="216"/>
      <c r="D2439" s="219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1"/>
      <c r="C2440" s="214"/>
      <c r="D2440" s="217"/>
      <c r="E2440" s="48" t="s">
        <v>53</v>
      </c>
      <c r="F2440" s="49"/>
      <c r="G2440" s="50"/>
      <c r="H2440" s="50"/>
      <c r="I2440" s="50"/>
      <c r="J2440" s="50"/>
      <c r="K2440" s="119" t="s">
        <v>54</v>
      </c>
      <c r="L2440" s="222" t="s">
        <v>54</v>
      </c>
      <c r="M2440" s="223"/>
      <c r="N2440" s="49"/>
      <c r="O2440" s="50"/>
      <c r="P2440" s="50"/>
      <c r="Q2440" s="50"/>
      <c r="R2440" s="50"/>
      <c r="S2440" s="119" t="s">
        <v>54</v>
      </c>
      <c r="T2440" s="222" t="s">
        <v>54</v>
      </c>
      <c r="U2440" s="223"/>
      <c r="V2440" s="119" t="s">
        <v>54</v>
      </c>
      <c r="W2440" s="119" t="s">
        <v>54</v>
      </c>
      <c r="X2440" s="119" t="s">
        <v>54</v>
      </c>
      <c r="Y2440" s="119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2"/>
      <c r="C2441" s="215"/>
      <c r="D2441" s="218"/>
      <c r="E2441" s="48" t="s">
        <v>55</v>
      </c>
      <c r="F2441" s="49"/>
      <c r="G2441" s="50"/>
      <c r="H2441" s="50"/>
      <c r="I2441" s="50"/>
      <c r="J2441" s="50"/>
      <c r="K2441" s="119" t="s">
        <v>54</v>
      </c>
      <c r="L2441" s="222" t="s">
        <v>54</v>
      </c>
      <c r="M2441" s="223"/>
      <c r="N2441" s="49"/>
      <c r="O2441" s="50"/>
      <c r="P2441" s="50"/>
      <c r="Q2441" s="50"/>
      <c r="R2441" s="50"/>
      <c r="S2441" s="119" t="s">
        <v>54</v>
      </c>
      <c r="T2441" s="222" t="s">
        <v>54</v>
      </c>
      <c r="U2441" s="223"/>
      <c r="V2441" s="119" t="s">
        <v>54</v>
      </c>
      <c r="W2441" s="119" t="s">
        <v>54</v>
      </c>
      <c r="X2441" s="119" t="s">
        <v>54</v>
      </c>
      <c r="Y2441" s="119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2"/>
      <c r="C2442" s="215"/>
      <c r="D2442" s="218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19" t="s">
        <v>54</v>
      </c>
      <c r="L2442" s="222" t="s">
        <v>54</v>
      </c>
      <c r="M2442" s="22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19" t="s">
        <v>54</v>
      </c>
      <c r="T2442" s="222" t="s">
        <v>54</v>
      </c>
      <c r="U2442" s="223"/>
      <c r="V2442" s="119" t="s">
        <v>54</v>
      </c>
      <c r="W2442" s="119" t="s">
        <v>54</v>
      </c>
      <c r="X2442" s="119" t="s">
        <v>54</v>
      </c>
      <c r="Y2442" s="119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3"/>
      <c r="C2443" s="216"/>
      <c r="D2443" s="219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1"/>
      <c r="C2444" s="214"/>
      <c r="D2444" s="217"/>
      <c r="E2444" s="48" t="s">
        <v>53</v>
      </c>
      <c r="F2444" s="49"/>
      <c r="G2444" s="50"/>
      <c r="H2444" s="50"/>
      <c r="I2444" s="50"/>
      <c r="J2444" s="50"/>
      <c r="K2444" s="119" t="s">
        <v>54</v>
      </c>
      <c r="L2444" s="222" t="s">
        <v>54</v>
      </c>
      <c r="M2444" s="223"/>
      <c r="N2444" s="49"/>
      <c r="O2444" s="50"/>
      <c r="P2444" s="50"/>
      <c r="Q2444" s="50"/>
      <c r="R2444" s="50"/>
      <c r="S2444" s="119" t="s">
        <v>54</v>
      </c>
      <c r="T2444" s="222" t="s">
        <v>54</v>
      </c>
      <c r="U2444" s="223"/>
      <c r="V2444" s="119" t="s">
        <v>54</v>
      </c>
      <c r="W2444" s="119" t="s">
        <v>54</v>
      </c>
      <c r="X2444" s="119" t="s">
        <v>54</v>
      </c>
      <c r="Y2444" s="119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2"/>
      <c r="C2445" s="215"/>
      <c r="D2445" s="218"/>
      <c r="E2445" s="48" t="s">
        <v>55</v>
      </c>
      <c r="F2445" s="49"/>
      <c r="G2445" s="50"/>
      <c r="H2445" s="50"/>
      <c r="I2445" s="50"/>
      <c r="J2445" s="50"/>
      <c r="K2445" s="119" t="s">
        <v>54</v>
      </c>
      <c r="L2445" s="222" t="s">
        <v>54</v>
      </c>
      <c r="M2445" s="223"/>
      <c r="N2445" s="49"/>
      <c r="O2445" s="50"/>
      <c r="P2445" s="50"/>
      <c r="Q2445" s="50"/>
      <c r="R2445" s="50"/>
      <c r="S2445" s="119" t="s">
        <v>54</v>
      </c>
      <c r="T2445" s="222" t="s">
        <v>54</v>
      </c>
      <c r="U2445" s="223"/>
      <c r="V2445" s="119" t="s">
        <v>54</v>
      </c>
      <c r="W2445" s="119" t="s">
        <v>54</v>
      </c>
      <c r="X2445" s="119" t="s">
        <v>54</v>
      </c>
      <c r="Y2445" s="119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2"/>
      <c r="C2446" s="215"/>
      <c r="D2446" s="218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19" t="s">
        <v>54</v>
      </c>
      <c r="L2446" s="222" t="s">
        <v>54</v>
      </c>
      <c r="M2446" s="22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19" t="s">
        <v>54</v>
      </c>
      <c r="T2446" s="222" t="s">
        <v>54</v>
      </c>
      <c r="U2446" s="223"/>
      <c r="V2446" s="119" t="s">
        <v>54</v>
      </c>
      <c r="W2446" s="119" t="s">
        <v>54</v>
      </c>
      <c r="X2446" s="119" t="s">
        <v>54</v>
      </c>
      <c r="Y2446" s="119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3"/>
      <c r="C2447" s="216"/>
      <c r="D2447" s="219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1"/>
      <c r="C2448" s="214"/>
      <c r="D2448" s="217"/>
      <c r="E2448" s="48" t="s">
        <v>53</v>
      </c>
      <c r="F2448" s="49"/>
      <c r="G2448" s="50"/>
      <c r="H2448" s="50"/>
      <c r="I2448" s="50"/>
      <c r="J2448" s="50"/>
      <c r="K2448" s="119" t="s">
        <v>54</v>
      </c>
      <c r="L2448" s="222" t="s">
        <v>54</v>
      </c>
      <c r="M2448" s="223"/>
      <c r="N2448" s="49"/>
      <c r="O2448" s="50"/>
      <c r="P2448" s="50"/>
      <c r="Q2448" s="50"/>
      <c r="R2448" s="50"/>
      <c r="S2448" s="119" t="s">
        <v>54</v>
      </c>
      <c r="T2448" s="222" t="s">
        <v>54</v>
      </c>
      <c r="U2448" s="223"/>
      <c r="V2448" s="119" t="s">
        <v>54</v>
      </c>
      <c r="W2448" s="119" t="s">
        <v>54</v>
      </c>
      <c r="X2448" s="119" t="s">
        <v>54</v>
      </c>
      <c r="Y2448" s="119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2"/>
      <c r="C2449" s="215"/>
      <c r="D2449" s="218"/>
      <c r="E2449" s="48" t="s">
        <v>55</v>
      </c>
      <c r="F2449" s="49"/>
      <c r="G2449" s="50"/>
      <c r="H2449" s="50"/>
      <c r="I2449" s="50"/>
      <c r="J2449" s="50"/>
      <c r="K2449" s="119" t="s">
        <v>54</v>
      </c>
      <c r="L2449" s="222" t="s">
        <v>54</v>
      </c>
      <c r="M2449" s="223"/>
      <c r="N2449" s="49"/>
      <c r="O2449" s="50"/>
      <c r="P2449" s="50"/>
      <c r="Q2449" s="50"/>
      <c r="R2449" s="50"/>
      <c r="S2449" s="119" t="s">
        <v>54</v>
      </c>
      <c r="T2449" s="222" t="s">
        <v>54</v>
      </c>
      <c r="U2449" s="223"/>
      <c r="V2449" s="119" t="s">
        <v>54</v>
      </c>
      <c r="W2449" s="119" t="s">
        <v>54</v>
      </c>
      <c r="X2449" s="119" t="s">
        <v>54</v>
      </c>
      <c r="Y2449" s="119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2"/>
      <c r="C2450" s="215"/>
      <c r="D2450" s="218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19" t="s">
        <v>54</v>
      </c>
      <c r="L2450" s="222" t="s">
        <v>54</v>
      </c>
      <c r="M2450" s="22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19" t="s">
        <v>54</v>
      </c>
      <c r="T2450" s="222" t="s">
        <v>54</v>
      </c>
      <c r="U2450" s="223"/>
      <c r="V2450" s="119" t="s">
        <v>54</v>
      </c>
      <c r="W2450" s="119" t="s">
        <v>54</v>
      </c>
      <c r="X2450" s="119" t="s">
        <v>54</v>
      </c>
      <c r="Y2450" s="119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3"/>
      <c r="C2451" s="216"/>
      <c r="D2451" s="219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1"/>
      <c r="C2452" s="214"/>
      <c r="D2452" s="217"/>
      <c r="E2452" s="48" t="s">
        <v>53</v>
      </c>
      <c r="F2452" s="49"/>
      <c r="G2452" s="50"/>
      <c r="H2452" s="50"/>
      <c r="I2452" s="50"/>
      <c r="J2452" s="50"/>
      <c r="K2452" s="119" t="s">
        <v>54</v>
      </c>
      <c r="L2452" s="222" t="s">
        <v>54</v>
      </c>
      <c r="M2452" s="223"/>
      <c r="N2452" s="49"/>
      <c r="O2452" s="50"/>
      <c r="P2452" s="50"/>
      <c r="Q2452" s="50"/>
      <c r="R2452" s="50"/>
      <c r="S2452" s="119" t="s">
        <v>54</v>
      </c>
      <c r="T2452" s="222" t="s">
        <v>54</v>
      </c>
      <c r="U2452" s="223"/>
      <c r="V2452" s="119" t="s">
        <v>54</v>
      </c>
      <c r="W2452" s="119" t="s">
        <v>54</v>
      </c>
      <c r="X2452" s="119" t="s">
        <v>54</v>
      </c>
      <c r="Y2452" s="119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2"/>
      <c r="C2453" s="215"/>
      <c r="D2453" s="218"/>
      <c r="E2453" s="48" t="s">
        <v>55</v>
      </c>
      <c r="F2453" s="49"/>
      <c r="G2453" s="50"/>
      <c r="H2453" s="50"/>
      <c r="I2453" s="50"/>
      <c r="J2453" s="50"/>
      <c r="K2453" s="119" t="s">
        <v>54</v>
      </c>
      <c r="L2453" s="222" t="s">
        <v>54</v>
      </c>
      <c r="M2453" s="223"/>
      <c r="N2453" s="49"/>
      <c r="O2453" s="50"/>
      <c r="P2453" s="50"/>
      <c r="Q2453" s="50"/>
      <c r="R2453" s="50"/>
      <c r="S2453" s="119" t="s">
        <v>54</v>
      </c>
      <c r="T2453" s="222" t="s">
        <v>54</v>
      </c>
      <c r="U2453" s="223"/>
      <c r="V2453" s="119" t="s">
        <v>54</v>
      </c>
      <c r="W2453" s="119" t="s">
        <v>54</v>
      </c>
      <c r="X2453" s="119" t="s">
        <v>54</v>
      </c>
      <c r="Y2453" s="119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2"/>
      <c r="C2454" s="215"/>
      <c r="D2454" s="218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19" t="s">
        <v>54</v>
      </c>
      <c r="L2454" s="222" t="s">
        <v>54</v>
      </c>
      <c r="M2454" s="22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19" t="s">
        <v>54</v>
      </c>
      <c r="T2454" s="222" t="s">
        <v>54</v>
      </c>
      <c r="U2454" s="223"/>
      <c r="V2454" s="119" t="s">
        <v>54</v>
      </c>
      <c r="W2454" s="119" t="s">
        <v>54</v>
      </c>
      <c r="X2454" s="119" t="s">
        <v>54</v>
      </c>
      <c r="Y2454" s="119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3"/>
      <c r="C2455" s="216"/>
      <c r="D2455" s="219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1"/>
      <c r="C2456" s="214"/>
      <c r="D2456" s="217"/>
      <c r="E2456" s="48" t="s">
        <v>53</v>
      </c>
      <c r="F2456" s="49"/>
      <c r="G2456" s="50"/>
      <c r="H2456" s="50"/>
      <c r="I2456" s="50"/>
      <c r="J2456" s="50"/>
      <c r="K2456" s="119" t="s">
        <v>54</v>
      </c>
      <c r="L2456" s="222" t="s">
        <v>54</v>
      </c>
      <c r="M2456" s="223"/>
      <c r="N2456" s="49"/>
      <c r="O2456" s="50"/>
      <c r="P2456" s="50"/>
      <c r="Q2456" s="50"/>
      <c r="R2456" s="50"/>
      <c r="S2456" s="119" t="s">
        <v>54</v>
      </c>
      <c r="T2456" s="222" t="s">
        <v>54</v>
      </c>
      <c r="U2456" s="223"/>
      <c r="V2456" s="119" t="s">
        <v>54</v>
      </c>
      <c r="W2456" s="119" t="s">
        <v>54</v>
      </c>
      <c r="X2456" s="119" t="s">
        <v>54</v>
      </c>
      <c r="Y2456" s="119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2"/>
      <c r="C2457" s="215"/>
      <c r="D2457" s="218"/>
      <c r="E2457" s="48" t="s">
        <v>55</v>
      </c>
      <c r="F2457" s="49"/>
      <c r="G2457" s="50"/>
      <c r="H2457" s="50"/>
      <c r="I2457" s="50"/>
      <c r="J2457" s="50"/>
      <c r="K2457" s="119" t="s">
        <v>54</v>
      </c>
      <c r="L2457" s="222" t="s">
        <v>54</v>
      </c>
      <c r="M2457" s="223"/>
      <c r="N2457" s="49"/>
      <c r="O2457" s="50"/>
      <c r="P2457" s="50"/>
      <c r="Q2457" s="50"/>
      <c r="R2457" s="50"/>
      <c r="S2457" s="119" t="s">
        <v>54</v>
      </c>
      <c r="T2457" s="222" t="s">
        <v>54</v>
      </c>
      <c r="U2457" s="223"/>
      <c r="V2457" s="119" t="s">
        <v>54</v>
      </c>
      <c r="W2457" s="119" t="s">
        <v>54</v>
      </c>
      <c r="X2457" s="119" t="s">
        <v>54</v>
      </c>
      <c r="Y2457" s="119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2"/>
      <c r="C2458" s="215"/>
      <c r="D2458" s="218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19" t="s">
        <v>54</v>
      </c>
      <c r="L2458" s="222" t="s">
        <v>54</v>
      </c>
      <c r="M2458" s="22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19" t="s">
        <v>54</v>
      </c>
      <c r="T2458" s="222" t="s">
        <v>54</v>
      </c>
      <c r="U2458" s="223"/>
      <c r="V2458" s="119" t="s">
        <v>54</v>
      </c>
      <c r="W2458" s="119" t="s">
        <v>54</v>
      </c>
      <c r="X2458" s="119" t="s">
        <v>54</v>
      </c>
      <c r="Y2458" s="119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3"/>
      <c r="C2459" s="216"/>
      <c r="D2459" s="219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1"/>
      <c r="C2460" s="214"/>
      <c r="D2460" s="217"/>
      <c r="E2460" s="48" t="s">
        <v>53</v>
      </c>
      <c r="F2460" s="49"/>
      <c r="G2460" s="50"/>
      <c r="H2460" s="50"/>
      <c r="I2460" s="50"/>
      <c r="J2460" s="50"/>
      <c r="K2460" s="119" t="s">
        <v>54</v>
      </c>
      <c r="L2460" s="222" t="s">
        <v>54</v>
      </c>
      <c r="M2460" s="223"/>
      <c r="N2460" s="49"/>
      <c r="O2460" s="50"/>
      <c r="P2460" s="50"/>
      <c r="Q2460" s="50"/>
      <c r="R2460" s="50"/>
      <c r="S2460" s="119" t="s">
        <v>54</v>
      </c>
      <c r="T2460" s="222" t="s">
        <v>54</v>
      </c>
      <c r="U2460" s="223"/>
      <c r="V2460" s="119" t="s">
        <v>54</v>
      </c>
      <c r="W2460" s="119" t="s">
        <v>54</v>
      </c>
      <c r="X2460" s="119" t="s">
        <v>54</v>
      </c>
      <c r="Y2460" s="119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2"/>
      <c r="C2461" s="215"/>
      <c r="D2461" s="218"/>
      <c r="E2461" s="48" t="s">
        <v>55</v>
      </c>
      <c r="F2461" s="49"/>
      <c r="G2461" s="50"/>
      <c r="H2461" s="50"/>
      <c r="I2461" s="50"/>
      <c r="J2461" s="50"/>
      <c r="K2461" s="119" t="s">
        <v>54</v>
      </c>
      <c r="L2461" s="222" t="s">
        <v>54</v>
      </c>
      <c r="M2461" s="223"/>
      <c r="N2461" s="49"/>
      <c r="O2461" s="50"/>
      <c r="P2461" s="50"/>
      <c r="Q2461" s="50"/>
      <c r="R2461" s="50"/>
      <c r="S2461" s="119" t="s">
        <v>54</v>
      </c>
      <c r="T2461" s="222" t="s">
        <v>54</v>
      </c>
      <c r="U2461" s="223"/>
      <c r="V2461" s="119" t="s">
        <v>54</v>
      </c>
      <c r="W2461" s="119" t="s">
        <v>54</v>
      </c>
      <c r="X2461" s="119" t="s">
        <v>54</v>
      </c>
      <c r="Y2461" s="119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2"/>
      <c r="C2462" s="215"/>
      <c r="D2462" s="218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19" t="s">
        <v>54</v>
      </c>
      <c r="L2462" s="222" t="s">
        <v>54</v>
      </c>
      <c r="M2462" s="22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19" t="s">
        <v>54</v>
      </c>
      <c r="T2462" s="222" t="s">
        <v>54</v>
      </c>
      <c r="U2462" s="223"/>
      <c r="V2462" s="119" t="s">
        <v>54</v>
      </c>
      <c r="W2462" s="119" t="s">
        <v>54</v>
      </c>
      <c r="X2462" s="119" t="s">
        <v>54</v>
      </c>
      <c r="Y2462" s="119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3"/>
      <c r="C2463" s="216"/>
      <c r="D2463" s="219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1"/>
      <c r="C2464" s="214"/>
      <c r="D2464" s="217"/>
      <c r="E2464" s="48" t="s">
        <v>53</v>
      </c>
      <c r="F2464" s="49"/>
      <c r="G2464" s="50"/>
      <c r="H2464" s="50"/>
      <c r="I2464" s="50"/>
      <c r="J2464" s="50"/>
      <c r="K2464" s="119" t="s">
        <v>54</v>
      </c>
      <c r="L2464" s="222" t="s">
        <v>54</v>
      </c>
      <c r="M2464" s="223"/>
      <c r="N2464" s="49"/>
      <c r="O2464" s="50"/>
      <c r="P2464" s="50"/>
      <c r="Q2464" s="50"/>
      <c r="R2464" s="50"/>
      <c r="S2464" s="119" t="s">
        <v>54</v>
      </c>
      <c r="T2464" s="222" t="s">
        <v>54</v>
      </c>
      <c r="U2464" s="223"/>
      <c r="V2464" s="119" t="s">
        <v>54</v>
      </c>
      <c r="W2464" s="119" t="s">
        <v>54</v>
      </c>
      <c r="X2464" s="119" t="s">
        <v>54</v>
      </c>
      <c r="Y2464" s="119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2"/>
      <c r="C2465" s="215"/>
      <c r="D2465" s="218"/>
      <c r="E2465" s="48" t="s">
        <v>55</v>
      </c>
      <c r="F2465" s="49"/>
      <c r="G2465" s="50"/>
      <c r="H2465" s="50"/>
      <c r="I2465" s="50"/>
      <c r="J2465" s="50"/>
      <c r="K2465" s="119" t="s">
        <v>54</v>
      </c>
      <c r="L2465" s="222" t="s">
        <v>54</v>
      </c>
      <c r="M2465" s="223"/>
      <c r="N2465" s="49"/>
      <c r="O2465" s="50"/>
      <c r="P2465" s="50"/>
      <c r="Q2465" s="50"/>
      <c r="R2465" s="50"/>
      <c r="S2465" s="119" t="s">
        <v>54</v>
      </c>
      <c r="T2465" s="222" t="s">
        <v>54</v>
      </c>
      <c r="U2465" s="223"/>
      <c r="V2465" s="119" t="s">
        <v>54</v>
      </c>
      <c r="W2465" s="119" t="s">
        <v>54</v>
      </c>
      <c r="X2465" s="119" t="s">
        <v>54</v>
      </c>
      <c r="Y2465" s="119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2"/>
      <c r="C2466" s="215"/>
      <c r="D2466" s="218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19" t="s">
        <v>54</v>
      </c>
      <c r="L2466" s="222" t="s">
        <v>54</v>
      </c>
      <c r="M2466" s="22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19" t="s">
        <v>54</v>
      </c>
      <c r="T2466" s="222" t="s">
        <v>54</v>
      </c>
      <c r="U2466" s="223"/>
      <c r="V2466" s="119" t="s">
        <v>54</v>
      </c>
      <c r="W2466" s="119" t="s">
        <v>54</v>
      </c>
      <c r="X2466" s="119" t="s">
        <v>54</v>
      </c>
      <c r="Y2466" s="119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3"/>
      <c r="C2467" s="216"/>
      <c r="D2467" s="219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1"/>
      <c r="C2468" s="214"/>
      <c r="D2468" s="217"/>
      <c r="E2468" s="48" t="s">
        <v>53</v>
      </c>
      <c r="F2468" s="49"/>
      <c r="G2468" s="50"/>
      <c r="H2468" s="50"/>
      <c r="I2468" s="50"/>
      <c r="J2468" s="50"/>
      <c r="K2468" s="119" t="s">
        <v>54</v>
      </c>
      <c r="L2468" s="222" t="s">
        <v>54</v>
      </c>
      <c r="M2468" s="223"/>
      <c r="N2468" s="49"/>
      <c r="O2468" s="50"/>
      <c r="P2468" s="50"/>
      <c r="Q2468" s="50"/>
      <c r="R2468" s="50"/>
      <c r="S2468" s="119" t="s">
        <v>54</v>
      </c>
      <c r="T2468" s="222" t="s">
        <v>54</v>
      </c>
      <c r="U2468" s="223"/>
      <c r="V2468" s="119" t="s">
        <v>54</v>
      </c>
      <c r="W2468" s="119" t="s">
        <v>54</v>
      </c>
      <c r="X2468" s="119" t="s">
        <v>54</v>
      </c>
      <c r="Y2468" s="119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2"/>
      <c r="C2469" s="215"/>
      <c r="D2469" s="218"/>
      <c r="E2469" s="48" t="s">
        <v>55</v>
      </c>
      <c r="F2469" s="49"/>
      <c r="G2469" s="50"/>
      <c r="H2469" s="50"/>
      <c r="I2469" s="50"/>
      <c r="J2469" s="50"/>
      <c r="K2469" s="119" t="s">
        <v>54</v>
      </c>
      <c r="L2469" s="222" t="s">
        <v>54</v>
      </c>
      <c r="M2469" s="223"/>
      <c r="N2469" s="49"/>
      <c r="O2469" s="50"/>
      <c r="P2469" s="50"/>
      <c r="Q2469" s="50"/>
      <c r="R2469" s="50"/>
      <c r="S2469" s="119" t="s">
        <v>54</v>
      </c>
      <c r="T2469" s="222" t="s">
        <v>54</v>
      </c>
      <c r="U2469" s="223"/>
      <c r="V2469" s="119" t="s">
        <v>54</v>
      </c>
      <c r="W2469" s="119" t="s">
        <v>54</v>
      </c>
      <c r="X2469" s="119" t="s">
        <v>54</v>
      </c>
      <c r="Y2469" s="119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2"/>
      <c r="C2470" s="215"/>
      <c r="D2470" s="218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19" t="s">
        <v>54</v>
      </c>
      <c r="L2470" s="222" t="s">
        <v>54</v>
      </c>
      <c r="M2470" s="22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19" t="s">
        <v>54</v>
      </c>
      <c r="T2470" s="222" t="s">
        <v>54</v>
      </c>
      <c r="U2470" s="223"/>
      <c r="V2470" s="119" t="s">
        <v>54</v>
      </c>
      <c r="W2470" s="119" t="s">
        <v>54</v>
      </c>
      <c r="X2470" s="119" t="s">
        <v>54</v>
      </c>
      <c r="Y2470" s="119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3"/>
      <c r="C2471" s="216"/>
      <c r="D2471" s="219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1"/>
      <c r="C2472" s="214"/>
      <c r="D2472" s="217"/>
      <c r="E2472" s="48" t="s">
        <v>53</v>
      </c>
      <c r="F2472" s="49"/>
      <c r="G2472" s="50"/>
      <c r="H2472" s="50"/>
      <c r="I2472" s="50"/>
      <c r="J2472" s="50"/>
      <c r="K2472" s="119" t="s">
        <v>54</v>
      </c>
      <c r="L2472" s="222" t="s">
        <v>54</v>
      </c>
      <c r="M2472" s="223"/>
      <c r="N2472" s="49"/>
      <c r="O2472" s="50"/>
      <c r="P2472" s="50"/>
      <c r="Q2472" s="50"/>
      <c r="R2472" s="50"/>
      <c r="S2472" s="119" t="s">
        <v>54</v>
      </c>
      <c r="T2472" s="222" t="s">
        <v>54</v>
      </c>
      <c r="U2472" s="223"/>
      <c r="V2472" s="119" t="s">
        <v>54</v>
      </c>
      <c r="W2472" s="119" t="s">
        <v>54</v>
      </c>
      <c r="X2472" s="119" t="s">
        <v>54</v>
      </c>
      <c r="Y2472" s="119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2"/>
      <c r="C2473" s="215"/>
      <c r="D2473" s="218"/>
      <c r="E2473" s="48" t="s">
        <v>55</v>
      </c>
      <c r="F2473" s="49"/>
      <c r="G2473" s="50"/>
      <c r="H2473" s="50"/>
      <c r="I2473" s="50"/>
      <c r="J2473" s="50"/>
      <c r="K2473" s="119" t="s">
        <v>54</v>
      </c>
      <c r="L2473" s="222" t="s">
        <v>54</v>
      </c>
      <c r="M2473" s="223"/>
      <c r="N2473" s="49"/>
      <c r="O2473" s="50"/>
      <c r="P2473" s="50"/>
      <c r="Q2473" s="50"/>
      <c r="R2473" s="50"/>
      <c r="S2473" s="119" t="s">
        <v>54</v>
      </c>
      <c r="T2473" s="222" t="s">
        <v>54</v>
      </c>
      <c r="U2473" s="223"/>
      <c r="V2473" s="119" t="s">
        <v>54</v>
      </c>
      <c r="W2473" s="119" t="s">
        <v>54</v>
      </c>
      <c r="X2473" s="119" t="s">
        <v>54</v>
      </c>
      <c r="Y2473" s="119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2"/>
      <c r="C2474" s="215"/>
      <c r="D2474" s="218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19" t="s">
        <v>54</v>
      </c>
      <c r="L2474" s="222" t="s">
        <v>54</v>
      </c>
      <c r="M2474" s="22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19" t="s">
        <v>54</v>
      </c>
      <c r="T2474" s="222" t="s">
        <v>54</v>
      </c>
      <c r="U2474" s="223"/>
      <c r="V2474" s="119" t="s">
        <v>54</v>
      </c>
      <c r="W2474" s="119" t="s">
        <v>54</v>
      </c>
      <c r="X2474" s="119" t="s">
        <v>54</v>
      </c>
      <c r="Y2474" s="119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3"/>
      <c r="C2475" s="216"/>
      <c r="D2475" s="219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1"/>
      <c r="C2476" s="214"/>
      <c r="D2476" s="217"/>
      <c r="E2476" s="48" t="s">
        <v>53</v>
      </c>
      <c r="F2476" s="49"/>
      <c r="G2476" s="50"/>
      <c r="H2476" s="50"/>
      <c r="I2476" s="50"/>
      <c r="J2476" s="50"/>
      <c r="K2476" s="119" t="s">
        <v>54</v>
      </c>
      <c r="L2476" s="222" t="s">
        <v>54</v>
      </c>
      <c r="M2476" s="223"/>
      <c r="N2476" s="49"/>
      <c r="O2476" s="50"/>
      <c r="P2476" s="50"/>
      <c r="Q2476" s="50"/>
      <c r="R2476" s="50"/>
      <c r="S2476" s="119" t="s">
        <v>54</v>
      </c>
      <c r="T2476" s="222" t="s">
        <v>54</v>
      </c>
      <c r="U2476" s="223"/>
      <c r="V2476" s="119" t="s">
        <v>54</v>
      </c>
      <c r="W2476" s="119" t="s">
        <v>54</v>
      </c>
      <c r="X2476" s="119" t="s">
        <v>54</v>
      </c>
      <c r="Y2476" s="119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2"/>
      <c r="C2477" s="215"/>
      <c r="D2477" s="218"/>
      <c r="E2477" s="48" t="s">
        <v>55</v>
      </c>
      <c r="F2477" s="49"/>
      <c r="G2477" s="50"/>
      <c r="H2477" s="50"/>
      <c r="I2477" s="50"/>
      <c r="J2477" s="50"/>
      <c r="K2477" s="119" t="s">
        <v>54</v>
      </c>
      <c r="L2477" s="222" t="s">
        <v>54</v>
      </c>
      <c r="M2477" s="223"/>
      <c r="N2477" s="49"/>
      <c r="O2477" s="50"/>
      <c r="P2477" s="50"/>
      <c r="Q2477" s="50"/>
      <c r="R2477" s="50"/>
      <c r="S2477" s="119" t="s">
        <v>54</v>
      </c>
      <c r="T2477" s="222" t="s">
        <v>54</v>
      </c>
      <c r="U2477" s="223"/>
      <c r="V2477" s="119" t="s">
        <v>54</v>
      </c>
      <c r="W2477" s="119" t="s">
        <v>54</v>
      </c>
      <c r="X2477" s="119" t="s">
        <v>54</v>
      </c>
      <c r="Y2477" s="119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2"/>
      <c r="C2478" s="215"/>
      <c r="D2478" s="218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19" t="s">
        <v>54</v>
      </c>
      <c r="L2478" s="222" t="s">
        <v>54</v>
      </c>
      <c r="M2478" s="22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19" t="s">
        <v>54</v>
      </c>
      <c r="T2478" s="222" t="s">
        <v>54</v>
      </c>
      <c r="U2478" s="223"/>
      <c r="V2478" s="119" t="s">
        <v>54</v>
      </c>
      <c r="W2478" s="119" t="s">
        <v>54</v>
      </c>
      <c r="X2478" s="119" t="s">
        <v>54</v>
      </c>
      <c r="Y2478" s="119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3"/>
      <c r="C2479" s="216"/>
      <c r="D2479" s="219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1"/>
      <c r="C2480" s="214"/>
      <c r="D2480" s="217"/>
      <c r="E2480" s="48" t="s">
        <v>53</v>
      </c>
      <c r="F2480" s="49"/>
      <c r="G2480" s="50"/>
      <c r="H2480" s="50"/>
      <c r="I2480" s="50"/>
      <c r="J2480" s="50"/>
      <c r="K2480" s="119" t="s">
        <v>54</v>
      </c>
      <c r="L2480" s="222" t="s">
        <v>54</v>
      </c>
      <c r="M2480" s="223"/>
      <c r="N2480" s="49"/>
      <c r="O2480" s="50"/>
      <c r="P2480" s="50"/>
      <c r="Q2480" s="50"/>
      <c r="R2480" s="50"/>
      <c r="S2480" s="119" t="s">
        <v>54</v>
      </c>
      <c r="T2480" s="222" t="s">
        <v>54</v>
      </c>
      <c r="U2480" s="223"/>
      <c r="V2480" s="119" t="s">
        <v>54</v>
      </c>
      <c r="W2480" s="119" t="s">
        <v>54</v>
      </c>
      <c r="X2480" s="119" t="s">
        <v>54</v>
      </c>
      <c r="Y2480" s="119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2"/>
      <c r="C2481" s="215"/>
      <c r="D2481" s="218"/>
      <c r="E2481" s="48" t="s">
        <v>55</v>
      </c>
      <c r="F2481" s="49"/>
      <c r="G2481" s="50"/>
      <c r="H2481" s="50"/>
      <c r="I2481" s="50"/>
      <c r="J2481" s="50"/>
      <c r="K2481" s="119" t="s">
        <v>54</v>
      </c>
      <c r="L2481" s="222" t="s">
        <v>54</v>
      </c>
      <c r="M2481" s="223"/>
      <c r="N2481" s="49"/>
      <c r="O2481" s="50"/>
      <c r="P2481" s="50"/>
      <c r="Q2481" s="50"/>
      <c r="R2481" s="50"/>
      <c r="S2481" s="119" t="s">
        <v>54</v>
      </c>
      <c r="T2481" s="222" t="s">
        <v>54</v>
      </c>
      <c r="U2481" s="223"/>
      <c r="V2481" s="119" t="s">
        <v>54</v>
      </c>
      <c r="W2481" s="119" t="s">
        <v>54</v>
      </c>
      <c r="X2481" s="119" t="s">
        <v>54</v>
      </c>
      <c r="Y2481" s="119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2"/>
      <c r="C2482" s="215"/>
      <c r="D2482" s="218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19" t="s">
        <v>54</v>
      </c>
      <c r="L2482" s="222" t="s">
        <v>54</v>
      </c>
      <c r="M2482" s="22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19" t="s">
        <v>54</v>
      </c>
      <c r="T2482" s="222" t="s">
        <v>54</v>
      </c>
      <c r="U2482" s="223"/>
      <c r="V2482" s="119" t="s">
        <v>54</v>
      </c>
      <c r="W2482" s="119" t="s">
        <v>54</v>
      </c>
      <c r="X2482" s="119" t="s">
        <v>54</v>
      </c>
      <c r="Y2482" s="119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3"/>
      <c r="C2483" s="216"/>
      <c r="D2483" s="219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1"/>
      <c r="C2484" s="214"/>
      <c r="D2484" s="217"/>
      <c r="E2484" s="48" t="s">
        <v>53</v>
      </c>
      <c r="F2484" s="49"/>
      <c r="G2484" s="50"/>
      <c r="H2484" s="50"/>
      <c r="I2484" s="50"/>
      <c r="J2484" s="50"/>
      <c r="K2484" s="119" t="s">
        <v>54</v>
      </c>
      <c r="L2484" s="222" t="s">
        <v>54</v>
      </c>
      <c r="M2484" s="223"/>
      <c r="N2484" s="49"/>
      <c r="O2484" s="50"/>
      <c r="P2484" s="50"/>
      <c r="Q2484" s="50"/>
      <c r="R2484" s="50"/>
      <c r="S2484" s="119" t="s">
        <v>54</v>
      </c>
      <c r="T2484" s="222" t="s">
        <v>54</v>
      </c>
      <c r="U2484" s="223"/>
      <c r="V2484" s="119" t="s">
        <v>54</v>
      </c>
      <c r="W2484" s="119" t="s">
        <v>54</v>
      </c>
      <c r="X2484" s="119" t="s">
        <v>54</v>
      </c>
      <c r="Y2484" s="119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2"/>
      <c r="C2485" s="215"/>
      <c r="D2485" s="218"/>
      <c r="E2485" s="48" t="s">
        <v>55</v>
      </c>
      <c r="F2485" s="49"/>
      <c r="G2485" s="50"/>
      <c r="H2485" s="50"/>
      <c r="I2485" s="50"/>
      <c r="J2485" s="50"/>
      <c r="K2485" s="119" t="s">
        <v>54</v>
      </c>
      <c r="L2485" s="222" t="s">
        <v>54</v>
      </c>
      <c r="M2485" s="223"/>
      <c r="N2485" s="49"/>
      <c r="O2485" s="50"/>
      <c r="P2485" s="50"/>
      <c r="Q2485" s="50"/>
      <c r="R2485" s="50"/>
      <c r="S2485" s="119" t="s">
        <v>54</v>
      </c>
      <c r="T2485" s="222" t="s">
        <v>54</v>
      </c>
      <c r="U2485" s="223"/>
      <c r="V2485" s="119" t="s">
        <v>54</v>
      </c>
      <c r="W2485" s="119" t="s">
        <v>54</v>
      </c>
      <c r="X2485" s="119" t="s">
        <v>54</v>
      </c>
      <c r="Y2485" s="119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2"/>
      <c r="C2486" s="215"/>
      <c r="D2486" s="218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19" t="s">
        <v>54</v>
      </c>
      <c r="L2486" s="222" t="s">
        <v>54</v>
      </c>
      <c r="M2486" s="22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19" t="s">
        <v>54</v>
      </c>
      <c r="T2486" s="222" t="s">
        <v>54</v>
      </c>
      <c r="U2486" s="223"/>
      <c r="V2486" s="119" t="s">
        <v>54</v>
      </c>
      <c r="W2486" s="119" t="s">
        <v>54</v>
      </c>
      <c r="X2486" s="119" t="s">
        <v>54</v>
      </c>
      <c r="Y2486" s="119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3"/>
      <c r="C2487" s="216"/>
      <c r="D2487" s="219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1"/>
      <c r="C2488" s="214"/>
      <c r="D2488" s="217"/>
      <c r="E2488" s="48" t="s">
        <v>53</v>
      </c>
      <c r="F2488" s="49"/>
      <c r="G2488" s="50"/>
      <c r="H2488" s="50"/>
      <c r="I2488" s="50"/>
      <c r="J2488" s="50"/>
      <c r="K2488" s="119" t="s">
        <v>54</v>
      </c>
      <c r="L2488" s="222" t="s">
        <v>54</v>
      </c>
      <c r="M2488" s="223"/>
      <c r="N2488" s="49"/>
      <c r="O2488" s="50"/>
      <c r="P2488" s="50"/>
      <c r="Q2488" s="50"/>
      <c r="R2488" s="50"/>
      <c r="S2488" s="119" t="s">
        <v>54</v>
      </c>
      <c r="T2488" s="222" t="s">
        <v>54</v>
      </c>
      <c r="U2488" s="223"/>
      <c r="V2488" s="119" t="s">
        <v>54</v>
      </c>
      <c r="W2488" s="119" t="s">
        <v>54</v>
      </c>
      <c r="X2488" s="119" t="s">
        <v>54</v>
      </c>
      <c r="Y2488" s="119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2"/>
      <c r="C2489" s="215"/>
      <c r="D2489" s="218"/>
      <c r="E2489" s="48" t="s">
        <v>55</v>
      </c>
      <c r="F2489" s="49"/>
      <c r="G2489" s="50"/>
      <c r="H2489" s="50"/>
      <c r="I2489" s="50"/>
      <c r="J2489" s="50"/>
      <c r="K2489" s="119" t="s">
        <v>54</v>
      </c>
      <c r="L2489" s="222" t="s">
        <v>54</v>
      </c>
      <c r="M2489" s="223"/>
      <c r="N2489" s="49"/>
      <c r="O2489" s="50"/>
      <c r="P2489" s="50"/>
      <c r="Q2489" s="50"/>
      <c r="R2489" s="50"/>
      <c r="S2489" s="119" t="s">
        <v>54</v>
      </c>
      <c r="T2489" s="222" t="s">
        <v>54</v>
      </c>
      <c r="U2489" s="223"/>
      <c r="V2489" s="119" t="s">
        <v>54</v>
      </c>
      <c r="W2489" s="119" t="s">
        <v>54</v>
      </c>
      <c r="X2489" s="119" t="s">
        <v>54</v>
      </c>
      <c r="Y2489" s="119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2"/>
      <c r="C2490" s="215"/>
      <c r="D2490" s="218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19" t="s">
        <v>54</v>
      </c>
      <c r="L2490" s="222" t="s">
        <v>54</v>
      </c>
      <c r="M2490" s="22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19" t="s">
        <v>54</v>
      </c>
      <c r="T2490" s="222" t="s">
        <v>54</v>
      </c>
      <c r="U2490" s="223"/>
      <c r="V2490" s="119" t="s">
        <v>54</v>
      </c>
      <c r="W2490" s="119" t="s">
        <v>54</v>
      </c>
      <c r="X2490" s="119" t="s">
        <v>54</v>
      </c>
      <c r="Y2490" s="119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3"/>
      <c r="C2491" s="216"/>
      <c r="D2491" s="219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1"/>
      <c r="C2492" s="214"/>
      <c r="D2492" s="217"/>
      <c r="E2492" s="48" t="s">
        <v>53</v>
      </c>
      <c r="F2492" s="49"/>
      <c r="G2492" s="50"/>
      <c r="H2492" s="50"/>
      <c r="I2492" s="50"/>
      <c r="J2492" s="50"/>
      <c r="K2492" s="119" t="s">
        <v>54</v>
      </c>
      <c r="L2492" s="222" t="s">
        <v>54</v>
      </c>
      <c r="M2492" s="223"/>
      <c r="N2492" s="49"/>
      <c r="O2492" s="50"/>
      <c r="P2492" s="50"/>
      <c r="Q2492" s="50"/>
      <c r="R2492" s="50"/>
      <c r="S2492" s="119" t="s">
        <v>54</v>
      </c>
      <c r="T2492" s="222" t="s">
        <v>54</v>
      </c>
      <c r="U2492" s="223"/>
      <c r="V2492" s="119" t="s">
        <v>54</v>
      </c>
      <c r="W2492" s="119" t="s">
        <v>54</v>
      </c>
      <c r="X2492" s="119" t="s">
        <v>54</v>
      </c>
      <c r="Y2492" s="119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2"/>
      <c r="C2493" s="215"/>
      <c r="D2493" s="218"/>
      <c r="E2493" s="48" t="s">
        <v>55</v>
      </c>
      <c r="F2493" s="49"/>
      <c r="G2493" s="50"/>
      <c r="H2493" s="50"/>
      <c r="I2493" s="50"/>
      <c r="J2493" s="50"/>
      <c r="K2493" s="119" t="s">
        <v>54</v>
      </c>
      <c r="L2493" s="222" t="s">
        <v>54</v>
      </c>
      <c r="M2493" s="223"/>
      <c r="N2493" s="49"/>
      <c r="O2493" s="50"/>
      <c r="P2493" s="50"/>
      <c r="Q2493" s="50"/>
      <c r="R2493" s="50"/>
      <c r="S2493" s="119" t="s">
        <v>54</v>
      </c>
      <c r="T2493" s="222" t="s">
        <v>54</v>
      </c>
      <c r="U2493" s="223"/>
      <c r="V2493" s="119" t="s">
        <v>54</v>
      </c>
      <c r="W2493" s="119" t="s">
        <v>54</v>
      </c>
      <c r="X2493" s="119" t="s">
        <v>54</v>
      </c>
      <c r="Y2493" s="119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2"/>
      <c r="C2494" s="215"/>
      <c r="D2494" s="218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19" t="s">
        <v>54</v>
      </c>
      <c r="L2494" s="222" t="s">
        <v>54</v>
      </c>
      <c r="M2494" s="22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19" t="s">
        <v>54</v>
      </c>
      <c r="T2494" s="222" t="s">
        <v>54</v>
      </c>
      <c r="U2494" s="223"/>
      <c r="V2494" s="119" t="s">
        <v>54</v>
      </c>
      <c r="W2494" s="119" t="s">
        <v>54</v>
      </c>
      <c r="X2494" s="119" t="s">
        <v>54</v>
      </c>
      <c r="Y2494" s="119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3"/>
      <c r="C2495" s="216"/>
      <c r="D2495" s="219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1"/>
      <c r="C2496" s="214"/>
      <c r="D2496" s="217"/>
      <c r="E2496" s="48" t="s">
        <v>53</v>
      </c>
      <c r="F2496" s="49"/>
      <c r="G2496" s="50"/>
      <c r="H2496" s="50"/>
      <c r="I2496" s="50"/>
      <c r="J2496" s="50"/>
      <c r="K2496" s="119" t="s">
        <v>54</v>
      </c>
      <c r="L2496" s="222" t="s">
        <v>54</v>
      </c>
      <c r="M2496" s="223"/>
      <c r="N2496" s="49"/>
      <c r="O2496" s="50"/>
      <c r="P2496" s="50"/>
      <c r="Q2496" s="50"/>
      <c r="R2496" s="50"/>
      <c r="S2496" s="119" t="s">
        <v>54</v>
      </c>
      <c r="T2496" s="222" t="s">
        <v>54</v>
      </c>
      <c r="U2496" s="223"/>
      <c r="V2496" s="119" t="s">
        <v>54</v>
      </c>
      <c r="W2496" s="119" t="s">
        <v>54</v>
      </c>
      <c r="X2496" s="119" t="s">
        <v>54</v>
      </c>
      <c r="Y2496" s="119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2"/>
      <c r="C2497" s="215"/>
      <c r="D2497" s="218"/>
      <c r="E2497" s="48" t="s">
        <v>55</v>
      </c>
      <c r="F2497" s="49"/>
      <c r="G2497" s="50"/>
      <c r="H2497" s="50"/>
      <c r="I2497" s="50"/>
      <c r="J2497" s="50"/>
      <c r="K2497" s="119" t="s">
        <v>54</v>
      </c>
      <c r="L2497" s="222" t="s">
        <v>54</v>
      </c>
      <c r="M2497" s="223"/>
      <c r="N2497" s="49"/>
      <c r="O2497" s="50"/>
      <c r="P2497" s="50"/>
      <c r="Q2497" s="50"/>
      <c r="R2497" s="50"/>
      <c r="S2497" s="119" t="s">
        <v>54</v>
      </c>
      <c r="T2497" s="222" t="s">
        <v>54</v>
      </c>
      <c r="U2497" s="223"/>
      <c r="V2497" s="119" t="s">
        <v>54</v>
      </c>
      <c r="W2497" s="119" t="s">
        <v>54</v>
      </c>
      <c r="X2497" s="119" t="s">
        <v>54</v>
      </c>
      <c r="Y2497" s="119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2"/>
      <c r="C2498" s="215"/>
      <c r="D2498" s="218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19" t="s">
        <v>54</v>
      </c>
      <c r="L2498" s="222" t="s">
        <v>54</v>
      </c>
      <c r="M2498" s="22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19" t="s">
        <v>54</v>
      </c>
      <c r="T2498" s="222" t="s">
        <v>54</v>
      </c>
      <c r="U2498" s="223"/>
      <c r="V2498" s="119" t="s">
        <v>54</v>
      </c>
      <c r="W2498" s="119" t="s">
        <v>54</v>
      </c>
      <c r="X2498" s="119" t="s">
        <v>54</v>
      </c>
      <c r="Y2498" s="119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3"/>
      <c r="C2499" s="216"/>
      <c r="D2499" s="219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1"/>
      <c r="C2500" s="214"/>
      <c r="D2500" s="217"/>
      <c r="E2500" s="48" t="s">
        <v>53</v>
      </c>
      <c r="F2500" s="49"/>
      <c r="G2500" s="50"/>
      <c r="H2500" s="50"/>
      <c r="I2500" s="50"/>
      <c r="J2500" s="50"/>
      <c r="K2500" s="119" t="s">
        <v>54</v>
      </c>
      <c r="L2500" s="222" t="s">
        <v>54</v>
      </c>
      <c r="M2500" s="223"/>
      <c r="N2500" s="49"/>
      <c r="O2500" s="50"/>
      <c r="P2500" s="50"/>
      <c r="Q2500" s="50"/>
      <c r="R2500" s="50"/>
      <c r="S2500" s="119" t="s">
        <v>54</v>
      </c>
      <c r="T2500" s="222" t="s">
        <v>54</v>
      </c>
      <c r="U2500" s="223"/>
      <c r="V2500" s="119" t="s">
        <v>54</v>
      </c>
      <c r="W2500" s="119" t="s">
        <v>54</v>
      </c>
      <c r="X2500" s="119" t="s">
        <v>54</v>
      </c>
      <c r="Y2500" s="119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2"/>
      <c r="C2501" s="215"/>
      <c r="D2501" s="218"/>
      <c r="E2501" s="48" t="s">
        <v>55</v>
      </c>
      <c r="F2501" s="49"/>
      <c r="G2501" s="50"/>
      <c r="H2501" s="50"/>
      <c r="I2501" s="50"/>
      <c r="J2501" s="50"/>
      <c r="K2501" s="119" t="s">
        <v>54</v>
      </c>
      <c r="L2501" s="222" t="s">
        <v>54</v>
      </c>
      <c r="M2501" s="223"/>
      <c r="N2501" s="49"/>
      <c r="O2501" s="50"/>
      <c r="P2501" s="50"/>
      <c r="Q2501" s="50"/>
      <c r="R2501" s="50"/>
      <c r="S2501" s="119" t="s">
        <v>54</v>
      </c>
      <c r="T2501" s="222" t="s">
        <v>54</v>
      </c>
      <c r="U2501" s="223"/>
      <c r="V2501" s="119" t="s">
        <v>54</v>
      </c>
      <c r="W2501" s="119" t="s">
        <v>54</v>
      </c>
      <c r="X2501" s="119" t="s">
        <v>54</v>
      </c>
      <c r="Y2501" s="119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2"/>
      <c r="C2502" s="215"/>
      <c r="D2502" s="218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19" t="s">
        <v>54</v>
      </c>
      <c r="L2502" s="222" t="s">
        <v>54</v>
      </c>
      <c r="M2502" s="22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19" t="s">
        <v>54</v>
      </c>
      <c r="T2502" s="222" t="s">
        <v>54</v>
      </c>
      <c r="U2502" s="223"/>
      <c r="V2502" s="119" t="s">
        <v>54</v>
      </c>
      <c r="W2502" s="119" t="s">
        <v>54</v>
      </c>
      <c r="X2502" s="119" t="s">
        <v>54</v>
      </c>
      <c r="Y2502" s="119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3"/>
      <c r="C2503" s="216"/>
      <c r="D2503" s="219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1"/>
      <c r="C2504" s="214"/>
      <c r="D2504" s="217"/>
      <c r="E2504" s="48" t="s">
        <v>53</v>
      </c>
      <c r="F2504" s="49"/>
      <c r="G2504" s="50"/>
      <c r="H2504" s="50"/>
      <c r="I2504" s="50"/>
      <c r="J2504" s="50"/>
      <c r="K2504" s="119" t="s">
        <v>54</v>
      </c>
      <c r="L2504" s="222" t="s">
        <v>54</v>
      </c>
      <c r="M2504" s="223"/>
      <c r="N2504" s="49"/>
      <c r="O2504" s="50"/>
      <c r="P2504" s="50"/>
      <c r="Q2504" s="50"/>
      <c r="R2504" s="50"/>
      <c r="S2504" s="119" t="s">
        <v>54</v>
      </c>
      <c r="T2504" s="222" t="s">
        <v>54</v>
      </c>
      <c r="U2504" s="223"/>
      <c r="V2504" s="119" t="s">
        <v>54</v>
      </c>
      <c r="W2504" s="119" t="s">
        <v>54</v>
      </c>
      <c r="X2504" s="119" t="s">
        <v>54</v>
      </c>
      <c r="Y2504" s="119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2"/>
      <c r="C2505" s="215"/>
      <c r="D2505" s="218"/>
      <c r="E2505" s="48" t="s">
        <v>55</v>
      </c>
      <c r="F2505" s="49"/>
      <c r="G2505" s="50"/>
      <c r="H2505" s="50"/>
      <c r="I2505" s="50"/>
      <c r="J2505" s="50"/>
      <c r="K2505" s="119" t="s">
        <v>54</v>
      </c>
      <c r="L2505" s="222" t="s">
        <v>54</v>
      </c>
      <c r="M2505" s="223"/>
      <c r="N2505" s="49"/>
      <c r="O2505" s="50"/>
      <c r="P2505" s="50"/>
      <c r="Q2505" s="50"/>
      <c r="R2505" s="50"/>
      <c r="S2505" s="119" t="s">
        <v>54</v>
      </c>
      <c r="T2505" s="222" t="s">
        <v>54</v>
      </c>
      <c r="U2505" s="223"/>
      <c r="V2505" s="119" t="s">
        <v>54</v>
      </c>
      <c r="W2505" s="119" t="s">
        <v>54</v>
      </c>
      <c r="X2505" s="119" t="s">
        <v>54</v>
      </c>
      <c r="Y2505" s="119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2"/>
      <c r="C2506" s="215"/>
      <c r="D2506" s="218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19" t="s">
        <v>54</v>
      </c>
      <c r="L2506" s="222" t="s">
        <v>54</v>
      </c>
      <c r="M2506" s="22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19" t="s">
        <v>54</v>
      </c>
      <c r="T2506" s="222" t="s">
        <v>54</v>
      </c>
      <c r="U2506" s="223"/>
      <c r="V2506" s="119" t="s">
        <v>54</v>
      </c>
      <c r="W2506" s="119" t="s">
        <v>54</v>
      </c>
      <c r="X2506" s="119" t="s">
        <v>54</v>
      </c>
      <c r="Y2506" s="119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3"/>
      <c r="C2507" s="216"/>
      <c r="D2507" s="219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1"/>
      <c r="C2508" s="214"/>
      <c r="D2508" s="217"/>
      <c r="E2508" s="48" t="s">
        <v>53</v>
      </c>
      <c r="F2508" s="49"/>
      <c r="G2508" s="50"/>
      <c r="H2508" s="50"/>
      <c r="I2508" s="50"/>
      <c r="J2508" s="50"/>
      <c r="K2508" s="119" t="s">
        <v>54</v>
      </c>
      <c r="L2508" s="222" t="s">
        <v>54</v>
      </c>
      <c r="M2508" s="223"/>
      <c r="N2508" s="49"/>
      <c r="O2508" s="50"/>
      <c r="P2508" s="50"/>
      <c r="Q2508" s="50"/>
      <c r="R2508" s="50"/>
      <c r="S2508" s="119" t="s">
        <v>54</v>
      </c>
      <c r="T2508" s="222" t="s">
        <v>54</v>
      </c>
      <c r="U2508" s="223"/>
      <c r="V2508" s="119" t="s">
        <v>54</v>
      </c>
      <c r="W2508" s="119" t="s">
        <v>54</v>
      </c>
      <c r="X2508" s="119" t="s">
        <v>54</v>
      </c>
      <c r="Y2508" s="119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2"/>
      <c r="C2509" s="215"/>
      <c r="D2509" s="218"/>
      <c r="E2509" s="48" t="s">
        <v>55</v>
      </c>
      <c r="F2509" s="49"/>
      <c r="G2509" s="50"/>
      <c r="H2509" s="50"/>
      <c r="I2509" s="50"/>
      <c r="J2509" s="50"/>
      <c r="K2509" s="119" t="s">
        <v>54</v>
      </c>
      <c r="L2509" s="222" t="s">
        <v>54</v>
      </c>
      <c r="M2509" s="223"/>
      <c r="N2509" s="49"/>
      <c r="O2509" s="50"/>
      <c r="P2509" s="50"/>
      <c r="Q2509" s="50"/>
      <c r="R2509" s="50"/>
      <c r="S2509" s="119" t="s">
        <v>54</v>
      </c>
      <c r="T2509" s="222" t="s">
        <v>54</v>
      </c>
      <c r="U2509" s="223"/>
      <c r="V2509" s="119" t="s">
        <v>54</v>
      </c>
      <c r="W2509" s="119" t="s">
        <v>54</v>
      </c>
      <c r="X2509" s="119" t="s">
        <v>54</v>
      </c>
      <c r="Y2509" s="119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2"/>
      <c r="C2510" s="215"/>
      <c r="D2510" s="218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19" t="s">
        <v>54</v>
      </c>
      <c r="L2510" s="222" t="s">
        <v>54</v>
      </c>
      <c r="M2510" s="22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19" t="s">
        <v>54</v>
      </c>
      <c r="T2510" s="222" t="s">
        <v>54</v>
      </c>
      <c r="U2510" s="223"/>
      <c r="V2510" s="119" t="s">
        <v>54</v>
      </c>
      <c r="W2510" s="119" t="s">
        <v>54</v>
      </c>
      <c r="X2510" s="119" t="s">
        <v>54</v>
      </c>
      <c r="Y2510" s="119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3"/>
      <c r="C2511" s="216"/>
      <c r="D2511" s="219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1"/>
      <c r="C2512" s="214"/>
      <c r="D2512" s="217"/>
      <c r="E2512" s="48" t="s">
        <v>53</v>
      </c>
      <c r="F2512" s="49"/>
      <c r="G2512" s="50"/>
      <c r="H2512" s="50"/>
      <c r="I2512" s="50"/>
      <c r="J2512" s="50"/>
      <c r="K2512" s="119" t="s">
        <v>54</v>
      </c>
      <c r="L2512" s="222" t="s">
        <v>54</v>
      </c>
      <c r="M2512" s="223"/>
      <c r="N2512" s="49"/>
      <c r="O2512" s="50"/>
      <c r="P2512" s="50"/>
      <c r="Q2512" s="50"/>
      <c r="R2512" s="50"/>
      <c r="S2512" s="119" t="s">
        <v>54</v>
      </c>
      <c r="T2512" s="222" t="s">
        <v>54</v>
      </c>
      <c r="U2512" s="223"/>
      <c r="V2512" s="119" t="s">
        <v>54</v>
      </c>
      <c r="W2512" s="119" t="s">
        <v>54</v>
      </c>
      <c r="X2512" s="119" t="s">
        <v>54</v>
      </c>
      <c r="Y2512" s="119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2"/>
      <c r="C2513" s="215"/>
      <c r="D2513" s="218"/>
      <c r="E2513" s="48" t="s">
        <v>55</v>
      </c>
      <c r="F2513" s="49"/>
      <c r="G2513" s="50"/>
      <c r="H2513" s="50"/>
      <c r="I2513" s="50"/>
      <c r="J2513" s="50"/>
      <c r="K2513" s="119" t="s">
        <v>54</v>
      </c>
      <c r="L2513" s="222" t="s">
        <v>54</v>
      </c>
      <c r="M2513" s="223"/>
      <c r="N2513" s="49"/>
      <c r="O2513" s="50"/>
      <c r="P2513" s="50"/>
      <c r="Q2513" s="50"/>
      <c r="R2513" s="50"/>
      <c r="S2513" s="119" t="s">
        <v>54</v>
      </c>
      <c r="T2513" s="222" t="s">
        <v>54</v>
      </c>
      <c r="U2513" s="223"/>
      <c r="V2513" s="119" t="s">
        <v>54</v>
      </c>
      <c r="W2513" s="119" t="s">
        <v>54</v>
      </c>
      <c r="X2513" s="119" t="s">
        <v>54</v>
      </c>
      <c r="Y2513" s="119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2"/>
      <c r="C2514" s="215"/>
      <c r="D2514" s="218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19" t="s">
        <v>54</v>
      </c>
      <c r="L2514" s="222" t="s">
        <v>54</v>
      </c>
      <c r="M2514" s="22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19" t="s">
        <v>54</v>
      </c>
      <c r="T2514" s="222" t="s">
        <v>54</v>
      </c>
      <c r="U2514" s="223"/>
      <c r="V2514" s="119" t="s">
        <v>54</v>
      </c>
      <c r="W2514" s="119" t="s">
        <v>54</v>
      </c>
      <c r="X2514" s="119" t="s">
        <v>54</v>
      </c>
      <c r="Y2514" s="119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3"/>
      <c r="C2515" s="216"/>
      <c r="D2515" s="219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1"/>
      <c r="C2516" s="214"/>
      <c r="D2516" s="217"/>
      <c r="E2516" s="48" t="s">
        <v>53</v>
      </c>
      <c r="F2516" s="49"/>
      <c r="G2516" s="50"/>
      <c r="H2516" s="50"/>
      <c r="I2516" s="50"/>
      <c r="J2516" s="50"/>
      <c r="K2516" s="119" t="s">
        <v>54</v>
      </c>
      <c r="L2516" s="222" t="s">
        <v>54</v>
      </c>
      <c r="M2516" s="223"/>
      <c r="N2516" s="49"/>
      <c r="O2516" s="50"/>
      <c r="P2516" s="50"/>
      <c r="Q2516" s="50"/>
      <c r="R2516" s="50"/>
      <c r="S2516" s="119" t="s">
        <v>54</v>
      </c>
      <c r="T2516" s="222" t="s">
        <v>54</v>
      </c>
      <c r="U2516" s="223"/>
      <c r="V2516" s="119" t="s">
        <v>54</v>
      </c>
      <c r="W2516" s="119" t="s">
        <v>54</v>
      </c>
      <c r="X2516" s="119" t="s">
        <v>54</v>
      </c>
      <c r="Y2516" s="119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2"/>
      <c r="C2517" s="215"/>
      <c r="D2517" s="218"/>
      <c r="E2517" s="48" t="s">
        <v>55</v>
      </c>
      <c r="F2517" s="49"/>
      <c r="G2517" s="50"/>
      <c r="H2517" s="50"/>
      <c r="I2517" s="50"/>
      <c r="J2517" s="50"/>
      <c r="K2517" s="119" t="s">
        <v>54</v>
      </c>
      <c r="L2517" s="222" t="s">
        <v>54</v>
      </c>
      <c r="M2517" s="223"/>
      <c r="N2517" s="49"/>
      <c r="O2517" s="50"/>
      <c r="P2517" s="50"/>
      <c r="Q2517" s="50"/>
      <c r="R2517" s="50"/>
      <c r="S2517" s="119" t="s">
        <v>54</v>
      </c>
      <c r="T2517" s="222" t="s">
        <v>54</v>
      </c>
      <c r="U2517" s="223"/>
      <c r="V2517" s="119" t="s">
        <v>54</v>
      </c>
      <c r="W2517" s="119" t="s">
        <v>54</v>
      </c>
      <c r="X2517" s="119" t="s">
        <v>54</v>
      </c>
      <c r="Y2517" s="119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2"/>
      <c r="C2518" s="215"/>
      <c r="D2518" s="218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19" t="s">
        <v>54</v>
      </c>
      <c r="L2518" s="222" t="s">
        <v>54</v>
      </c>
      <c r="M2518" s="22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19" t="s">
        <v>54</v>
      </c>
      <c r="T2518" s="222" t="s">
        <v>54</v>
      </c>
      <c r="U2518" s="223"/>
      <c r="V2518" s="119" t="s">
        <v>54</v>
      </c>
      <c r="W2518" s="119" t="s">
        <v>54</v>
      </c>
      <c r="X2518" s="119" t="s">
        <v>54</v>
      </c>
      <c r="Y2518" s="119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3"/>
      <c r="C2519" s="216"/>
      <c r="D2519" s="219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1"/>
      <c r="C2520" s="214"/>
      <c r="D2520" s="217"/>
      <c r="E2520" s="48" t="s">
        <v>53</v>
      </c>
      <c r="F2520" s="49"/>
      <c r="G2520" s="50"/>
      <c r="H2520" s="50"/>
      <c r="I2520" s="50"/>
      <c r="J2520" s="50"/>
      <c r="K2520" s="119" t="s">
        <v>54</v>
      </c>
      <c r="L2520" s="222" t="s">
        <v>54</v>
      </c>
      <c r="M2520" s="223"/>
      <c r="N2520" s="49"/>
      <c r="O2520" s="50"/>
      <c r="P2520" s="50"/>
      <c r="Q2520" s="50"/>
      <c r="R2520" s="50"/>
      <c r="S2520" s="119" t="s">
        <v>54</v>
      </c>
      <c r="T2520" s="222" t="s">
        <v>54</v>
      </c>
      <c r="U2520" s="223"/>
      <c r="V2520" s="119" t="s">
        <v>54</v>
      </c>
      <c r="W2520" s="119" t="s">
        <v>54</v>
      </c>
      <c r="X2520" s="119" t="s">
        <v>54</v>
      </c>
      <c r="Y2520" s="119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2"/>
      <c r="C2521" s="215"/>
      <c r="D2521" s="218"/>
      <c r="E2521" s="48" t="s">
        <v>55</v>
      </c>
      <c r="F2521" s="49"/>
      <c r="G2521" s="50"/>
      <c r="H2521" s="50"/>
      <c r="I2521" s="50"/>
      <c r="J2521" s="50"/>
      <c r="K2521" s="119" t="s">
        <v>54</v>
      </c>
      <c r="L2521" s="222" t="s">
        <v>54</v>
      </c>
      <c r="M2521" s="223"/>
      <c r="N2521" s="49"/>
      <c r="O2521" s="50"/>
      <c r="P2521" s="50"/>
      <c r="Q2521" s="50"/>
      <c r="R2521" s="50"/>
      <c r="S2521" s="119" t="s">
        <v>54</v>
      </c>
      <c r="T2521" s="222" t="s">
        <v>54</v>
      </c>
      <c r="U2521" s="223"/>
      <c r="V2521" s="119" t="s">
        <v>54</v>
      </c>
      <c r="W2521" s="119" t="s">
        <v>54</v>
      </c>
      <c r="X2521" s="119" t="s">
        <v>54</v>
      </c>
      <c r="Y2521" s="119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2"/>
      <c r="C2522" s="215"/>
      <c r="D2522" s="218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19" t="s">
        <v>54</v>
      </c>
      <c r="L2522" s="222" t="s">
        <v>54</v>
      </c>
      <c r="M2522" s="22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19" t="s">
        <v>54</v>
      </c>
      <c r="T2522" s="222" t="s">
        <v>54</v>
      </c>
      <c r="U2522" s="223"/>
      <c r="V2522" s="119" t="s">
        <v>54</v>
      </c>
      <c r="W2522" s="119" t="s">
        <v>54</v>
      </c>
      <c r="X2522" s="119" t="s">
        <v>54</v>
      </c>
      <c r="Y2522" s="119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3"/>
      <c r="C2523" s="216"/>
      <c r="D2523" s="219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1"/>
      <c r="C2524" s="214"/>
      <c r="D2524" s="217"/>
      <c r="E2524" s="48" t="s">
        <v>53</v>
      </c>
      <c r="F2524" s="49"/>
      <c r="G2524" s="50"/>
      <c r="H2524" s="50"/>
      <c r="I2524" s="50"/>
      <c r="J2524" s="50"/>
      <c r="K2524" s="119" t="s">
        <v>54</v>
      </c>
      <c r="L2524" s="222" t="s">
        <v>54</v>
      </c>
      <c r="M2524" s="223"/>
      <c r="N2524" s="49"/>
      <c r="O2524" s="50"/>
      <c r="P2524" s="50"/>
      <c r="Q2524" s="50"/>
      <c r="R2524" s="50"/>
      <c r="S2524" s="119" t="s">
        <v>54</v>
      </c>
      <c r="T2524" s="222" t="s">
        <v>54</v>
      </c>
      <c r="U2524" s="223"/>
      <c r="V2524" s="119" t="s">
        <v>54</v>
      </c>
      <c r="W2524" s="119" t="s">
        <v>54</v>
      </c>
      <c r="X2524" s="119" t="s">
        <v>54</v>
      </c>
      <c r="Y2524" s="119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2"/>
      <c r="C2525" s="215"/>
      <c r="D2525" s="218"/>
      <c r="E2525" s="48" t="s">
        <v>55</v>
      </c>
      <c r="F2525" s="49"/>
      <c r="G2525" s="50"/>
      <c r="H2525" s="50"/>
      <c r="I2525" s="50"/>
      <c r="J2525" s="50"/>
      <c r="K2525" s="119" t="s">
        <v>54</v>
      </c>
      <c r="L2525" s="222" t="s">
        <v>54</v>
      </c>
      <c r="M2525" s="223"/>
      <c r="N2525" s="49"/>
      <c r="O2525" s="50"/>
      <c r="P2525" s="50"/>
      <c r="Q2525" s="50"/>
      <c r="R2525" s="50"/>
      <c r="S2525" s="119" t="s">
        <v>54</v>
      </c>
      <c r="T2525" s="222" t="s">
        <v>54</v>
      </c>
      <c r="U2525" s="223"/>
      <c r="V2525" s="119" t="s">
        <v>54</v>
      </c>
      <c r="W2525" s="119" t="s">
        <v>54</v>
      </c>
      <c r="X2525" s="119" t="s">
        <v>54</v>
      </c>
      <c r="Y2525" s="119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2"/>
      <c r="C2526" s="215"/>
      <c r="D2526" s="218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19" t="s">
        <v>54</v>
      </c>
      <c r="L2526" s="222" t="s">
        <v>54</v>
      </c>
      <c r="M2526" s="22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19" t="s">
        <v>54</v>
      </c>
      <c r="T2526" s="222" t="s">
        <v>54</v>
      </c>
      <c r="U2526" s="223"/>
      <c r="V2526" s="119" t="s">
        <v>54</v>
      </c>
      <c r="W2526" s="119" t="s">
        <v>54</v>
      </c>
      <c r="X2526" s="119" t="s">
        <v>54</v>
      </c>
      <c r="Y2526" s="119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3"/>
      <c r="C2527" s="216"/>
      <c r="D2527" s="219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1"/>
      <c r="C2528" s="214"/>
      <c r="D2528" s="217"/>
      <c r="E2528" s="48" t="s">
        <v>53</v>
      </c>
      <c r="F2528" s="49"/>
      <c r="G2528" s="50"/>
      <c r="H2528" s="50"/>
      <c r="I2528" s="50"/>
      <c r="J2528" s="50"/>
      <c r="K2528" s="119" t="s">
        <v>54</v>
      </c>
      <c r="L2528" s="222" t="s">
        <v>54</v>
      </c>
      <c r="M2528" s="223"/>
      <c r="N2528" s="49"/>
      <c r="O2528" s="50"/>
      <c r="P2528" s="50"/>
      <c r="Q2528" s="50"/>
      <c r="R2528" s="50"/>
      <c r="S2528" s="119" t="s">
        <v>54</v>
      </c>
      <c r="T2528" s="222" t="s">
        <v>54</v>
      </c>
      <c r="U2528" s="223"/>
      <c r="V2528" s="119" t="s">
        <v>54</v>
      </c>
      <c r="W2528" s="119" t="s">
        <v>54</v>
      </c>
      <c r="X2528" s="119" t="s">
        <v>54</v>
      </c>
      <c r="Y2528" s="119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2"/>
      <c r="C2529" s="215"/>
      <c r="D2529" s="218"/>
      <c r="E2529" s="48" t="s">
        <v>55</v>
      </c>
      <c r="F2529" s="49"/>
      <c r="G2529" s="50"/>
      <c r="H2529" s="50"/>
      <c r="I2529" s="50"/>
      <c r="J2529" s="50"/>
      <c r="K2529" s="119" t="s">
        <v>54</v>
      </c>
      <c r="L2529" s="222" t="s">
        <v>54</v>
      </c>
      <c r="M2529" s="223"/>
      <c r="N2529" s="49"/>
      <c r="O2529" s="50"/>
      <c r="P2529" s="50"/>
      <c r="Q2529" s="50"/>
      <c r="R2529" s="50"/>
      <c r="S2529" s="119" t="s">
        <v>54</v>
      </c>
      <c r="T2529" s="222" t="s">
        <v>54</v>
      </c>
      <c r="U2529" s="223"/>
      <c r="V2529" s="119" t="s">
        <v>54</v>
      </c>
      <c r="W2529" s="119" t="s">
        <v>54</v>
      </c>
      <c r="X2529" s="119" t="s">
        <v>54</v>
      </c>
      <c r="Y2529" s="119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2"/>
      <c r="C2530" s="215"/>
      <c r="D2530" s="218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19" t="s">
        <v>54</v>
      </c>
      <c r="L2530" s="222" t="s">
        <v>54</v>
      </c>
      <c r="M2530" s="22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19" t="s">
        <v>54</v>
      </c>
      <c r="T2530" s="222" t="s">
        <v>54</v>
      </c>
      <c r="U2530" s="223"/>
      <c r="V2530" s="119" t="s">
        <v>54</v>
      </c>
      <c r="W2530" s="119" t="s">
        <v>54</v>
      </c>
      <c r="X2530" s="119" t="s">
        <v>54</v>
      </c>
      <c r="Y2530" s="119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3"/>
      <c r="C2531" s="216"/>
      <c r="D2531" s="219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1"/>
      <c r="C2532" s="214"/>
      <c r="D2532" s="217"/>
      <c r="E2532" s="48" t="s">
        <v>53</v>
      </c>
      <c r="F2532" s="49"/>
      <c r="G2532" s="50"/>
      <c r="H2532" s="50"/>
      <c r="I2532" s="50"/>
      <c r="J2532" s="50"/>
      <c r="K2532" s="119" t="s">
        <v>54</v>
      </c>
      <c r="L2532" s="222" t="s">
        <v>54</v>
      </c>
      <c r="M2532" s="223"/>
      <c r="N2532" s="49"/>
      <c r="O2532" s="50"/>
      <c r="P2532" s="50"/>
      <c r="Q2532" s="50"/>
      <c r="R2532" s="50"/>
      <c r="S2532" s="119" t="s">
        <v>54</v>
      </c>
      <c r="T2532" s="222" t="s">
        <v>54</v>
      </c>
      <c r="U2532" s="223"/>
      <c r="V2532" s="119" t="s">
        <v>54</v>
      </c>
      <c r="W2532" s="119" t="s">
        <v>54</v>
      </c>
      <c r="X2532" s="119" t="s">
        <v>54</v>
      </c>
      <c r="Y2532" s="119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2"/>
      <c r="C2533" s="215"/>
      <c r="D2533" s="218"/>
      <c r="E2533" s="48" t="s">
        <v>55</v>
      </c>
      <c r="F2533" s="49"/>
      <c r="G2533" s="50"/>
      <c r="H2533" s="50"/>
      <c r="I2533" s="50"/>
      <c r="J2533" s="50"/>
      <c r="K2533" s="119" t="s">
        <v>54</v>
      </c>
      <c r="L2533" s="222" t="s">
        <v>54</v>
      </c>
      <c r="M2533" s="223"/>
      <c r="N2533" s="49"/>
      <c r="O2533" s="50"/>
      <c r="P2533" s="50"/>
      <c r="Q2533" s="50"/>
      <c r="R2533" s="50"/>
      <c r="S2533" s="119" t="s">
        <v>54</v>
      </c>
      <c r="T2533" s="222" t="s">
        <v>54</v>
      </c>
      <c r="U2533" s="223"/>
      <c r="V2533" s="119" t="s">
        <v>54</v>
      </c>
      <c r="W2533" s="119" t="s">
        <v>54</v>
      </c>
      <c r="X2533" s="119" t="s">
        <v>54</v>
      </c>
      <c r="Y2533" s="119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2"/>
      <c r="C2534" s="215"/>
      <c r="D2534" s="218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19" t="s">
        <v>54</v>
      </c>
      <c r="L2534" s="222" t="s">
        <v>54</v>
      </c>
      <c r="M2534" s="22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19" t="s">
        <v>54</v>
      </c>
      <c r="T2534" s="222" t="s">
        <v>54</v>
      </c>
      <c r="U2534" s="223"/>
      <c r="V2534" s="119" t="s">
        <v>54</v>
      </c>
      <c r="W2534" s="119" t="s">
        <v>54</v>
      </c>
      <c r="X2534" s="119" t="s">
        <v>54</v>
      </c>
      <c r="Y2534" s="119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3"/>
      <c r="C2535" s="216"/>
      <c r="D2535" s="219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1"/>
      <c r="C2536" s="214"/>
      <c r="D2536" s="217"/>
      <c r="E2536" s="48" t="s">
        <v>53</v>
      </c>
      <c r="F2536" s="49"/>
      <c r="G2536" s="50"/>
      <c r="H2536" s="50"/>
      <c r="I2536" s="50"/>
      <c r="J2536" s="50"/>
      <c r="K2536" s="119" t="s">
        <v>54</v>
      </c>
      <c r="L2536" s="222" t="s">
        <v>54</v>
      </c>
      <c r="M2536" s="223"/>
      <c r="N2536" s="49"/>
      <c r="O2536" s="50"/>
      <c r="P2536" s="50"/>
      <c r="Q2536" s="50"/>
      <c r="R2536" s="50"/>
      <c r="S2536" s="119" t="s">
        <v>54</v>
      </c>
      <c r="T2536" s="222" t="s">
        <v>54</v>
      </c>
      <c r="U2536" s="223"/>
      <c r="V2536" s="119" t="s">
        <v>54</v>
      </c>
      <c r="W2536" s="119" t="s">
        <v>54</v>
      </c>
      <c r="X2536" s="119" t="s">
        <v>54</v>
      </c>
      <c r="Y2536" s="119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2"/>
      <c r="C2537" s="215"/>
      <c r="D2537" s="218"/>
      <c r="E2537" s="48" t="s">
        <v>55</v>
      </c>
      <c r="F2537" s="49"/>
      <c r="G2537" s="50"/>
      <c r="H2537" s="50"/>
      <c r="I2537" s="50"/>
      <c r="J2537" s="50"/>
      <c r="K2537" s="119" t="s">
        <v>54</v>
      </c>
      <c r="L2537" s="222" t="s">
        <v>54</v>
      </c>
      <c r="M2537" s="223"/>
      <c r="N2537" s="49"/>
      <c r="O2537" s="50"/>
      <c r="P2537" s="50"/>
      <c r="Q2537" s="50"/>
      <c r="R2537" s="50"/>
      <c r="S2537" s="119" t="s">
        <v>54</v>
      </c>
      <c r="T2537" s="222" t="s">
        <v>54</v>
      </c>
      <c r="U2537" s="223"/>
      <c r="V2537" s="119" t="s">
        <v>54</v>
      </c>
      <c r="W2537" s="119" t="s">
        <v>54</v>
      </c>
      <c r="X2537" s="119" t="s">
        <v>54</v>
      </c>
      <c r="Y2537" s="119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2"/>
      <c r="C2538" s="215"/>
      <c r="D2538" s="218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19" t="s">
        <v>54</v>
      </c>
      <c r="L2538" s="222" t="s">
        <v>54</v>
      </c>
      <c r="M2538" s="22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19" t="s">
        <v>54</v>
      </c>
      <c r="T2538" s="222" t="s">
        <v>54</v>
      </c>
      <c r="U2538" s="223"/>
      <c r="V2538" s="119" t="s">
        <v>54</v>
      </c>
      <c r="W2538" s="119" t="s">
        <v>54</v>
      </c>
      <c r="X2538" s="119" t="s">
        <v>54</v>
      </c>
      <c r="Y2538" s="119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3"/>
      <c r="C2539" s="216"/>
      <c r="D2539" s="219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1"/>
      <c r="C2540" s="214"/>
      <c r="D2540" s="217"/>
      <c r="E2540" s="48" t="s">
        <v>53</v>
      </c>
      <c r="F2540" s="49"/>
      <c r="G2540" s="50"/>
      <c r="H2540" s="50"/>
      <c r="I2540" s="50"/>
      <c r="J2540" s="50"/>
      <c r="K2540" s="119" t="s">
        <v>54</v>
      </c>
      <c r="L2540" s="222" t="s">
        <v>54</v>
      </c>
      <c r="M2540" s="223"/>
      <c r="N2540" s="49"/>
      <c r="O2540" s="50"/>
      <c r="P2540" s="50"/>
      <c r="Q2540" s="50"/>
      <c r="R2540" s="50"/>
      <c r="S2540" s="119" t="s">
        <v>54</v>
      </c>
      <c r="T2540" s="222" t="s">
        <v>54</v>
      </c>
      <c r="U2540" s="223"/>
      <c r="V2540" s="119" t="s">
        <v>54</v>
      </c>
      <c r="W2540" s="119" t="s">
        <v>54</v>
      </c>
      <c r="X2540" s="119" t="s">
        <v>54</v>
      </c>
      <c r="Y2540" s="119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2"/>
      <c r="C2541" s="215"/>
      <c r="D2541" s="218"/>
      <c r="E2541" s="48" t="s">
        <v>55</v>
      </c>
      <c r="F2541" s="49"/>
      <c r="G2541" s="50"/>
      <c r="H2541" s="50"/>
      <c r="I2541" s="50"/>
      <c r="J2541" s="50"/>
      <c r="K2541" s="119" t="s">
        <v>54</v>
      </c>
      <c r="L2541" s="222" t="s">
        <v>54</v>
      </c>
      <c r="M2541" s="223"/>
      <c r="N2541" s="49"/>
      <c r="O2541" s="50"/>
      <c r="P2541" s="50"/>
      <c r="Q2541" s="50"/>
      <c r="R2541" s="50"/>
      <c r="S2541" s="119" t="s">
        <v>54</v>
      </c>
      <c r="T2541" s="222" t="s">
        <v>54</v>
      </c>
      <c r="U2541" s="223"/>
      <c r="V2541" s="119" t="s">
        <v>54</v>
      </c>
      <c r="W2541" s="119" t="s">
        <v>54</v>
      </c>
      <c r="X2541" s="119" t="s">
        <v>54</v>
      </c>
      <c r="Y2541" s="119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2"/>
      <c r="C2542" s="215"/>
      <c r="D2542" s="218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19" t="s">
        <v>54</v>
      </c>
      <c r="L2542" s="222" t="s">
        <v>54</v>
      </c>
      <c r="M2542" s="22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19" t="s">
        <v>54</v>
      </c>
      <c r="T2542" s="222" t="s">
        <v>54</v>
      </c>
      <c r="U2542" s="223"/>
      <c r="V2542" s="119" t="s">
        <v>54</v>
      </c>
      <c r="W2542" s="119" t="s">
        <v>54</v>
      </c>
      <c r="X2542" s="119" t="s">
        <v>54</v>
      </c>
      <c r="Y2542" s="119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3"/>
      <c r="C2543" s="216"/>
      <c r="D2543" s="219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1"/>
      <c r="C2544" s="214"/>
      <c r="D2544" s="217"/>
      <c r="E2544" s="48" t="s">
        <v>53</v>
      </c>
      <c r="F2544" s="49"/>
      <c r="G2544" s="50"/>
      <c r="H2544" s="50"/>
      <c r="I2544" s="50"/>
      <c r="J2544" s="50"/>
      <c r="K2544" s="119" t="s">
        <v>54</v>
      </c>
      <c r="L2544" s="222" t="s">
        <v>54</v>
      </c>
      <c r="M2544" s="223"/>
      <c r="N2544" s="49"/>
      <c r="O2544" s="50"/>
      <c r="P2544" s="50"/>
      <c r="Q2544" s="50"/>
      <c r="R2544" s="50"/>
      <c r="S2544" s="119" t="s">
        <v>54</v>
      </c>
      <c r="T2544" s="222" t="s">
        <v>54</v>
      </c>
      <c r="U2544" s="223"/>
      <c r="V2544" s="119" t="s">
        <v>54</v>
      </c>
      <c r="W2544" s="119" t="s">
        <v>54</v>
      </c>
      <c r="X2544" s="119" t="s">
        <v>54</v>
      </c>
      <c r="Y2544" s="119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2"/>
      <c r="C2545" s="215"/>
      <c r="D2545" s="218"/>
      <c r="E2545" s="48" t="s">
        <v>55</v>
      </c>
      <c r="F2545" s="49"/>
      <c r="G2545" s="50"/>
      <c r="H2545" s="50"/>
      <c r="I2545" s="50"/>
      <c r="J2545" s="50"/>
      <c r="K2545" s="119" t="s">
        <v>54</v>
      </c>
      <c r="L2545" s="222" t="s">
        <v>54</v>
      </c>
      <c r="M2545" s="223"/>
      <c r="N2545" s="49"/>
      <c r="O2545" s="50"/>
      <c r="P2545" s="50"/>
      <c r="Q2545" s="50"/>
      <c r="R2545" s="50"/>
      <c r="S2545" s="119" t="s">
        <v>54</v>
      </c>
      <c r="T2545" s="222" t="s">
        <v>54</v>
      </c>
      <c r="U2545" s="223"/>
      <c r="V2545" s="119" t="s">
        <v>54</v>
      </c>
      <c r="W2545" s="119" t="s">
        <v>54</v>
      </c>
      <c r="X2545" s="119" t="s">
        <v>54</v>
      </c>
      <c r="Y2545" s="119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2"/>
      <c r="C2546" s="215"/>
      <c r="D2546" s="218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19" t="s">
        <v>54</v>
      </c>
      <c r="L2546" s="222" t="s">
        <v>54</v>
      </c>
      <c r="M2546" s="22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19" t="s">
        <v>54</v>
      </c>
      <c r="T2546" s="222" t="s">
        <v>54</v>
      </c>
      <c r="U2546" s="223"/>
      <c r="V2546" s="119" t="s">
        <v>54</v>
      </c>
      <c r="W2546" s="119" t="s">
        <v>54</v>
      </c>
      <c r="X2546" s="119" t="s">
        <v>54</v>
      </c>
      <c r="Y2546" s="119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3"/>
      <c r="C2547" s="216"/>
      <c r="D2547" s="219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1"/>
      <c r="C2548" s="214"/>
      <c r="D2548" s="217"/>
      <c r="E2548" s="48" t="s">
        <v>53</v>
      </c>
      <c r="F2548" s="49"/>
      <c r="G2548" s="50"/>
      <c r="H2548" s="50"/>
      <c r="I2548" s="50"/>
      <c r="J2548" s="50"/>
      <c r="K2548" s="119" t="s">
        <v>54</v>
      </c>
      <c r="L2548" s="222" t="s">
        <v>54</v>
      </c>
      <c r="M2548" s="223"/>
      <c r="N2548" s="49"/>
      <c r="O2548" s="50"/>
      <c r="P2548" s="50"/>
      <c r="Q2548" s="50"/>
      <c r="R2548" s="50"/>
      <c r="S2548" s="119" t="s">
        <v>54</v>
      </c>
      <c r="T2548" s="222" t="s">
        <v>54</v>
      </c>
      <c r="U2548" s="223"/>
      <c r="V2548" s="119" t="s">
        <v>54</v>
      </c>
      <c r="W2548" s="119" t="s">
        <v>54</v>
      </c>
      <c r="X2548" s="119" t="s">
        <v>54</v>
      </c>
      <c r="Y2548" s="119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2"/>
      <c r="C2549" s="215"/>
      <c r="D2549" s="218"/>
      <c r="E2549" s="48" t="s">
        <v>55</v>
      </c>
      <c r="F2549" s="49"/>
      <c r="G2549" s="50"/>
      <c r="H2549" s="50"/>
      <c r="I2549" s="50"/>
      <c r="J2549" s="50"/>
      <c r="K2549" s="119" t="s">
        <v>54</v>
      </c>
      <c r="L2549" s="222" t="s">
        <v>54</v>
      </c>
      <c r="M2549" s="223"/>
      <c r="N2549" s="49"/>
      <c r="O2549" s="50"/>
      <c r="P2549" s="50"/>
      <c r="Q2549" s="50"/>
      <c r="R2549" s="50"/>
      <c r="S2549" s="119" t="s">
        <v>54</v>
      </c>
      <c r="T2549" s="222" t="s">
        <v>54</v>
      </c>
      <c r="U2549" s="223"/>
      <c r="V2549" s="119" t="s">
        <v>54</v>
      </c>
      <c r="W2549" s="119" t="s">
        <v>54</v>
      </c>
      <c r="X2549" s="119" t="s">
        <v>54</v>
      </c>
      <c r="Y2549" s="119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2"/>
      <c r="C2550" s="215"/>
      <c r="D2550" s="218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19" t="s">
        <v>54</v>
      </c>
      <c r="L2550" s="222" t="s">
        <v>54</v>
      </c>
      <c r="M2550" s="22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19" t="s">
        <v>54</v>
      </c>
      <c r="T2550" s="222" t="s">
        <v>54</v>
      </c>
      <c r="U2550" s="223"/>
      <c r="V2550" s="119" t="s">
        <v>54</v>
      </c>
      <c r="W2550" s="119" t="s">
        <v>54</v>
      </c>
      <c r="X2550" s="119" t="s">
        <v>54</v>
      </c>
      <c r="Y2550" s="119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3"/>
      <c r="C2551" s="216"/>
      <c r="D2551" s="219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1"/>
      <c r="C2552" s="214"/>
      <c r="D2552" s="217"/>
      <c r="E2552" s="48" t="s">
        <v>53</v>
      </c>
      <c r="F2552" s="49"/>
      <c r="G2552" s="50"/>
      <c r="H2552" s="50"/>
      <c r="I2552" s="50"/>
      <c r="J2552" s="50"/>
      <c r="K2552" s="119" t="s">
        <v>54</v>
      </c>
      <c r="L2552" s="222" t="s">
        <v>54</v>
      </c>
      <c r="M2552" s="223"/>
      <c r="N2552" s="49"/>
      <c r="O2552" s="50"/>
      <c r="P2552" s="50"/>
      <c r="Q2552" s="50"/>
      <c r="R2552" s="50"/>
      <c r="S2552" s="119" t="s">
        <v>54</v>
      </c>
      <c r="T2552" s="222" t="s">
        <v>54</v>
      </c>
      <c r="U2552" s="223"/>
      <c r="V2552" s="119" t="s">
        <v>54</v>
      </c>
      <c r="W2552" s="119" t="s">
        <v>54</v>
      </c>
      <c r="X2552" s="119" t="s">
        <v>54</v>
      </c>
      <c r="Y2552" s="119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2"/>
      <c r="C2553" s="215"/>
      <c r="D2553" s="218"/>
      <c r="E2553" s="48" t="s">
        <v>55</v>
      </c>
      <c r="F2553" s="49"/>
      <c r="G2553" s="50"/>
      <c r="H2553" s="50"/>
      <c r="I2553" s="50"/>
      <c r="J2553" s="50"/>
      <c r="K2553" s="119" t="s">
        <v>54</v>
      </c>
      <c r="L2553" s="222" t="s">
        <v>54</v>
      </c>
      <c r="M2553" s="223"/>
      <c r="N2553" s="49"/>
      <c r="O2553" s="50"/>
      <c r="P2553" s="50"/>
      <c r="Q2553" s="50"/>
      <c r="R2553" s="50"/>
      <c r="S2553" s="119" t="s">
        <v>54</v>
      </c>
      <c r="T2553" s="222" t="s">
        <v>54</v>
      </c>
      <c r="U2553" s="223"/>
      <c r="V2553" s="119" t="s">
        <v>54</v>
      </c>
      <c r="W2553" s="119" t="s">
        <v>54</v>
      </c>
      <c r="X2553" s="119" t="s">
        <v>54</v>
      </c>
      <c r="Y2553" s="119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2"/>
      <c r="C2554" s="215"/>
      <c r="D2554" s="218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19" t="s">
        <v>54</v>
      </c>
      <c r="L2554" s="222" t="s">
        <v>54</v>
      </c>
      <c r="M2554" s="22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19" t="s">
        <v>54</v>
      </c>
      <c r="T2554" s="222" t="s">
        <v>54</v>
      </c>
      <c r="U2554" s="223"/>
      <c r="V2554" s="119" t="s">
        <v>54</v>
      </c>
      <c r="W2554" s="119" t="s">
        <v>54</v>
      </c>
      <c r="X2554" s="119" t="s">
        <v>54</v>
      </c>
      <c r="Y2554" s="119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3"/>
      <c r="C2555" s="216"/>
      <c r="D2555" s="219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1"/>
      <c r="C2556" s="214"/>
      <c r="D2556" s="217"/>
      <c r="E2556" s="48" t="s">
        <v>53</v>
      </c>
      <c r="F2556" s="49"/>
      <c r="G2556" s="50"/>
      <c r="H2556" s="50"/>
      <c r="I2556" s="50"/>
      <c r="J2556" s="50"/>
      <c r="K2556" s="119" t="s">
        <v>54</v>
      </c>
      <c r="L2556" s="222" t="s">
        <v>54</v>
      </c>
      <c r="M2556" s="223"/>
      <c r="N2556" s="49"/>
      <c r="O2556" s="50"/>
      <c r="P2556" s="50"/>
      <c r="Q2556" s="50"/>
      <c r="R2556" s="50"/>
      <c r="S2556" s="119" t="s">
        <v>54</v>
      </c>
      <c r="T2556" s="222" t="s">
        <v>54</v>
      </c>
      <c r="U2556" s="223"/>
      <c r="V2556" s="119" t="s">
        <v>54</v>
      </c>
      <c r="W2556" s="119" t="s">
        <v>54</v>
      </c>
      <c r="X2556" s="119" t="s">
        <v>54</v>
      </c>
      <c r="Y2556" s="119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2"/>
      <c r="C2557" s="215"/>
      <c r="D2557" s="218"/>
      <c r="E2557" s="48" t="s">
        <v>55</v>
      </c>
      <c r="F2557" s="49"/>
      <c r="G2557" s="50"/>
      <c r="H2557" s="50"/>
      <c r="I2557" s="50"/>
      <c r="J2557" s="50"/>
      <c r="K2557" s="119" t="s">
        <v>54</v>
      </c>
      <c r="L2557" s="222" t="s">
        <v>54</v>
      </c>
      <c r="M2557" s="223"/>
      <c r="N2557" s="49"/>
      <c r="O2557" s="50"/>
      <c r="P2557" s="50"/>
      <c r="Q2557" s="50"/>
      <c r="R2557" s="50"/>
      <c r="S2557" s="119" t="s">
        <v>54</v>
      </c>
      <c r="T2557" s="222" t="s">
        <v>54</v>
      </c>
      <c r="U2557" s="223"/>
      <c r="V2557" s="119" t="s">
        <v>54</v>
      </c>
      <c r="W2557" s="119" t="s">
        <v>54</v>
      </c>
      <c r="X2557" s="119" t="s">
        <v>54</v>
      </c>
      <c r="Y2557" s="119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2"/>
      <c r="C2558" s="215"/>
      <c r="D2558" s="218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19" t="s">
        <v>54</v>
      </c>
      <c r="L2558" s="222" t="s">
        <v>54</v>
      </c>
      <c r="M2558" s="22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19" t="s">
        <v>54</v>
      </c>
      <c r="T2558" s="222" t="s">
        <v>54</v>
      </c>
      <c r="U2558" s="223"/>
      <c r="V2558" s="119" t="s">
        <v>54</v>
      </c>
      <c r="W2558" s="119" t="s">
        <v>54</v>
      </c>
      <c r="X2558" s="119" t="s">
        <v>54</v>
      </c>
      <c r="Y2558" s="119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3"/>
      <c r="C2559" s="216"/>
      <c r="D2559" s="219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1"/>
      <c r="C2560" s="214"/>
      <c r="D2560" s="217"/>
      <c r="E2560" s="48" t="s">
        <v>53</v>
      </c>
      <c r="F2560" s="49"/>
      <c r="G2560" s="50"/>
      <c r="H2560" s="50"/>
      <c r="I2560" s="50"/>
      <c r="J2560" s="50"/>
      <c r="K2560" s="119" t="s">
        <v>54</v>
      </c>
      <c r="L2560" s="222" t="s">
        <v>54</v>
      </c>
      <c r="M2560" s="223"/>
      <c r="N2560" s="49"/>
      <c r="O2560" s="50"/>
      <c r="P2560" s="50"/>
      <c r="Q2560" s="50"/>
      <c r="R2560" s="50"/>
      <c r="S2560" s="119" t="s">
        <v>54</v>
      </c>
      <c r="T2560" s="222" t="s">
        <v>54</v>
      </c>
      <c r="U2560" s="223"/>
      <c r="V2560" s="119" t="s">
        <v>54</v>
      </c>
      <c r="W2560" s="119" t="s">
        <v>54</v>
      </c>
      <c r="X2560" s="119" t="s">
        <v>54</v>
      </c>
      <c r="Y2560" s="119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2"/>
      <c r="C2561" s="215"/>
      <c r="D2561" s="218"/>
      <c r="E2561" s="48" t="s">
        <v>55</v>
      </c>
      <c r="F2561" s="49"/>
      <c r="G2561" s="50"/>
      <c r="H2561" s="50"/>
      <c r="I2561" s="50"/>
      <c r="J2561" s="50"/>
      <c r="K2561" s="119" t="s">
        <v>54</v>
      </c>
      <c r="L2561" s="222" t="s">
        <v>54</v>
      </c>
      <c r="M2561" s="223"/>
      <c r="N2561" s="49"/>
      <c r="O2561" s="50"/>
      <c r="P2561" s="50"/>
      <c r="Q2561" s="50"/>
      <c r="R2561" s="50"/>
      <c r="S2561" s="119" t="s">
        <v>54</v>
      </c>
      <c r="T2561" s="222" t="s">
        <v>54</v>
      </c>
      <c r="U2561" s="223"/>
      <c r="V2561" s="119" t="s">
        <v>54</v>
      </c>
      <c r="W2561" s="119" t="s">
        <v>54</v>
      </c>
      <c r="X2561" s="119" t="s">
        <v>54</v>
      </c>
      <c r="Y2561" s="119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2"/>
      <c r="C2562" s="215"/>
      <c r="D2562" s="218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19" t="s">
        <v>54</v>
      </c>
      <c r="L2562" s="222" t="s">
        <v>54</v>
      </c>
      <c r="M2562" s="22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19" t="s">
        <v>54</v>
      </c>
      <c r="T2562" s="222" t="s">
        <v>54</v>
      </c>
      <c r="U2562" s="223"/>
      <c r="V2562" s="119" t="s">
        <v>54</v>
      </c>
      <c r="W2562" s="119" t="s">
        <v>54</v>
      </c>
      <c r="X2562" s="119" t="s">
        <v>54</v>
      </c>
      <c r="Y2562" s="119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3"/>
      <c r="C2563" s="216"/>
      <c r="D2563" s="219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1"/>
      <c r="C2564" s="214"/>
      <c r="D2564" s="217"/>
      <c r="E2564" s="48" t="s">
        <v>53</v>
      </c>
      <c r="F2564" s="49"/>
      <c r="G2564" s="50"/>
      <c r="H2564" s="50"/>
      <c r="I2564" s="50"/>
      <c r="J2564" s="50"/>
      <c r="K2564" s="119" t="s">
        <v>54</v>
      </c>
      <c r="L2564" s="222" t="s">
        <v>54</v>
      </c>
      <c r="M2564" s="223"/>
      <c r="N2564" s="49"/>
      <c r="O2564" s="50"/>
      <c r="P2564" s="50"/>
      <c r="Q2564" s="50"/>
      <c r="R2564" s="50"/>
      <c r="S2564" s="119" t="s">
        <v>54</v>
      </c>
      <c r="T2564" s="222" t="s">
        <v>54</v>
      </c>
      <c r="U2564" s="223"/>
      <c r="V2564" s="119" t="s">
        <v>54</v>
      </c>
      <c r="W2564" s="119" t="s">
        <v>54</v>
      </c>
      <c r="X2564" s="119" t="s">
        <v>54</v>
      </c>
      <c r="Y2564" s="119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2"/>
      <c r="C2565" s="215"/>
      <c r="D2565" s="218"/>
      <c r="E2565" s="48" t="s">
        <v>55</v>
      </c>
      <c r="F2565" s="49"/>
      <c r="G2565" s="50"/>
      <c r="H2565" s="50"/>
      <c r="I2565" s="50"/>
      <c r="J2565" s="50"/>
      <c r="K2565" s="119" t="s">
        <v>54</v>
      </c>
      <c r="L2565" s="222" t="s">
        <v>54</v>
      </c>
      <c r="M2565" s="223"/>
      <c r="N2565" s="49"/>
      <c r="O2565" s="50"/>
      <c r="P2565" s="50"/>
      <c r="Q2565" s="50"/>
      <c r="R2565" s="50"/>
      <c r="S2565" s="119" t="s">
        <v>54</v>
      </c>
      <c r="T2565" s="222" t="s">
        <v>54</v>
      </c>
      <c r="U2565" s="223"/>
      <c r="V2565" s="119" t="s">
        <v>54</v>
      </c>
      <c r="W2565" s="119" t="s">
        <v>54</v>
      </c>
      <c r="X2565" s="119" t="s">
        <v>54</v>
      </c>
      <c r="Y2565" s="119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2"/>
      <c r="C2566" s="215"/>
      <c r="D2566" s="218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19" t="s">
        <v>54</v>
      </c>
      <c r="L2566" s="222" t="s">
        <v>54</v>
      </c>
      <c r="M2566" s="22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19" t="s">
        <v>54</v>
      </c>
      <c r="T2566" s="222" t="s">
        <v>54</v>
      </c>
      <c r="U2566" s="223"/>
      <c r="V2566" s="119" t="s">
        <v>54</v>
      </c>
      <c r="W2566" s="119" t="s">
        <v>54</v>
      </c>
      <c r="X2566" s="119" t="s">
        <v>54</v>
      </c>
      <c r="Y2566" s="119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3"/>
      <c r="C2567" s="216"/>
      <c r="D2567" s="219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wpbeOaSMud0/JZRQS/uNMPPUMySL8YVUDBAgz35RJk25U+axzCuCUKUgNf18IMxAzBhMCTa/cv9a9Ip6J7XFJQ==" saltValue="8lAaNL9KyKn3vniFGbP2tw==" spinCount="100000" sheet="1" objects="1" scenarios="1"/>
  <dataConsolidate link="1"/>
  <mergeCells count="6981"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2:M42"/>
    <mergeCell ref="T42:U42"/>
    <mergeCell ref="L38:M38"/>
    <mergeCell ref="T38:U38"/>
    <mergeCell ref="L39:M39"/>
    <mergeCell ref="T39:U39"/>
    <mergeCell ref="L34:M34"/>
    <mergeCell ref="T34:U34"/>
    <mergeCell ref="L35:M35"/>
    <mergeCell ref="T35:U35"/>
    <mergeCell ref="L31:M31"/>
    <mergeCell ref="T31:U31"/>
    <mergeCell ref="L30:M30"/>
    <mergeCell ref="T30:U30"/>
    <mergeCell ref="L26:M26"/>
    <mergeCell ref="T26:U26"/>
    <mergeCell ref="L27:M27"/>
    <mergeCell ref="T27:U27"/>
    <mergeCell ref="L22:M22"/>
    <mergeCell ref="T22:U22"/>
    <mergeCell ref="L23:M23"/>
    <mergeCell ref="T23:U23"/>
    <mergeCell ref="L19:M19"/>
    <mergeCell ref="T19:U19"/>
    <mergeCell ref="L18:M18"/>
    <mergeCell ref="T18:U18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64:B67"/>
    <mergeCell ref="C64:C67"/>
    <mergeCell ref="D64:D67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92:B595"/>
    <mergeCell ref="C592:C595"/>
    <mergeCell ref="D592:D595"/>
    <mergeCell ref="B644:B647"/>
    <mergeCell ref="C644:C647"/>
    <mergeCell ref="D644:D647"/>
    <mergeCell ref="B648:B651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640:B643"/>
    <mergeCell ref="C640:C643"/>
    <mergeCell ref="D640:D643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64:B667"/>
    <mergeCell ref="C664:C667"/>
    <mergeCell ref="D664:D667"/>
    <mergeCell ref="C680:C683"/>
    <mergeCell ref="D680:D683"/>
    <mergeCell ref="B684:B687"/>
    <mergeCell ref="C684:C687"/>
    <mergeCell ref="D684:D68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B688:B691"/>
    <mergeCell ref="C688:C691"/>
    <mergeCell ref="D688:D691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92:B695"/>
    <mergeCell ref="C692:C695"/>
    <mergeCell ref="D692:D695"/>
    <mergeCell ref="B696:B699"/>
    <mergeCell ref="B712:B715"/>
    <mergeCell ref="C712:C715"/>
    <mergeCell ref="D712:D715"/>
    <mergeCell ref="C728:C731"/>
    <mergeCell ref="D728:D731"/>
    <mergeCell ref="B732:B735"/>
    <mergeCell ref="C732:C735"/>
    <mergeCell ref="D732:D73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B736:B739"/>
    <mergeCell ref="C736:C739"/>
    <mergeCell ref="D736:D739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40:B743"/>
    <mergeCell ref="C740:C743"/>
    <mergeCell ref="D740:D743"/>
    <mergeCell ref="B744:B747"/>
    <mergeCell ref="B760:B763"/>
    <mergeCell ref="C760:C763"/>
    <mergeCell ref="D760:D763"/>
    <mergeCell ref="C776:C779"/>
    <mergeCell ref="D776:D779"/>
    <mergeCell ref="B780:B783"/>
    <mergeCell ref="C780:C783"/>
    <mergeCell ref="D780:D78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B784:B787"/>
    <mergeCell ref="C784:C787"/>
    <mergeCell ref="D784:D787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88:B791"/>
    <mergeCell ref="C788:C791"/>
    <mergeCell ref="D788:D791"/>
    <mergeCell ref="B792:B795"/>
    <mergeCell ref="B808:B811"/>
    <mergeCell ref="C808:C811"/>
    <mergeCell ref="D808:D811"/>
    <mergeCell ref="C824:C827"/>
    <mergeCell ref="D824:D827"/>
    <mergeCell ref="B828:B831"/>
    <mergeCell ref="C828:C831"/>
    <mergeCell ref="D828:D83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B832:B835"/>
    <mergeCell ref="C832:C835"/>
    <mergeCell ref="D832:D835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36:B839"/>
    <mergeCell ref="C836:C839"/>
    <mergeCell ref="D836:D839"/>
    <mergeCell ref="B840:B843"/>
    <mergeCell ref="B856:B859"/>
    <mergeCell ref="C856:C859"/>
    <mergeCell ref="D856:D859"/>
    <mergeCell ref="C872:C875"/>
    <mergeCell ref="D872:D875"/>
    <mergeCell ref="B876:B879"/>
    <mergeCell ref="C876:C879"/>
    <mergeCell ref="D876:D87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B880:B883"/>
    <mergeCell ref="C880:C883"/>
    <mergeCell ref="D880:D883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84:B887"/>
    <mergeCell ref="C884:C887"/>
    <mergeCell ref="D884:D887"/>
    <mergeCell ref="B888:B891"/>
    <mergeCell ref="B904:B907"/>
    <mergeCell ref="C904:C907"/>
    <mergeCell ref="D904:D907"/>
    <mergeCell ref="C920:C923"/>
    <mergeCell ref="D920:D923"/>
    <mergeCell ref="B924:B927"/>
    <mergeCell ref="C924:C927"/>
    <mergeCell ref="D924:D92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B928:B931"/>
    <mergeCell ref="C928:C931"/>
    <mergeCell ref="D928:D931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32:B935"/>
    <mergeCell ref="C932:C935"/>
    <mergeCell ref="D932:D935"/>
    <mergeCell ref="B936:B939"/>
    <mergeCell ref="B952:B955"/>
    <mergeCell ref="C952:C955"/>
    <mergeCell ref="D952:D955"/>
    <mergeCell ref="C968:C971"/>
    <mergeCell ref="D968:D971"/>
    <mergeCell ref="B972:B975"/>
    <mergeCell ref="C972:C975"/>
    <mergeCell ref="D972:D97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B976:B979"/>
    <mergeCell ref="C976:C979"/>
    <mergeCell ref="D976:D979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80:B983"/>
    <mergeCell ref="C980:C983"/>
    <mergeCell ref="D980:D983"/>
    <mergeCell ref="B984:B987"/>
    <mergeCell ref="B1000:B1003"/>
    <mergeCell ref="C1000:C1003"/>
    <mergeCell ref="D1000:D1003"/>
    <mergeCell ref="C1016:C1019"/>
    <mergeCell ref="D1016:D1019"/>
    <mergeCell ref="B1020:B1023"/>
    <mergeCell ref="C1020:C1023"/>
    <mergeCell ref="D1020:D102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B1024:B1027"/>
    <mergeCell ref="C1024:C1027"/>
    <mergeCell ref="D1024:D1027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28:B1031"/>
    <mergeCell ref="C1028:C1031"/>
    <mergeCell ref="D1028:D1031"/>
    <mergeCell ref="B1032:B1035"/>
    <mergeCell ref="B1048:B1051"/>
    <mergeCell ref="C1048:C1051"/>
    <mergeCell ref="D1048:D1051"/>
    <mergeCell ref="C1064:C1067"/>
    <mergeCell ref="D1064:D1067"/>
    <mergeCell ref="B1068:B1071"/>
    <mergeCell ref="C1068:C1071"/>
    <mergeCell ref="D1068:D107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B1072:B1075"/>
    <mergeCell ref="C1072:C1075"/>
    <mergeCell ref="D1072:D1075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76:B1079"/>
    <mergeCell ref="C1076:C1079"/>
    <mergeCell ref="D1076:D1079"/>
    <mergeCell ref="B1080:B1083"/>
    <mergeCell ref="B1096:B1099"/>
    <mergeCell ref="C1096:C1099"/>
    <mergeCell ref="D1096:D1099"/>
    <mergeCell ref="C1112:C1115"/>
    <mergeCell ref="D1112:D1115"/>
    <mergeCell ref="B1116:B1119"/>
    <mergeCell ref="C1116:C1119"/>
    <mergeCell ref="D1116:D111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B1120:B1123"/>
    <mergeCell ref="C1120:C1123"/>
    <mergeCell ref="D1120:D1123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124:B1127"/>
    <mergeCell ref="C1124:C1127"/>
    <mergeCell ref="D1124:D1127"/>
    <mergeCell ref="B1128:B1131"/>
    <mergeCell ref="B1144:B1147"/>
    <mergeCell ref="C1144:C1147"/>
    <mergeCell ref="D1144:D1147"/>
    <mergeCell ref="C1160:C1163"/>
    <mergeCell ref="D1160:D1163"/>
    <mergeCell ref="B1164:B1167"/>
    <mergeCell ref="C1164:C1167"/>
    <mergeCell ref="D1164:D116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B1168:B1171"/>
    <mergeCell ref="C1168:C1171"/>
    <mergeCell ref="D1168:D1171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72:B1175"/>
    <mergeCell ref="C1172:C1175"/>
    <mergeCell ref="D1172:D1175"/>
    <mergeCell ref="B1176:B1179"/>
    <mergeCell ref="B1192:B1195"/>
    <mergeCell ref="C1192:C1195"/>
    <mergeCell ref="D1192:D1195"/>
    <mergeCell ref="C1208:C1211"/>
    <mergeCell ref="D1208:D1211"/>
    <mergeCell ref="B1212:B1215"/>
    <mergeCell ref="C1212:C1215"/>
    <mergeCell ref="D1212:D121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B1216:B1219"/>
    <mergeCell ref="C1216:C1219"/>
    <mergeCell ref="D1216:D1219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220:B1223"/>
    <mergeCell ref="C1220:C1223"/>
    <mergeCell ref="D1220:D1223"/>
    <mergeCell ref="B1224:B1227"/>
    <mergeCell ref="B1240:B1243"/>
    <mergeCell ref="C1240:C1243"/>
    <mergeCell ref="D1240:D1243"/>
    <mergeCell ref="C1256:C1259"/>
    <mergeCell ref="D1256:D1259"/>
    <mergeCell ref="B1260:B1263"/>
    <mergeCell ref="C1260:C1263"/>
    <mergeCell ref="D1260:D126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51" activePane="bottomLeft" state="frozen"/>
      <selection activeCell="G13" sqref="G13"/>
      <selection pane="bottomLeft" activeCell="AB57" sqref="AB57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40" t="s">
        <v>62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102" t="s">
        <v>86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53</v>
      </c>
      <c r="E4" s="41" t="s">
        <v>66</v>
      </c>
      <c r="F4" s="41" t="s">
        <v>7</v>
      </c>
      <c r="G4" s="41"/>
      <c r="H4" s="41"/>
      <c r="I4" s="43" t="s">
        <v>88</v>
      </c>
      <c r="J4" s="43"/>
      <c r="K4" s="41" t="s">
        <v>66</v>
      </c>
      <c r="L4" s="41"/>
      <c r="M4" s="41"/>
      <c r="N4" s="41" t="s">
        <v>68</v>
      </c>
      <c r="O4" s="41"/>
      <c r="P4" s="42">
        <v>4.5</v>
      </c>
      <c r="Q4" s="41" t="s">
        <v>11</v>
      </c>
      <c r="R4" s="41"/>
      <c r="S4" s="41" t="s">
        <v>69</v>
      </c>
      <c r="T4" s="41"/>
      <c r="U4" s="41"/>
      <c r="V4" s="41"/>
      <c r="W4" s="42">
        <v>0.8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46</v>
      </c>
      <c r="E5" s="44" t="s">
        <v>66</v>
      </c>
      <c r="F5" s="44" t="s">
        <v>7</v>
      </c>
      <c r="G5" s="44"/>
      <c r="H5" s="44"/>
      <c r="I5" s="46" t="s">
        <v>89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41" t="s">
        <v>74</v>
      </c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2" t="s">
        <v>76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4"/>
      <c r="V8" s="245" t="s">
        <v>26</v>
      </c>
      <c r="W8" s="246"/>
      <c r="X8" s="247"/>
      <c r="Y8" s="248" t="s">
        <v>27</v>
      </c>
      <c r="Z8" s="235" t="s">
        <v>28</v>
      </c>
      <c r="AA8" s="236"/>
      <c r="AB8" s="236"/>
      <c r="AC8" s="236"/>
      <c r="AD8" s="237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51" t="s">
        <v>33</v>
      </c>
      <c r="G9" s="251"/>
      <c r="H9" s="251"/>
      <c r="I9" s="251"/>
      <c r="J9" s="251"/>
      <c r="K9" s="251"/>
      <c r="L9" s="226" t="s">
        <v>34</v>
      </c>
      <c r="M9" s="229" t="s">
        <v>35</v>
      </c>
      <c r="N9" s="251" t="s">
        <v>36</v>
      </c>
      <c r="O9" s="251"/>
      <c r="P9" s="251"/>
      <c r="Q9" s="251"/>
      <c r="R9" s="251"/>
      <c r="S9" s="251"/>
      <c r="T9" s="226" t="s">
        <v>34</v>
      </c>
      <c r="U9" s="229" t="s">
        <v>35</v>
      </c>
      <c r="V9" s="137" t="s">
        <v>37</v>
      </c>
      <c r="W9" s="137" t="s">
        <v>78</v>
      </c>
      <c r="X9" s="138" t="s">
        <v>79</v>
      </c>
      <c r="Y9" s="249"/>
      <c r="Z9" s="232" t="s">
        <v>40</v>
      </c>
      <c r="AA9" s="233"/>
      <c r="AB9" s="233"/>
      <c r="AC9" s="233"/>
      <c r="AD9" s="234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51"/>
      <c r="G10" s="251"/>
      <c r="H10" s="251"/>
      <c r="I10" s="251"/>
      <c r="J10" s="251"/>
      <c r="K10" s="251"/>
      <c r="L10" s="227"/>
      <c r="M10" s="230"/>
      <c r="N10" s="251"/>
      <c r="O10" s="251"/>
      <c r="P10" s="251"/>
      <c r="Q10" s="251"/>
      <c r="R10" s="251"/>
      <c r="S10" s="251"/>
      <c r="T10" s="227"/>
      <c r="U10" s="230"/>
      <c r="V10" s="61">
        <v>20</v>
      </c>
      <c r="W10" s="61">
        <v>3.5</v>
      </c>
      <c r="X10" s="61">
        <v>1.2749999999999999</v>
      </c>
      <c r="Y10" s="249"/>
      <c r="Z10" s="235" t="s">
        <v>46</v>
      </c>
      <c r="AA10" s="236"/>
      <c r="AB10" s="236"/>
      <c r="AC10" s="237"/>
      <c r="AD10" s="238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28"/>
      <c r="M11" s="231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28"/>
      <c r="U11" s="231"/>
      <c r="V11" s="136" t="s">
        <v>51</v>
      </c>
      <c r="W11" s="136" t="s">
        <v>51</v>
      </c>
      <c r="X11" s="139" t="s">
        <v>52</v>
      </c>
      <c r="Y11" s="250"/>
      <c r="Z11" s="232"/>
      <c r="AA11" s="233"/>
      <c r="AB11" s="233"/>
      <c r="AC11" s="234"/>
      <c r="AD11" s="239"/>
    </row>
    <row r="12" spans="1:33" ht="21" customHeight="1" x14ac:dyDescent="0.5">
      <c r="A12" s="58">
        <v>44203</v>
      </c>
      <c r="B12" s="214">
        <v>53</v>
      </c>
      <c r="C12" s="214">
        <v>4.5</v>
      </c>
      <c r="D12" s="217">
        <v>0.8</v>
      </c>
      <c r="E12" s="48" t="s">
        <v>53</v>
      </c>
      <c r="F12" s="49">
        <v>7.2553000000000001</v>
      </c>
      <c r="G12" s="49">
        <v>7.2485999999999997</v>
      </c>
      <c r="H12" s="49">
        <v>7.2664999999999997</v>
      </c>
      <c r="I12" s="50">
        <v>7.2563000000000004</v>
      </c>
      <c r="J12" s="50">
        <v>7.2637</v>
      </c>
      <c r="K12" s="156" t="s">
        <v>54</v>
      </c>
      <c r="L12" s="222" t="s">
        <v>54</v>
      </c>
      <c r="M12" s="223"/>
      <c r="N12" s="49">
        <v>7.2572999999999999</v>
      </c>
      <c r="O12" s="50">
        <v>7.2538999999999998</v>
      </c>
      <c r="P12" s="50">
        <v>7.2392000000000003</v>
      </c>
      <c r="Q12" s="50">
        <v>7.2346000000000004</v>
      </c>
      <c r="R12" s="50">
        <v>7.2474999999999996</v>
      </c>
      <c r="S12" s="156" t="s">
        <v>54</v>
      </c>
      <c r="T12" s="222" t="s">
        <v>54</v>
      </c>
      <c r="U12" s="223"/>
      <c r="V12" s="156" t="s">
        <v>54</v>
      </c>
      <c r="W12" s="156" t="s">
        <v>54</v>
      </c>
      <c r="X12" s="156" t="s">
        <v>54</v>
      </c>
      <c r="Y12" s="156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59">
        <v>0.6777777777777777</v>
      </c>
      <c r="B13" s="215"/>
      <c r="C13" s="215"/>
      <c r="D13" s="218"/>
      <c r="E13" s="57" t="s">
        <v>55</v>
      </c>
      <c r="F13" s="49">
        <v>3.1316000000000002</v>
      </c>
      <c r="G13" s="49">
        <v>3.0482</v>
      </c>
      <c r="H13" s="49">
        <v>3.1398999999999999</v>
      </c>
      <c r="I13" s="50">
        <v>3.0758999999999999</v>
      </c>
      <c r="J13" s="50">
        <v>3.1678000000000002</v>
      </c>
      <c r="K13" s="156" t="s">
        <v>54</v>
      </c>
      <c r="L13" s="222" t="s">
        <v>54</v>
      </c>
      <c r="M13" s="223"/>
      <c r="N13" s="49">
        <v>3.4544999999999999</v>
      </c>
      <c r="O13" s="50">
        <v>3.6251000000000002</v>
      </c>
      <c r="P13" s="50">
        <v>3.7208000000000001</v>
      </c>
      <c r="Q13" s="50">
        <v>3.6421000000000001</v>
      </c>
      <c r="R13" s="50">
        <v>3.7172000000000001</v>
      </c>
      <c r="S13" s="156" t="s">
        <v>54</v>
      </c>
      <c r="T13" s="222" t="s">
        <v>54</v>
      </c>
      <c r="U13" s="223"/>
      <c r="V13" s="156" t="s">
        <v>54</v>
      </c>
      <c r="W13" s="156" t="s">
        <v>54</v>
      </c>
      <c r="X13" s="156" t="s">
        <v>54</v>
      </c>
      <c r="Y13" s="156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59"/>
      <c r="B14" s="215"/>
      <c r="C14" s="215"/>
      <c r="D14" s="218"/>
      <c r="E14" s="48" t="s">
        <v>56</v>
      </c>
      <c r="F14" s="51">
        <f>IF(F12="","",F12-F13)</f>
        <v>4.1236999999999995</v>
      </c>
      <c r="G14" s="51">
        <f>IF(G12="","",G12-G13)</f>
        <v>4.2004000000000001</v>
      </c>
      <c r="H14" s="51">
        <f>IF(H12="","",H12-H13)</f>
        <v>4.1265999999999998</v>
      </c>
      <c r="I14" s="51">
        <f>IF(I12="","",I12-I13)</f>
        <v>4.1804000000000006</v>
      </c>
      <c r="J14" s="51">
        <f>IF(J12="","",J12-J13)</f>
        <v>4.0959000000000003</v>
      </c>
      <c r="K14" s="160" t="s">
        <v>54</v>
      </c>
      <c r="L14" s="224" t="s">
        <v>54</v>
      </c>
      <c r="M14" s="225"/>
      <c r="N14" s="51">
        <f>IF(N12="","",N12-N13)</f>
        <v>3.8028</v>
      </c>
      <c r="O14" s="51">
        <f>IF(O12="","",O12-O13)</f>
        <v>3.6287999999999996</v>
      </c>
      <c r="P14" s="51">
        <f>IF(P12="","",P12-P13)</f>
        <v>3.5184000000000002</v>
      </c>
      <c r="Q14" s="51">
        <f>IF(Q12="","",Q12-Q13)</f>
        <v>3.5925000000000002</v>
      </c>
      <c r="R14" s="51">
        <f>IF(R12="","",R12-R13)</f>
        <v>3.5302999999999995</v>
      </c>
      <c r="S14" s="160" t="s">
        <v>54</v>
      </c>
      <c r="T14" s="224" t="s">
        <v>54</v>
      </c>
      <c r="U14" s="225"/>
      <c r="V14" s="156" t="s">
        <v>54</v>
      </c>
      <c r="W14" s="156" t="s">
        <v>54</v>
      </c>
      <c r="X14" s="156" t="s">
        <v>54</v>
      </c>
      <c r="Y14" s="156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216"/>
      <c r="C15" s="216"/>
      <c r="D15" s="219"/>
      <c r="E15" s="48" t="s">
        <v>57</v>
      </c>
      <c r="F15" s="52">
        <f>IF(F12="","",F14*10/$D12)</f>
        <v>51.546249999999993</v>
      </c>
      <c r="G15" s="52">
        <f>IF(G12="","",G14*10/$D12)</f>
        <v>52.505000000000003</v>
      </c>
      <c r="H15" s="52">
        <f>IF(H12="","",H14*10/$D12)</f>
        <v>51.582499999999996</v>
      </c>
      <c r="I15" s="52">
        <f>IF(I12="","",I14*10/$D12)</f>
        <v>52.255000000000003</v>
      </c>
      <c r="J15" s="52">
        <f>IF(J12="","",J14*10/$D12)</f>
        <v>51.198750000000004</v>
      </c>
      <c r="K15" s="53">
        <f>IFERROR(AVERAGE(F15:J15)," ")</f>
        <v>51.817499999999995</v>
      </c>
      <c r="L15" s="220">
        <f>IFERROR((1-((MAX(F15:J15)-MIN(F15:J15))/(2*AVERAGE(F15:J15))))*100," ")</f>
        <v>98.739566748685291</v>
      </c>
      <c r="M15" s="221"/>
      <c r="N15" s="52">
        <f>IF(N12="","",N14*10/$D12)</f>
        <v>47.534999999999997</v>
      </c>
      <c r="O15" s="52">
        <f>IF(O12="","",O14*10/$D12)</f>
        <v>45.359999999999992</v>
      </c>
      <c r="P15" s="52">
        <f>IF(P12="","",P14*10/$D12)</f>
        <v>43.980000000000004</v>
      </c>
      <c r="Q15" s="52">
        <f>IF(Q12="","",Q14*10/$D12)</f>
        <v>44.90625</v>
      </c>
      <c r="R15" s="52">
        <f>IF(R12="","",R14*10/$D12)</f>
        <v>44.128749999999997</v>
      </c>
      <c r="S15" s="53">
        <f>IFERROR(AVERAGE(N15:R15)," ")</f>
        <v>45.182000000000002</v>
      </c>
      <c r="T15" s="220">
        <f>IFERROR((1-((MAX(N15:R15)-MIN(N15:R15))/(2*AVERAGE(N15:R15))))*100," ")</f>
        <v>96.065911203576661</v>
      </c>
      <c r="U15" s="221"/>
      <c r="V15" s="36">
        <v>20.28</v>
      </c>
      <c r="W15" s="36">
        <v>3.5430000000000001</v>
      </c>
      <c r="X15" s="36">
        <v>1.2689999999999999</v>
      </c>
      <c r="Y15" s="36">
        <v>5001581</v>
      </c>
      <c r="Z15" s="36"/>
      <c r="AA15" s="37"/>
      <c r="AB15" s="37"/>
      <c r="AC15" s="38"/>
      <c r="AD15" s="38"/>
    </row>
    <row r="16" spans="1:33" ht="21" customHeight="1" x14ac:dyDescent="0.5">
      <c r="A16" s="58">
        <v>44234</v>
      </c>
      <c r="B16" s="214">
        <v>53</v>
      </c>
      <c r="C16" s="214">
        <v>4.5</v>
      </c>
      <c r="D16" s="217">
        <v>0.8</v>
      </c>
      <c r="E16" s="48" t="s">
        <v>53</v>
      </c>
      <c r="F16" s="49">
        <v>7.2630999999999997</v>
      </c>
      <c r="G16" s="50">
        <v>7.2531999999999996</v>
      </c>
      <c r="H16" s="50">
        <v>7.2637999999999998</v>
      </c>
      <c r="I16" s="50">
        <v>7.2586000000000004</v>
      </c>
      <c r="J16" s="50">
        <v>7.2710999999999997</v>
      </c>
      <c r="K16" s="156" t="s">
        <v>54</v>
      </c>
      <c r="L16" s="222" t="s">
        <v>54</v>
      </c>
      <c r="M16" s="223"/>
      <c r="N16" s="49">
        <v>7.2557999999999998</v>
      </c>
      <c r="O16" s="50">
        <v>7.2653999999999996</v>
      </c>
      <c r="P16" s="50">
        <v>7.2690999999999999</v>
      </c>
      <c r="Q16" s="50">
        <v>7.2572000000000001</v>
      </c>
      <c r="R16" s="50">
        <v>7.2530999999999999</v>
      </c>
      <c r="S16" s="156" t="s">
        <v>54</v>
      </c>
      <c r="T16" s="222" t="s">
        <v>54</v>
      </c>
      <c r="U16" s="223"/>
      <c r="V16" s="156" t="s">
        <v>54</v>
      </c>
      <c r="W16" s="156" t="s">
        <v>54</v>
      </c>
      <c r="X16" s="156" t="s">
        <v>54</v>
      </c>
      <c r="Y16" s="156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59">
        <v>0.58680555555555558</v>
      </c>
      <c r="B17" s="215"/>
      <c r="C17" s="215"/>
      <c r="D17" s="218"/>
      <c r="E17" s="57" t="s">
        <v>55</v>
      </c>
      <c r="F17" s="49">
        <v>3.0638000000000001</v>
      </c>
      <c r="G17" s="50">
        <v>3.1482000000000001</v>
      </c>
      <c r="H17" s="50">
        <v>3.0884</v>
      </c>
      <c r="I17" s="50">
        <v>3.1053999999999999</v>
      </c>
      <c r="J17" s="50">
        <v>3.0247000000000002</v>
      </c>
      <c r="K17" s="156" t="s">
        <v>54</v>
      </c>
      <c r="L17" s="222" t="s">
        <v>54</v>
      </c>
      <c r="M17" s="223"/>
      <c r="N17" s="49">
        <v>3.7136</v>
      </c>
      <c r="O17" s="50">
        <v>3.6434000000000002</v>
      </c>
      <c r="P17" s="50">
        <v>3.5524</v>
      </c>
      <c r="Q17" s="50">
        <v>3.4281000000000001</v>
      </c>
      <c r="R17" s="50">
        <v>3.3146</v>
      </c>
      <c r="S17" s="156" t="s">
        <v>54</v>
      </c>
      <c r="T17" s="222" t="s">
        <v>54</v>
      </c>
      <c r="U17" s="223"/>
      <c r="V17" s="156" t="s">
        <v>54</v>
      </c>
      <c r="W17" s="156" t="s">
        <v>54</v>
      </c>
      <c r="X17" s="156" t="s">
        <v>54</v>
      </c>
      <c r="Y17" s="156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59"/>
      <c r="B18" s="215"/>
      <c r="C18" s="215"/>
      <c r="D18" s="218"/>
      <c r="E18" s="48" t="s">
        <v>56</v>
      </c>
      <c r="F18" s="51">
        <f>IF(F16="","",F16-F17)</f>
        <v>4.1992999999999991</v>
      </c>
      <c r="G18" s="51">
        <f>IF(G16="","",G16-G17)</f>
        <v>4.1049999999999995</v>
      </c>
      <c r="H18" s="51">
        <f>IF(H16="","",H16-H17)</f>
        <v>4.1753999999999998</v>
      </c>
      <c r="I18" s="51">
        <f>IF(I16="","",I16-I17)</f>
        <v>4.1532</v>
      </c>
      <c r="J18" s="51">
        <f>IF(J16="","",J16-J17)</f>
        <v>4.2463999999999995</v>
      </c>
      <c r="K18" s="160" t="s">
        <v>54</v>
      </c>
      <c r="L18" s="224" t="s">
        <v>54</v>
      </c>
      <c r="M18" s="225"/>
      <c r="N18" s="51">
        <f>IF(N16="","",N16-N17)</f>
        <v>3.5421999999999998</v>
      </c>
      <c r="O18" s="51">
        <f>IF(O16="","",O16-O17)</f>
        <v>3.6219999999999994</v>
      </c>
      <c r="P18" s="51">
        <f>IF(P16="","",P16-P17)</f>
        <v>3.7166999999999999</v>
      </c>
      <c r="Q18" s="51">
        <f>IF(Q16="","",Q16-Q17)</f>
        <v>3.8290999999999999</v>
      </c>
      <c r="R18" s="51">
        <f>IF(R16="","",R16-R17)</f>
        <v>3.9384999999999999</v>
      </c>
      <c r="S18" s="160" t="s">
        <v>54</v>
      </c>
      <c r="T18" s="224" t="s">
        <v>54</v>
      </c>
      <c r="U18" s="225"/>
      <c r="V18" s="156" t="s">
        <v>54</v>
      </c>
      <c r="W18" s="156" t="s">
        <v>54</v>
      </c>
      <c r="X18" s="156" t="s">
        <v>54</v>
      </c>
      <c r="Y18" s="156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216"/>
      <c r="C19" s="216"/>
      <c r="D19" s="219"/>
      <c r="E19" s="48" t="s">
        <v>57</v>
      </c>
      <c r="F19" s="52">
        <f>IF(F16="","",F18*10/$D16)</f>
        <v>52.491249999999994</v>
      </c>
      <c r="G19" s="52">
        <f>IF(G16="","",G18*10/$D16)</f>
        <v>51.312499999999993</v>
      </c>
      <c r="H19" s="52">
        <f>IF(H16="","",H18*10/$D16)</f>
        <v>52.192499999999995</v>
      </c>
      <c r="I19" s="52">
        <f>IF(I16="","",I18*10/$D16)</f>
        <v>51.914999999999992</v>
      </c>
      <c r="J19" s="52">
        <f>IF(J16="","",J18*10/$D16)</f>
        <v>53.08</v>
      </c>
      <c r="K19" s="53">
        <f>IFERROR(AVERAGE(F19:J19)," ")</f>
        <v>52.198249999999994</v>
      </c>
      <c r="L19" s="220">
        <f>IFERROR((1-((MAX(F19:J19)-MIN(F19:J19))/(2*AVERAGE(F19:J19))))*100," ")</f>
        <v>98.306935577342145</v>
      </c>
      <c r="M19" s="221"/>
      <c r="N19" s="52">
        <f>IF(N16="","",N18*10/$D16)</f>
        <v>44.277499999999996</v>
      </c>
      <c r="O19" s="52">
        <f>IF(O16="","",O18*10/$D16)</f>
        <v>45.274999999999984</v>
      </c>
      <c r="P19" s="52">
        <f>IF(P16="","",P18*10/$D16)</f>
        <v>46.458750000000002</v>
      </c>
      <c r="Q19" s="52">
        <f>IF(Q16="","",Q18*10/$D16)</f>
        <v>47.863749999999996</v>
      </c>
      <c r="R19" s="52">
        <f>IF(R16="","",R18*10/$D16)</f>
        <v>49.231249999999996</v>
      </c>
      <c r="S19" s="53">
        <f>IFERROR(AVERAGE(N19:R19)," ")</f>
        <v>46.621249999999996</v>
      </c>
      <c r="T19" s="220">
        <f>IFERROR((1-((MAX(N19:R19)-MIN(N19:R19))/(2*AVERAGE(N19:R19))))*100," ")</f>
        <v>94.687240260610778</v>
      </c>
      <c r="U19" s="221"/>
      <c r="V19" s="36">
        <v>21.14</v>
      </c>
      <c r="W19" s="36">
        <v>3.5249999999999999</v>
      </c>
      <c r="X19" s="36">
        <v>1.2729999999999999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44262</v>
      </c>
      <c r="B20" s="214">
        <v>53</v>
      </c>
      <c r="C20" s="214">
        <v>4.5</v>
      </c>
      <c r="D20" s="217">
        <v>0.8</v>
      </c>
      <c r="E20" s="48" t="s">
        <v>53</v>
      </c>
      <c r="F20" s="49">
        <v>7.2561999999999998</v>
      </c>
      <c r="G20" s="50">
        <v>7.2483000000000004</v>
      </c>
      <c r="H20" s="50">
        <v>7.2369000000000003</v>
      </c>
      <c r="I20" s="50">
        <v>7.2354000000000003</v>
      </c>
      <c r="J20" s="50">
        <v>7.2667999999999999</v>
      </c>
      <c r="K20" s="156" t="s">
        <v>54</v>
      </c>
      <c r="L20" s="222" t="s">
        <v>54</v>
      </c>
      <c r="M20" s="223"/>
      <c r="N20" s="49">
        <v>7.2294</v>
      </c>
      <c r="O20" s="50">
        <v>7.2352999999999996</v>
      </c>
      <c r="P20" s="50">
        <v>7.2561999999999998</v>
      </c>
      <c r="Q20" s="50">
        <v>7.2553999999999998</v>
      </c>
      <c r="R20" s="50">
        <v>7.2633999999999999</v>
      </c>
      <c r="S20" s="156" t="s">
        <v>54</v>
      </c>
      <c r="T20" s="222" t="s">
        <v>54</v>
      </c>
      <c r="U20" s="223"/>
      <c r="V20" s="156" t="s">
        <v>54</v>
      </c>
      <c r="W20" s="156" t="s">
        <v>54</v>
      </c>
      <c r="X20" s="156" t="s">
        <v>54</v>
      </c>
      <c r="Y20" s="156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59">
        <v>0.66180555555555554</v>
      </c>
      <c r="B21" s="215"/>
      <c r="C21" s="215"/>
      <c r="D21" s="218"/>
      <c r="E21" s="57" t="s">
        <v>55</v>
      </c>
      <c r="F21" s="49">
        <v>3.1341999999999999</v>
      </c>
      <c r="G21" s="50">
        <v>3.0956000000000001</v>
      </c>
      <c r="H21" s="50">
        <v>3.1297999999999999</v>
      </c>
      <c r="I21" s="50">
        <v>3.0234000000000001</v>
      </c>
      <c r="J21" s="50">
        <v>3.0592000000000001</v>
      </c>
      <c r="K21" s="156" t="s">
        <v>54</v>
      </c>
      <c r="L21" s="222" t="s">
        <v>54</v>
      </c>
      <c r="M21" s="223"/>
      <c r="N21" s="49">
        <v>3.5436000000000001</v>
      </c>
      <c r="O21" s="50">
        <v>3.4399000000000002</v>
      </c>
      <c r="P21" s="50">
        <v>3.6107999999999998</v>
      </c>
      <c r="Q21" s="50">
        <v>3.5384000000000002</v>
      </c>
      <c r="R21" s="50">
        <v>3.7389000000000001</v>
      </c>
      <c r="S21" s="156" t="s">
        <v>54</v>
      </c>
      <c r="T21" s="222" t="s">
        <v>54</v>
      </c>
      <c r="U21" s="223"/>
      <c r="V21" s="156" t="s">
        <v>54</v>
      </c>
      <c r="W21" s="156" t="s">
        <v>54</v>
      </c>
      <c r="X21" s="156" t="s">
        <v>54</v>
      </c>
      <c r="Y21" s="156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215"/>
      <c r="C22" s="215"/>
      <c r="D22" s="218"/>
      <c r="E22" s="48" t="s">
        <v>56</v>
      </c>
      <c r="F22" s="51">
        <f>IF(F20="","",F20-F21)</f>
        <v>4.1219999999999999</v>
      </c>
      <c r="G22" s="51">
        <f>IF(G20="","",G20-G21)</f>
        <v>4.1527000000000003</v>
      </c>
      <c r="H22" s="51">
        <f>IF(H20="","",H20-H21)</f>
        <v>4.1071000000000009</v>
      </c>
      <c r="I22" s="51">
        <f>IF(I20="","",I20-I21)</f>
        <v>4.2119999999999997</v>
      </c>
      <c r="J22" s="51">
        <f>IF(J20="","",J20-J21)</f>
        <v>4.2075999999999993</v>
      </c>
      <c r="K22" s="160" t="s">
        <v>54</v>
      </c>
      <c r="L22" s="224" t="s">
        <v>54</v>
      </c>
      <c r="M22" s="225"/>
      <c r="N22" s="51">
        <f>IF(N20="","",N20-N21)</f>
        <v>3.6858</v>
      </c>
      <c r="O22" s="51">
        <f>IF(O20="","",O20-O21)</f>
        <v>3.7953999999999994</v>
      </c>
      <c r="P22" s="51">
        <f>IF(P20="","",P20-P21)</f>
        <v>3.6454</v>
      </c>
      <c r="Q22" s="51">
        <f>IF(Q20="","",Q20-Q21)</f>
        <v>3.7169999999999996</v>
      </c>
      <c r="R22" s="51">
        <f>IF(R20="","",R20-R21)</f>
        <v>3.5244999999999997</v>
      </c>
      <c r="S22" s="160" t="s">
        <v>54</v>
      </c>
      <c r="T22" s="224" t="s">
        <v>54</v>
      </c>
      <c r="U22" s="225"/>
      <c r="V22" s="156" t="s">
        <v>54</v>
      </c>
      <c r="W22" s="156" t="s">
        <v>54</v>
      </c>
      <c r="X22" s="156" t="s">
        <v>54</v>
      </c>
      <c r="Y22" s="156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216"/>
      <c r="C23" s="216"/>
      <c r="D23" s="219"/>
      <c r="E23" s="48" t="s">
        <v>57</v>
      </c>
      <c r="F23" s="52">
        <f>IF(F20="","",F22*10/$D20)</f>
        <v>51.524999999999999</v>
      </c>
      <c r="G23" s="52">
        <f>IF(G20="","",G22*10/$D20)</f>
        <v>51.908749999999998</v>
      </c>
      <c r="H23" s="52">
        <f>IF(H20="","",H22*10/$D20)</f>
        <v>51.338750000000012</v>
      </c>
      <c r="I23" s="52">
        <f>IF(I20="","",I22*10/$D20)</f>
        <v>52.649999999999991</v>
      </c>
      <c r="J23" s="52">
        <f>IF(J20="","",J22*10/$D20)</f>
        <v>52.594999999999992</v>
      </c>
      <c r="K23" s="53">
        <f>IFERROR(AVERAGE(F23:J23)," ")</f>
        <v>52.003499999999995</v>
      </c>
      <c r="L23" s="220">
        <f>IFERROR((1-((MAX(F23:J23)-MIN(F23:J23))/(2*AVERAGE(F23:J23))))*100," ")</f>
        <v>98.739267549299583</v>
      </c>
      <c r="M23" s="221"/>
      <c r="N23" s="52">
        <f>IF(N20="","",N22*10/$D20)</f>
        <v>46.072499999999991</v>
      </c>
      <c r="O23" s="52">
        <f>IF(O20="","",O22*10/$D20)</f>
        <v>47.442499999999988</v>
      </c>
      <c r="P23" s="52">
        <f>IF(P20="","",P22*10/$D20)</f>
        <v>45.567499999999995</v>
      </c>
      <c r="Q23" s="52">
        <f>IF(Q20="","",Q22*10/$D20)</f>
        <v>46.462499999999991</v>
      </c>
      <c r="R23" s="52">
        <f>IF(R20="","",R22*10/$D20)</f>
        <v>44.056249999999991</v>
      </c>
      <c r="S23" s="53">
        <f>IFERROR(AVERAGE(N23:R23)," ")</f>
        <v>45.920249999999989</v>
      </c>
      <c r="T23" s="220">
        <f>IFERROR((1-((MAX(N23:R23)-MIN(N23:R23))/(2*AVERAGE(N23:R23))))*100," ")</f>
        <v>96.31290117105199</v>
      </c>
      <c r="U23" s="221"/>
      <c r="V23" s="36">
        <v>23.68</v>
      </c>
      <c r="W23" s="36">
        <v>3.5209999999999999</v>
      </c>
      <c r="X23" s="36">
        <v>1.276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44323</v>
      </c>
      <c r="B24" s="214">
        <v>53</v>
      </c>
      <c r="C24" s="214">
        <v>4.5</v>
      </c>
      <c r="D24" s="217">
        <v>0.8</v>
      </c>
      <c r="E24" s="48" t="s">
        <v>53</v>
      </c>
      <c r="F24" s="49">
        <v>7.2411000000000003</v>
      </c>
      <c r="G24" s="50">
        <v>7.2431999999999999</v>
      </c>
      <c r="H24" s="50">
        <v>7.2496</v>
      </c>
      <c r="I24" s="50">
        <v>7.2549000000000001</v>
      </c>
      <c r="J24" s="50">
        <v>7.2557999999999998</v>
      </c>
      <c r="K24" s="156" t="s">
        <v>54</v>
      </c>
      <c r="L24" s="222" t="s">
        <v>54</v>
      </c>
      <c r="M24" s="223"/>
      <c r="N24" s="49">
        <v>7.2470999999999997</v>
      </c>
      <c r="O24" s="50">
        <v>7.2447999999999997</v>
      </c>
      <c r="P24" s="50">
        <v>7.2572999999999999</v>
      </c>
      <c r="Q24" s="50">
        <v>7.2613000000000003</v>
      </c>
      <c r="R24" s="50">
        <v>7.2671000000000001</v>
      </c>
      <c r="S24" s="156" t="s">
        <v>54</v>
      </c>
      <c r="T24" s="222" t="s">
        <v>54</v>
      </c>
      <c r="U24" s="223"/>
      <c r="V24" s="156" t="s">
        <v>54</v>
      </c>
      <c r="W24" s="156" t="s">
        <v>54</v>
      </c>
      <c r="X24" s="156" t="s">
        <v>54</v>
      </c>
      <c r="Y24" s="156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59">
        <v>0.60069444444444442</v>
      </c>
      <c r="B25" s="215"/>
      <c r="C25" s="215"/>
      <c r="D25" s="218"/>
      <c r="E25" s="57" t="s">
        <v>55</v>
      </c>
      <c r="F25" s="49">
        <v>3.1482999999999999</v>
      </c>
      <c r="G25" s="50">
        <v>3.0552999999999999</v>
      </c>
      <c r="H25" s="50">
        <v>3.0586000000000002</v>
      </c>
      <c r="I25" s="50">
        <v>3.1574</v>
      </c>
      <c r="J25" s="50">
        <v>3.0573000000000001</v>
      </c>
      <c r="K25" s="156" t="s">
        <v>54</v>
      </c>
      <c r="L25" s="222" t="s">
        <v>54</v>
      </c>
      <c r="M25" s="223"/>
      <c r="N25" s="49">
        <v>3.6392000000000002</v>
      </c>
      <c r="O25" s="50">
        <v>3.5066000000000002</v>
      </c>
      <c r="P25" s="50">
        <v>3.6953999999999998</v>
      </c>
      <c r="Q25" s="50">
        <v>3.7446000000000002</v>
      </c>
      <c r="R25" s="50">
        <v>3.6551</v>
      </c>
      <c r="S25" s="156" t="s">
        <v>54</v>
      </c>
      <c r="T25" s="222" t="s">
        <v>54</v>
      </c>
      <c r="U25" s="223"/>
      <c r="V25" s="156" t="s">
        <v>54</v>
      </c>
      <c r="W25" s="156" t="s">
        <v>54</v>
      </c>
      <c r="X25" s="156" t="s">
        <v>54</v>
      </c>
      <c r="Y25" s="156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215"/>
      <c r="C26" s="215"/>
      <c r="D26" s="218"/>
      <c r="E26" s="48" t="s">
        <v>56</v>
      </c>
      <c r="F26" s="51">
        <f>IF(F24="","",F24-F25)</f>
        <v>4.0928000000000004</v>
      </c>
      <c r="G26" s="51">
        <f>IF(G24="","",G24-G25)</f>
        <v>4.1879</v>
      </c>
      <c r="H26" s="51">
        <f>IF(H24="","",H24-H25)</f>
        <v>4.1909999999999998</v>
      </c>
      <c r="I26" s="51">
        <f>IF(I24="","",I24-I25)</f>
        <v>4.0975000000000001</v>
      </c>
      <c r="J26" s="51">
        <f>IF(J24="","",J24-J25)</f>
        <v>4.1984999999999992</v>
      </c>
      <c r="K26" s="160" t="s">
        <v>54</v>
      </c>
      <c r="L26" s="224" t="s">
        <v>54</v>
      </c>
      <c r="M26" s="225"/>
      <c r="N26" s="51">
        <f>IF(N24="","",N24-N25)</f>
        <v>3.6078999999999994</v>
      </c>
      <c r="O26" s="51">
        <f>IF(O24="","",O24-O25)</f>
        <v>3.7381999999999995</v>
      </c>
      <c r="P26" s="51">
        <f>IF(P24="","",P24-P25)</f>
        <v>3.5619000000000001</v>
      </c>
      <c r="Q26" s="51">
        <f>IF(Q24="","",Q24-Q25)</f>
        <v>3.5167000000000002</v>
      </c>
      <c r="R26" s="51">
        <f>IF(R24="","",R24-R25)</f>
        <v>3.6120000000000001</v>
      </c>
      <c r="S26" s="160" t="s">
        <v>54</v>
      </c>
      <c r="T26" s="224" t="s">
        <v>54</v>
      </c>
      <c r="U26" s="225"/>
      <c r="V26" s="156" t="s">
        <v>54</v>
      </c>
      <c r="W26" s="156" t="s">
        <v>54</v>
      </c>
      <c r="X26" s="156" t="s">
        <v>54</v>
      </c>
      <c r="Y26" s="156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216"/>
      <c r="C27" s="216"/>
      <c r="D27" s="219"/>
      <c r="E27" s="48" t="s">
        <v>57</v>
      </c>
      <c r="F27" s="52">
        <f>IF(F24="","",F26*10/$D24)</f>
        <v>51.160000000000004</v>
      </c>
      <c r="G27" s="52">
        <f>IF(G24="","",G26*10/$D24)</f>
        <v>52.348749999999995</v>
      </c>
      <c r="H27" s="52">
        <f>IF(H24="","",H26*10/$D24)</f>
        <v>52.387499999999996</v>
      </c>
      <c r="I27" s="52">
        <f>IF(I24="","",I26*10/$D24)</f>
        <v>51.21875</v>
      </c>
      <c r="J27" s="52">
        <f>IF(J24="","",J26*10/$D24)</f>
        <v>52.481249999999989</v>
      </c>
      <c r="K27" s="53">
        <f>IFERROR(AVERAGE(F27:J27)," ")</f>
        <v>51.919249999999991</v>
      </c>
      <c r="L27" s="220">
        <f>IFERROR((1-((MAX(F27:J27)-MIN(F27:J27))/(2*AVERAGE(F27:J27))))*100," ")</f>
        <v>98.727591403959053</v>
      </c>
      <c r="M27" s="221"/>
      <c r="N27" s="52">
        <f>IF(N24="","",N26*10/$D24)</f>
        <v>45.098749999999988</v>
      </c>
      <c r="O27" s="52">
        <f>IF(O24="","",O26*10/$D24)</f>
        <v>46.727499999999992</v>
      </c>
      <c r="P27" s="52">
        <f>IF(P24="","",P26*10/$D24)</f>
        <v>44.52375</v>
      </c>
      <c r="Q27" s="52">
        <f>IF(Q24="","",Q26*10/$D24)</f>
        <v>43.958750000000002</v>
      </c>
      <c r="R27" s="52">
        <f>IF(R24="","",R26*10/$D24)</f>
        <v>45.150000000000006</v>
      </c>
      <c r="S27" s="53">
        <f>IFERROR(AVERAGE(N27:R27)," ")</f>
        <v>45.091750000000005</v>
      </c>
      <c r="T27" s="220">
        <f>IFERROR((1-((MAX(N27:R27)-MIN(N27:R27))/(2*AVERAGE(N27:R27))))*100," ")</f>
        <v>96.929870763498883</v>
      </c>
      <c r="U27" s="221"/>
      <c r="V27" s="36">
        <v>21.04</v>
      </c>
      <c r="W27" s="36">
        <v>3.5590000000000002</v>
      </c>
      <c r="X27" s="36">
        <v>1.276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>
        <v>44354</v>
      </c>
      <c r="B28" s="214">
        <v>53</v>
      </c>
      <c r="C28" s="214">
        <v>4.5</v>
      </c>
      <c r="D28" s="217">
        <v>0.8</v>
      </c>
      <c r="E28" s="48" t="s">
        <v>53</v>
      </c>
      <c r="F28" s="49">
        <v>7.2388000000000003</v>
      </c>
      <c r="G28" s="50">
        <v>7.2412000000000001</v>
      </c>
      <c r="H28" s="50">
        <v>7.2441000000000004</v>
      </c>
      <c r="I28" s="50">
        <v>7.2572999999999999</v>
      </c>
      <c r="J28" s="50">
        <v>7.2573999999999996</v>
      </c>
      <c r="K28" s="156" t="s">
        <v>54</v>
      </c>
      <c r="L28" s="222" t="s">
        <v>54</v>
      </c>
      <c r="M28" s="223"/>
      <c r="N28" s="49">
        <v>7.2333999999999996</v>
      </c>
      <c r="O28" s="50">
        <v>7.2304000000000004</v>
      </c>
      <c r="P28" s="50">
        <v>7.2310999999999996</v>
      </c>
      <c r="Q28" s="50">
        <v>7.2423999999999999</v>
      </c>
      <c r="R28" s="50">
        <v>7.2386999999999997</v>
      </c>
      <c r="S28" s="156" t="s">
        <v>54</v>
      </c>
      <c r="T28" s="222" t="s">
        <v>54</v>
      </c>
      <c r="U28" s="223"/>
      <c r="V28" s="156" t="s">
        <v>54</v>
      </c>
      <c r="W28" s="156" t="s">
        <v>54</v>
      </c>
      <c r="X28" s="156" t="s">
        <v>54</v>
      </c>
      <c r="Y28" s="156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59">
        <v>0.37152777777777773</v>
      </c>
      <c r="B29" s="215"/>
      <c r="C29" s="215"/>
      <c r="D29" s="218"/>
      <c r="E29" s="57" t="s">
        <v>55</v>
      </c>
      <c r="F29" s="49"/>
      <c r="G29" s="50"/>
      <c r="H29" s="50"/>
      <c r="I29" s="50"/>
      <c r="J29" s="50"/>
      <c r="K29" s="156" t="s">
        <v>54</v>
      </c>
      <c r="L29" s="222" t="s">
        <v>54</v>
      </c>
      <c r="M29" s="223"/>
      <c r="N29" s="49"/>
      <c r="O29" s="50"/>
      <c r="P29" s="50"/>
      <c r="Q29" s="50"/>
      <c r="R29" s="50"/>
      <c r="S29" s="156" t="s">
        <v>54</v>
      </c>
      <c r="T29" s="222" t="s">
        <v>54</v>
      </c>
      <c r="U29" s="223"/>
      <c r="V29" s="156" t="s">
        <v>54</v>
      </c>
      <c r="W29" s="156" t="s">
        <v>54</v>
      </c>
      <c r="X29" s="156" t="s">
        <v>54</v>
      </c>
      <c r="Y29" s="156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215"/>
      <c r="C30" s="215"/>
      <c r="D30" s="218"/>
      <c r="E30" s="48" t="s">
        <v>56</v>
      </c>
      <c r="F30" s="51">
        <f>IF(F28="","",F28-F29)</f>
        <v>7.2388000000000003</v>
      </c>
      <c r="G30" s="51">
        <f>IF(G28="","",G28-G29)</f>
        <v>7.2412000000000001</v>
      </c>
      <c r="H30" s="51">
        <f>IF(H28="","",H28-H29)</f>
        <v>7.2441000000000004</v>
      </c>
      <c r="I30" s="51">
        <f>IF(I28="","",I28-I29)</f>
        <v>7.2572999999999999</v>
      </c>
      <c r="J30" s="51">
        <f>IF(J28="","",J28-J29)</f>
        <v>7.2573999999999996</v>
      </c>
      <c r="K30" s="160" t="s">
        <v>54</v>
      </c>
      <c r="L30" s="224" t="s">
        <v>54</v>
      </c>
      <c r="M30" s="225"/>
      <c r="N30" s="51">
        <f>IF(N28="","",N28-N29)</f>
        <v>7.2333999999999996</v>
      </c>
      <c r="O30" s="51">
        <f>IF(O28="","",O28-O29)</f>
        <v>7.2304000000000004</v>
      </c>
      <c r="P30" s="51">
        <f>IF(P28="","",P28-P29)</f>
        <v>7.2310999999999996</v>
      </c>
      <c r="Q30" s="51">
        <f>IF(Q28="","",Q28-Q29)</f>
        <v>7.2423999999999999</v>
      </c>
      <c r="R30" s="51">
        <f>IF(R28="","",R28-R29)</f>
        <v>7.2386999999999997</v>
      </c>
      <c r="S30" s="160" t="s">
        <v>54</v>
      </c>
      <c r="T30" s="224" t="s">
        <v>54</v>
      </c>
      <c r="U30" s="225"/>
      <c r="V30" s="156" t="s">
        <v>54</v>
      </c>
      <c r="W30" s="156" t="s">
        <v>54</v>
      </c>
      <c r="X30" s="156" t="s">
        <v>54</v>
      </c>
      <c r="Y30" s="156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216"/>
      <c r="C31" s="216"/>
      <c r="D31" s="219"/>
      <c r="E31" s="48" t="s">
        <v>57</v>
      </c>
      <c r="F31" s="52">
        <f>IF(F28="","",F30*10/$D28)</f>
        <v>90.484999999999999</v>
      </c>
      <c r="G31" s="52">
        <f>IF(G28="","",G30*10/$D28)</f>
        <v>90.515000000000001</v>
      </c>
      <c r="H31" s="52">
        <f>IF(H28="","",H30*10/$D28)</f>
        <v>90.551249999999996</v>
      </c>
      <c r="I31" s="52">
        <f>IF(I28="","",I30*10/$D28)</f>
        <v>90.716249999999988</v>
      </c>
      <c r="J31" s="52">
        <f>IF(J28="","",J30*10/$D28)</f>
        <v>90.717499999999987</v>
      </c>
      <c r="K31" s="53">
        <f>IFERROR(AVERAGE(F31:J31)," ")</f>
        <v>90.596999999999994</v>
      </c>
      <c r="L31" s="220">
        <f>IFERROR((1-((MAX(F31:J31)-MIN(F31:J31))/(2*AVERAGE(F31:J31))))*100," ")</f>
        <v>99.871684492864006</v>
      </c>
      <c r="M31" s="221"/>
      <c r="N31" s="52">
        <f>IF(N28="","",N30*10/$D28)</f>
        <v>90.417500000000004</v>
      </c>
      <c r="O31" s="52">
        <f>IF(O28="","",O30*10/$D28)</f>
        <v>90.38</v>
      </c>
      <c r="P31" s="52">
        <f>IF(P28="","",P30*10/$D28)</f>
        <v>90.388749999999987</v>
      </c>
      <c r="Q31" s="52">
        <f>IF(Q28="","",Q30*10/$D28)</f>
        <v>90.53</v>
      </c>
      <c r="R31" s="52">
        <f>IF(R28="","",R30*10/$D28)</f>
        <v>90.483750000000001</v>
      </c>
      <c r="S31" s="53">
        <f>IFERROR(AVERAGE(N31:R31)," ")</f>
        <v>90.439999999999984</v>
      </c>
      <c r="T31" s="220">
        <f>IFERROR((1-((MAX(N31:R31)-MIN(N31:R31))/(2*AVERAGE(N31:R31))))*100," ")</f>
        <v>99.917072091994683</v>
      </c>
      <c r="U31" s="221"/>
      <c r="V31" s="36">
        <v>21.54</v>
      </c>
      <c r="W31" s="36">
        <v>3.4769999999999999</v>
      </c>
      <c r="X31" s="36">
        <v>1.2749999999999999</v>
      </c>
      <c r="Y31" s="36">
        <v>5001581</v>
      </c>
      <c r="Z31" s="36"/>
      <c r="AA31" s="37"/>
      <c r="AB31" s="37"/>
      <c r="AC31" s="38"/>
      <c r="AD31" s="38"/>
    </row>
    <row r="32" spans="1:30" ht="21" customHeight="1" x14ac:dyDescent="0.5">
      <c r="A32" s="58">
        <v>44384</v>
      </c>
      <c r="B32" s="214">
        <v>53</v>
      </c>
      <c r="C32" s="214">
        <v>4.5</v>
      </c>
      <c r="D32" s="217">
        <v>0.8</v>
      </c>
      <c r="E32" s="48" t="s">
        <v>53</v>
      </c>
      <c r="F32" s="49">
        <v>7.2655000000000003</v>
      </c>
      <c r="G32" s="50">
        <v>7.2541000000000002</v>
      </c>
      <c r="H32" s="50">
        <v>7.2641</v>
      </c>
      <c r="I32" s="50">
        <v>7.2598000000000003</v>
      </c>
      <c r="J32" s="50">
        <v>7.2721999999999998</v>
      </c>
      <c r="K32" s="156" t="s">
        <v>54</v>
      </c>
      <c r="L32" s="222" t="s">
        <v>54</v>
      </c>
      <c r="M32" s="223"/>
      <c r="N32" s="49">
        <v>7.2579000000000002</v>
      </c>
      <c r="O32" s="50">
        <v>7.2541000000000002</v>
      </c>
      <c r="P32" s="50">
        <v>7.2397999999999998</v>
      </c>
      <c r="Q32" s="50">
        <v>7.2347999999999999</v>
      </c>
      <c r="R32" s="50">
        <v>7.2488000000000001</v>
      </c>
      <c r="S32" s="156" t="s">
        <v>54</v>
      </c>
      <c r="T32" s="222" t="s">
        <v>54</v>
      </c>
      <c r="U32" s="223"/>
      <c r="V32" s="156" t="s">
        <v>54</v>
      </c>
      <c r="W32" s="156" t="s">
        <v>54</v>
      </c>
      <c r="X32" s="156" t="s">
        <v>54</v>
      </c>
      <c r="Y32" s="156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>
        <v>0.90833333333333333</v>
      </c>
      <c r="B33" s="215"/>
      <c r="C33" s="215"/>
      <c r="D33" s="218"/>
      <c r="E33" s="57" t="s">
        <v>55</v>
      </c>
      <c r="F33" s="49">
        <v>3.0339</v>
      </c>
      <c r="G33" s="50">
        <v>3.0083000000000002</v>
      </c>
      <c r="H33" s="50">
        <v>3.0114999999999998</v>
      </c>
      <c r="I33" s="50">
        <v>3.141</v>
      </c>
      <c r="J33" s="50">
        <v>3.0941000000000001</v>
      </c>
      <c r="K33" s="156" t="s">
        <v>54</v>
      </c>
      <c r="L33" s="222" t="s">
        <v>54</v>
      </c>
      <c r="M33" s="223"/>
      <c r="N33" s="49">
        <v>3.5341</v>
      </c>
      <c r="O33" s="50">
        <v>3.5465</v>
      </c>
      <c r="P33" s="50">
        <v>3.5459999999999998</v>
      </c>
      <c r="Q33" s="50">
        <v>3.5979999999999999</v>
      </c>
      <c r="R33" s="50">
        <v>3.5491000000000001</v>
      </c>
      <c r="S33" s="156" t="s">
        <v>54</v>
      </c>
      <c r="T33" s="222" t="s">
        <v>54</v>
      </c>
      <c r="U33" s="223"/>
      <c r="V33" s="156" t="s">
        <v>54</v>
      </c>
      <c r="W33" s="156" t="s">
        <v>54</v>
      </c>
      <c r="X33" s="156" t="s">
        <v>54</v>
      </c>
      <c r="Y33" s="156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215"/>
      <c r="C34" s="215"/>
      <c r="D34" s="218"/>
      <c r="E34" s="48" t="s">
        <v>56</v>
      </c>
      <c r="F34" s="51">
        <f>IF(F32="","",F32-F33)</f>
        <v>4.2316000000000003</v>
      </c>
      <c r="G34" s="51">
        <f>IF(G32="","",G32-G33)</f>
        <v>4.2458</v>
      </c>
      <c r="H34" s="51">
        <f>IF(H32="","",H32-H33)</f>
        <v>4.2526000000000002</v>
      </c>
      <c r="I34" s="51">
        <f>IF(I32="","",I32-I33)</f>
        <v>4.1188000000000002</v>
      </c>
      <c r="J34" s="51">
        <f>IF(J32="","",J32-J33)</f>
        <v>4.1780999999999997</v>
      </c>
      <c r="K34" s="160" t="s">
        <v>54</v>
      </c>
      <c r="L34" s="224" t="s">
        <v>54</v>
      </c>
      <c r="M34" s="225"/>
      <c r="N34" s="51">
        <f>IF(N32="","",N32-N33)</f>
        <v>3.7238000000000002</v>
      </c>
      <c r="O34" s="51">
        <f>IF(O32="","",O32-O33)</f>
        <v>3.7076000000000002</v>
      </c>
      <c r="P34" s="51">
        <f>IF(P32="","",P32-P33)</f>
        <v>3.6938</v>
      </c>
      <c r="Q34" s="51">
        <f>IF(Q32="","",Q32-Q33)</f>
        <v>3.6368</v>
      </c>
      <c r="R34" s="51">
        <f>IF(R32="","",R32-R33)</f>
        <v>3.6997</v>
      </c>
      <c r="S34" s="160" t="s">
        <v>54</v>
      </c>
      <c r="T34" s="224" t="s">
        <v>54</v>
      </c>
      <c r="U34" s="225"/>
      <c r="V34" s="156" t="s">
        <v>54</v>
      </c>
      <c r="W34" s="156" t="s">
        <v>54</v>
      </c>
      <c r="X34" s="156" t="s">
        <v>54</v>
      </c>
      <c r="Y34" s="156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216"/>
      <c r="C35" s="216"/>
      <c r="D35" s="219"/>
      <c r="E35" s="48" t="s">
        <v>57</v>
      </c>
      <c r="F35" s="52">
        <f>IF(F32="","",F34*10/$D32)</f>
        <v>52.895000000000003</v>
      </c>
      <c r="G35" s="52">
        <f>IF(G32="","",G34*10/$D32)</f>
        <v>53.072499999999998</v>
      </c>
      <c r="H35" s="52">
        <f>IF(H32="","",H34*10/$D32)</f>
        <v>53.157499999999999</v>
      </c>
      <c r="I35" s="52">
        <f>IF(I32="","",I34*10/$D32)</f>
        <v>51.484999999999999</v>
      </c>
      <c r="J35" s="52">
        <f>IF(J32="","",J34*10/$D32)</f>
        <v>52.226249999999993</v>
      </c>
      <c r="K35" s="53">
        <f>IFERROR(AVERAGE(F35:J35)," ")</f>
        <v>52.567250000000001</v>
      </c>
      <c r="L35" s="220">
        <f>IFERROR((1-((MAX(F35:J35)-MIN(F35:J35))/(2*AVERAGE(F35:J35))))*100," ")</f>
        <v>98.409180621014031</v>
      </c>
      <c r="M35" s="221"/>
      <c r="N35" s="52">
        <f>IF(N32="","",N34*10/$D32)</f>
        <v>46.547499999999999</v>
      </c>
      <c r="O35" s="52">
        <f>IF(O32="","",O34*10/$D32)</f>
        <v>46.344999999999999</v>
      </c>
      <c r="P35" s="52">
        <f>IF(P32="","",P34*10/$D32)</f>
        <v>46.172499999999999</v>
      </c>
      <c r="Q35" s="52">
        <f>IF(Q32="","",Q34*10/$D32)</f>
        <v>45.46</v>
      </c>
      <c r="R35" s="52">
        <f>IF(R32="","",R34*10/$D32)</f>
        <v>46.246249999999996</v>
      </c>
      <c r="S35" s="53">
        <f>IFERROR(AVERAGE(N35:R35)," ")</f>
        <v>46.154250000000005</v>
      </c>
      <c r="T35" s="220">
        <f>IFERROR((1-((MAX(N35:R35)-MIN(N35:R35))/(2*AVERAGE(N35:R35))))*100," ")</f>
        <v>98.821885308503553</v>
      </c>
      <c r="U35" s="221"/>
      <c r="V35" s="36">
        <v>20.16</v>
      </c>
      <c r="W35" s="36">
        <v>3.4790000000000001</v>
      </c>
      <c r="X35" s="36">
        <v>1.2749999999999999</v>
      </c>
      <c r="Y35" s="36">
        <v>5001581</v>
      </c>
      <c r="Z35" s="36"/>
      <c r="AA35" s="37"/>
      <c r="AB35" s="37"/>
      <c r="AC35" s="38"/>
      <c r="AD35" s="38"/>
    </row>
    <row r="36" spans="1:30" ht="21" customHeight="1" x14ac:dyDescent="0.5">
      <c r="A36" s="58">
        <v>44415</v>
      </c>
      <c r="B36" s="214">
        <v>53</v>
      </c>
      <c r="C36" s="214">
        <v>4.5</v>
      </c>
      <c r="D36" s="217">
        <v>0.8</v>
      </c>
      <c r="E36" s="48" t="s">
        <v>53</v>
      </c>
      <c r="F36" s="49">
        <v>7.2340999999999998</v>
      </c>
      <c r="G36" s="50">
        <v>7.2370999999999999</v>
      </c>
      <c r="H36" s="50">
        <v>7.2450999999999999</v>
      </c>
      <c r="I36" s="50">
        <v>7.2499000000000002</v>
      </c>
      <c r="J36" s="50">
        <v>7.2431000000000001</v>
      </c>
      <c r="K36" s="156" t="s">
        <v>54</v>
      </c>
      <c r="L36" s="222" t="s">
        <v>54</v>
      </c>
      <c r="M36" s="223"/>
      <c r="N36" s="49">
        <v>7.2342000000000004</v>
      </c>
      <c r="O36" s="50">
        <v>7.2591999999999999</v>
      </c>
      <c r="P36" s="50">
        <v>7.2549000000000001</v>
      </c>
      <c r="Q36" s="50">
        <v>7.2572000000000001</v>
      </c>
      <c r="R36" s="50">
        <v>7.2611999999999997</v>
      </c>
      <c r="S36" s="156" t="s">
        <v>54</v>
      </c>
      <c r="T36" s="222" t="s">
        <v>54</v>
      </c>
      <c r="U36" s="223"/>
      <c r="V36" s="156" t="s">
        <v>54</v>
      </c>
      <c r="W36" s="156" t="s">
        <v>54</v>
      </c>
      <c r="X36" s="156" t="s">
        <v>54</v>
      </c>
      <c r="Y36" s="156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>
        <v>0.58124999999999993</v>
      </c>
      <c r="B37" s="215"/>
      <c r="C37" s="215"/>
      <c r="D37" s="218"/>
      <c r="E37" s="57" t="s">
        <v>55</v>
      </c>
      <c r="F37" s="49">
        <v>3.1414</v>
      </c>
      <c r="G37" s="50">
        <v>3.0512000000000001</v>
      </c>
      <c r="H37" s="50">
        <v>3.0552999999999999</v>
      </c>
      <c r="I37" s="50">
        <v>3.0518000000000001</v>
      </c>
      <c r="J37" s="50">
        <v>3.0621</v>
      </c>
      <c r="K37" s="156" t="s">
        <v>54</v>
      </c>
      <c r="L37" s="222" t="s">
        <v>54</v>
      </c>
      <c r="M37" s="223"/>
      <c r="N37" s="49">
        <v>3.5261999999999998</v>
      </c>
      <c r="O37" s="50">
        <v>3.6078000000000001</v>
      </c>
      <c r="P37" s="50">
        <v>3.5968</v>
      </c>
      <c r="Q37" s="50">
        <v>3.5367000000000002</v>
      </c>
      <c r="R37" s="50">
        <v>3.4091999999999998</v>
      </c>
      <c r="S37" s="156" t="s">
        <v>54</v>
      </c>
      <c r="T37" s="222" t="s">
        <v>54</v>
      </c>
      <c r="U37" s="223"/>
      <c r="V37" s="156" t="s">
        <v>54</v>
      </c>
      <c r="W37" s="156" t="s">
        <v>54</v>
      </c>
      <c r="X37" s="156" t="s">
        <v>54</v>
      </c>
      <c r="Y37" s="156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215"/>
      <c r="C38" s="215"/>
      <c r="D38" s="218"/>
      <c r="E38" s="48" t="s">
        <v>56</v>
      </c>
      <c r="F38" s="51">
        <f>IF(F36="","",F36-F37)</f>
        <v>4.0926999999999998</v>
      </c>
      <c r="G38" s="51">
        <f>IF(G36="","",G36-G37)</f>
        <v>4.1859000000000002</v>
      </c>
      <c r="H38" s="51">
        <f>IF(H36="","",H36-H37)</f>
        <v>4.1898</v>
      </c>
      <c r="I38" s="51">
        <f>IF(I36="","",I36-I37)</f>
        <v>4.1981000000000002</v>
      </c>
      <c r="J38" s="51">
        <f>IF(J36="","",J36-J37)</f>
        <v>4.181</v>
      </c>
      <c r="K38" s="160" t="s">
        <v>54</v>
      </c>
      <c r="L38" s="224" t="s">
        <v>54</v>
      </c>
      <c r="M38" s="225"/>
      <c r="N38" s="51">
        <f>IF(N36="","",N36-N37)</f>
        <v>3.7080000000000006</v>
      </c>
      <c r="O38" s="51">
        <f>IF(O36="","",O36-O37)</f>
        <v>3.6513999999999998</v>
      </c>
      <c r="P38" s="51">
        <f>IF(P36="","",P36-P37)</f>
        <v>3.6581000000000001</v>
      </c>
      <c r="Q38" s="51">
        <f>IF(Q36="","",Q36-Q37)</f>
        <v>3.7204999999999999</v>
      </c>
      <c r="R38" s="51">
        <f>IF(R36="","",R36-R37)</f>
        <v>3.8519999999999999</v>
      </c>
      <c r="S38" s="160" t="s">
        <v>54</v>
      </c>
      <c r="T38" s="224" t="s">
        <v>54</v>
      </c>
      <c r="U38" s="225"/>
      <c r="V38" s="156" t="s">
        <v>54</v>
      </c>
      <c r="W38" s="156" t="s">
        <v>54</v>
      </c>
      <c r="X38" s="156" t="s">
        <v>54</v>
      </c>
      <c r="Y38" s="156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216"/>
      <c r="C39" s="216"/>
      <c r="D39" s="219"/>
      <c r="E39" s="48" t="s">
        <v>57</v>
      </c>
      <c r="F39" s="52">
        <f>IF(F36="","",F38*10/$D36)</f>
        <v>51.158749999999998</v>
      </c>
      <c r="G39" s="52">
        <f>IF(G36="","",G38*10/$D36)</f>
        <v>52.323749999999997</v>
      </c>
      <c r="H39" s="52">
        <f>IF(H36="","",H38*10/$D36)</f>
        <v>52.372499999999995</v>
      </c>
      <c r="I39" s="52">
        <f>IF(I36="","",I38*10/$D36)</f>
        <v>52.47625</v>
      </c>
      <c r="J39" s="52">
        <f>IF(J36="","",J38*10/$D36)</f>
        <v>52.262500000000003</v>
      </c>
      <c r="K39" s="53">
        <f>IFERROR(AVERAGE(F39:J39)," ")</f>
        <v>52.118749999999999</v>
      </c>
      <c r="L39" s="220">
        <f>IFERROR((1-((MAX(F39:J39)-MIN(F39:J39))/(2*AVERAGE(F39:J39))))*100," ")</f>
        <v>98.736059479553901</v>
      </c>
      <c r="M39" s="221"/>
      <c r="N39" s="52">
        <f>IF(N36="","",N38*10/$D36)</f>
        <v>46.35</v>
      </c>
      <c r="O39" s="52">
        <f>IF(O36="","",O38*10/$D36)</f>
        <v>45.642499999999991</v>
      </c>
      <c r="P39" s="52">
        <f>IF(P36="","",P38*10/$D36)</f>
        <v>45.72625</v>
      </c>
      <c r="Q39" s="52">
        <f>IF(Q36="","",Q38*10/$D36)</f>
        <v>46.506249999999994</v>
      </c>
      <c r="R39" s="52">
        <f>IF(R36="","",R38*10/$D36)</f>
        <v>48.149999999999991</v>
      </c>
      <c r="S39" s="53">
        <f>IFERROR(AVERAGE(N39:R39)," ")</f>
        <v>46.475000000000001</v>
      </c>
      <c r="T39" s="220">
        <f>IFERROR((1-((MAX(N39:R39)-MIN(N39:R39))/(2*AVERAGE(N39:R39))))*100," ")</f>
        <v>97.30231307154385</v>
      </c>
      <c r="U39" s="221"/>
      <c r="V39" s="36">
        <v>22.38</v>
      </c>
      <c r="W39" s="36">
        <v>3.5219999999999998</v>
      </c>
      <c r="X39" s="36">
        <v>1.2749999999999999</v>
      </c>
      <c r="Y39" s="36">
        <v>5001581</v>
      </c>
      <c r="Z39" s="36"/>
      <c r="AA39" s="37"/>
      <c r="AB39" s="37"/>
      <c r="AC39" s="38"/>
      <c r="AD39" s="38"/>
    </row>
    <row r="40" spans="1:30" ht="21" customHeight="1" x14ac:dyDescent="0.5">
      <c r="A40" s="58">
        <v>44446</v>
      </c>
      <c r="B40" s="214">
        <v>53</v>
      </c>
      <c r="C40" s="214">
        <v>4.5</v>
      </c>
      <c r="D40" s="217">
        <v>0.8</v>
      </c>
      <c r="E40" s="48" t="s">
        <v>53</v>
      </c>
      <c r="F40" s="49">
        <v>7.2541000000000002</v>
      </c>
      <c r="G40" s="50">
        <v>7.2652000000000001</v>
      </c>
      <c r="H40" s="50">
        <v>7.2637</v>
      </c>
      <c r="I40" s="50">
        <v>7.2690999999999999</v>
      </c>
      <c r="J40" s="50">
        <v>7.2579000000000002</v>
      </c>
      <c r="K40" s="156" t="s">
        <v>54</v>
      </c>
      <c r="L40" s="222" t="s">
        <v>54</v>
      </c>
      <c r="M40" s="223"/>
      <c r="N40" s="49">
        <v>7.2308000000000003</v>
      </c>
      <c r="O40" s="50">
        <v>7.2384000000000004</v>
      </c>
      <c r="P40" s="50">
        <v>7.2622</v>
      </c>
      <c r="Q40" s="50">
        <v>7.2488000000000001</v>
      </c>
      <c r="R40" s="50">
        <v>7.2571000000000003</v>
      </c>
      <c r="S40" s="156" t="s">
        <v>54</v>
      </c>
      <c r="T40" s="222" t="s">
        <v>54</v>
      </c>
      <c r="U40" s="223"/>
      <c r="V40" s="156" t="s">
        <v>54</v>
      </c>
      <c r="W40" s="156" t="s">
        <v>54</v>
      </c>
      <c r="X40" s="156" t="s">
        <v>54</v>
      </c>
      <c r="Y40" s="156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>
        <v>0.59722222222222221</v>
      </c>
      <c r="B41" s="215"/>
      <c r="C41" s="215"/>
      <c r="D41" s="218"/>
      <c r="E41" s="57" t="s">
        <v>55</v>
      </c>
      <c r="F41" s="49">
        <v>3.0632000000000001</v>
      </c>
      <c r="G41" s="50">
        <v>3.1395</v>
      </c>
      <c r="H41" s="50">
        <v>3.1131000000000002</v>
      </c>
      <c r="I41" s="50">
        <v>3.1564000000000001</v>
      </c>
      <c r="J41" s="50">
        <v>3.0392000000000001</v>
      </c>
      <c r="K41" s="156" t="s">
        <v>54</v>
      </c>
      <c r="L41" s="222" t="s">
        <v>54</v>
      </c>
      <c r="M41" s="223"/>
      <c r="N41" s="49">
        <v>3.6981000000000002</v>
      </c>
      <c r="O41" s="50">
        <v>3.5392999999999999</v>
      </c>
      <c r="P41" s="50">
        <v>3.6242999999999999</v>
      </c>
      <c r="Q41" s="50">
        <v>3.6331000000000002</v>
      </c>
      <c r="R41" s="50">
        <v>3.4315000000000002</v>
      </c>
      <c r="S41" s="156" t="s">
        <v>54</v>
      </c>
      <c r="T41" s="222" t="s">
        <v>54</v>
      </c>
      <c r="U41" s="223"/>
      <c r="V41" s="156" t="s">
        <v>54</v>
      </c>
      <c r="W41" s="156" t="s">
        <v>54</v>
      </c>
      <c r="X41" s="156" t="s">
        <v>54</v>
      </c>
      <c r="Y41" s="156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215"/>
      <c r="C42" s="215"/>
      <c r="D42" s="218"/>
      <c r="E42" s="48" t="s">
        <v>56</v>
      </c>
      <c r="F42" s="51">
        <f>IF(F40="","",F40-F41)</f>
        <v>4.1909000000000001</v>
      </c>
      <c r="G42" s="51">
        <f>IF(G40="","",G40-G41)</f>
        <v>4.1257000000000001</v>
      </c>
      <c r="H42" s="51">
        <f>IF(H40="","",H40-H41)</f>
        <v>4.1505999999999998</v>
      </c>
      <c r="I42" s="51">
        <f>IF(I40="","",I40-I41)</f>
        <v>4.1127000000000002</v>
      </c>
      <c r="J42" s="51">
        <f>IF(J40="","",J40-J41)</f>
        <v>4.2187000000000001</v>
      </c>
      <c r="K42" s="160" t="s">
        <v>54</v>
      </c>
      <c r="L42" s="224" t="s">
        <v>54</v>
      </c>
      <c r="M42" s="225"/>
      <c r="N42" s="51">
        <f>IF(N40="","",N40-N41)</f>
        <v>3.5327000000000002</v>
      </c>
      <c r="O42" s="51">
        <f>IF(O40="","",O40-O41)</f>
        <v>3.6991000000000005</v>
      </c>
      <c r="P42" s="51">
        <f>IF(P40="","",P40-P41)</f>
        <v>3.6379000000000001</v>
      </c>
      <c r="Q42" s="51">
        <f>IF(Q40="","",Q40-Q41)</f>
        <v>3.6156999999999999</v>
      </c>
      <c r="R42" s="51">
        <f>IF(R40="","",R40-R41)</f>
        <v>3.8256000000000001</v>
      </c>
      <c r="S42" s="160" t="s">
        <v>54</v>
      </c>
      <c r="T42" s="224" t="s">
        <v>54</v>
      </c>
      <c r="U42" s="225"/>
      <c r="V42" s="156" t="s">
        <v>54</v>
      </c>
      <c r="W42" s="156" t="s">
        <v>54</v>
      </c>
      <c r="X42" s="156" t="s">
        <v>54</v>
      </c>
      <c r="Y42" s="156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216"/>
      <c r="C43" s="216"/>
      <c r="D43" s="219"/>
      <c r="E43" s="48" t="s">
        <v>57</v>
      </c>
      <c r="F43" s="52">
        <f>IF(F40="","",F42*10/$D40)</f>
        <v>52.386249999999997</v>
      </c>
      <c r="G43" s="52">
        <f>IF(G40="","",G42*10/$D40)</f>
        <v>51.571250000000006</v>
      </c>
      <c r="H43" s="52">
        <f>IF(H40="","",H42*10/$D40)</f>
        <v>51.8825</v>
      </c>
      <c r="I43" s="52">
        <f>IF(I40="","",I42*10/$D40)</f>
        <v>51.408749999999998</v>
      </c>
      <c r="J43" s="52">
        <f>IF(J40="","",J42*10/$D40)</f>
        <v>52.733749999999993</v>
      </c>
      <c r="K43" s="53">
        <f>IFERROR(AVERAGE(F43:J43)," ")</f>
        <v>51.996500000000005</v>
      </c>
      <c r="L43" s="220">
        <f>IFERROR((1-((MAX(F43:J43)-MIN(F43:J43))/(2*AVERAGE(F43:J43))))*100," ")</f>
        <v>98.725875780100594</v>
      </c>
      <c r="M43" s="221"/>
      <c r="N43" s="52">
        <f>IF(N40="","",N42*10/$D40)</f>
        <v>44.158749999999998</v>
      </c>
      <c r="O43" s="52">
        <f>IF(O40="","",O42*10/$D40)</f>
        <v>46.238750000000003</v>
      </c>
      <c r="P43" s="52">
        <f>IF(P40="","",P42*10/$D40)</f>
        <v>45.473750000000003</v>
      </c>
      <c r="Q43" s="52">
        <f>IF(Q40="","",Q42*10/$D40)</f>
        <v>45.196249999999992</v>
      </c>
      <c r="R43" s="52">
        <f>IF(R40="","",R42*10/$D40)</f>
        <v>47.82</v>
      </c>
      <c r="S43" s="53">
        <f>IFERROR(AVERAGE(N43:R43)," ")</f>
        <v>45.777499999999996</v>
      </c>
      <c r="T43" s="220">
        <f>IFERROR((1-((MAX(N43:R43)-MIN(N43:R43))/(2*AVERAGE(N43:R43))))*100," ")</f>
        <v>96.001037627655506</v>
      </c>
      <c r="U43" s="221"/>
      <c r="V43" s="36">
        <v>21.48</v>
      </c>
      <c r="W43" s="36">
        <v>3.496</v>
      </c>
      <c r="X43" s="36">
        <v>1.274</v>
      </c>
      <c r="Y43" s="36">
        <v>5001581</v>
      </c>
      <c r="Z43" s="36"/>
      <c r="AA43" s="37"/>
      <c r="AB43" s="37"/>
      <c r="AC43" s="38"/>
      <c r="AD43" s="38"/>
    </row>
    <row r="44" spans="1:30" ht="21" customHeight="1" x14ac:dyDescent="0.5">
      <c r="A44" s="58">
        <v>44476</v>
      </c>
      <c r="B44" s="214">
        <v>53</v>
      </c>
      <c r="C44" s="214">
        <v>4.5</v>
      </c>
      <c r="D44" s="217">
        <v>0.8</v>
      </c>
      <c r="E44" s="48" t="s">
        <v>53</v>
      </c>
      <c r="F44" s="49">
        <v>7.2544000000000004</v>
      </c>
      <c r="G44" s="50">
        <v>7.2664999999999997</v>
      </c>
      <c r="H44" s="50">
        <v>7.2648000000000001</v>
      </c>
      <c r="I44" s="50">
        <v>7.2694999999999999</v>
      </c>
      <c r="J44" s="50">
        <v>7.2591999999999999</v>
      </c>
      <c r="K44" s="156" t="s">
        <v>54</v>
      </c>
      <c r="L44" s="222" t="s">
        <v>54</v>
      </c>
      <c r="M44" s="223"/>
      <c r="N44" s="49">
        <v>7.2278000000000002</v>
      </c>
      <c r="O44" s="50">
        <v>7.2369000000000003</v>
      </c>
      <c r="P44" s="50">
        <v>7.2606999999999999</v>
      </c>
      <c r="Q44" s="50">
        <v>7.2472000000000003</v>
      </c>
      <c r="R44" s="50">
        <v>7.2554999999999996</v>
      </c>
      <c r="S44" s="156" t="s">
        <v>54</v>
      </c>
      <c r="T44" s="222" t="s">
        <v>54</v>
      </c>
      <c r="U44" s="223"/>
      <c r="V44" s="156" t="s">
        <v>54</v>
      </c>
      <c r="W44" s="156" t="s">
        <v>54</v>
      </c>
      <c r="X44" s="156" t="s">
        <v>54</v>
      </c>
      <c r="Y44" s="156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59">
        <v>0.4375</v>
      </c>
      <c r="B45" s="215"/>
      <c r="C45" s="215"/>
      <c r="D45" s="218"/>
      <c r="E45" s="57" t="s">
        <v>55</v>
      </c>
      <c r="F45" s="49">
        <v>3.0611000000000002</v>
      </c>
      <c r="G45" s="50">
        <v>3.1644000000000001</v>
      </c>
      <c r="H45" s="50">
        <v>3.0562</v>
      </c>
      <c r="I45" s="50">
        <v>3.1615000000000002</v>
      </c>
      <c r="J45" s="50">
        <v>3.0598999999999998</v>
      </c>
      <c r="K45" s="156" t="s">
        <v>54</v>
      </c>
      <c r="L45" s="222" t="s">
        <v>54</v>
      </c>
      <c r="M45" s="223"/>
      <c r="N45" s="49">
        <v>3.7275</v>
      </c>
      <c r="O45" s="50">
        <v>3.5424000000000002</v>
      </c>
      <c r="P45" s="50">
        <v>3.5316000000000001</v>
      </c>
      <c r="Q45" s="50">
        <v>3.4258000000000002</v>
      </c>
      <c r="R45" s="50">
        <v>3.8248000000000002</v>
      </c>
      <c r="S45" s="156" t="s">
        <v>54</v>
      </c>
      <c r="T45" s="222" t="s">
        <v>54</v>
      </c>
      <c r="U45" s="223"/>
      <c r="V45" s="156" t="s">
        <v>54</v>
      </c>
      <c r="W45" s="156" t="s">
        <v>54</v>
      </c>
      <c r="X45" s="156" t="s">
        <v>54</v>
      </c>
      <c r="Y45" s="156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215"/>
      <c r="C46" s="215"/>
      <c r="D46" s="218"/>
      <c r="E46" s="48" t="s">
        <v>56</v>
      </c>
      <c r="F46" s="51">
        <f>IF(F44="","",F44-F45)</f>
        <v>4.1933000000000007</v>
      </c>
      <c r="G46" s="51">
        <f>IF(G44="","",G44-G45)</f>
        <v>4.1021000000000001</v>
      </c>
      <c r="H46" s="51">
        <f>IF(H44="","",H44-H45)</f>
        <v>4.2086000000000006</v>
      </c>
      <c r="I46" s="51">
        <f>IF(I44="","",I44-I45)</f>
        <v>4.1079999999999997</v>
      </c>
      <c r="J46" s="51">
        <f>IF(J44="","",J44-J45)</f>
        <v>4.1993</v>
      </c>
      <c r="K46" s="160" t="s">
        <v>54</v>
      </c>
      <c r="L46" s="224" t="s">
        <v>54</v>
      </c>
      <c r="M46" s="225"/>
      <c r="N46" s="51">
        <f>IF(N44="","",N44-N45)</f>
        <v>3.5003000000000002</v>
      </c>
      <c r="O46" s="51">
        <f>IF(O44="","",O44-O45)</f>
        <v>3.6945000000000001</v>
      </c>
      <c r="P46" s="51">
        <f>IF(P44="","",P44-P45)</f>
        <v>3.7290999999999999</v>
      </c>
      <c r="Q46" s="51">
        <f>IF(Q44="","",Q44-Q45)</f>
        <v>3.8214000000000001</v>
      </c>
      <c r="R46" s="51">
        <f>IF(R44="","",R44-R45)</f>
        <v>3.4306999999999994</v>
      </c>
      <c r="S46" s="160" t="s">
        <v>54</v>
      </c>
      <c r="T46" s="224" t="s">
        <v>54</v>
      </c>
      <c r="U46" s="225"/>
      <c r="V46" s="156" t="s">
        <v>54</v>
      </c>
      <c r="W46" s="156" t="s">
        <v>54</v>
      </c>
      <c r="X46" s="156" t="s">
        <v>54</v>
      </c>
      <c r="Y46" s="156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216"/>
      <c r="C47" s="216"/>
      <c r="D47" s="219"/>
      <c r="E47" s="48" t="s">
        <v>57</v>
      </c>
      <c r="F47" s="52">
        <f>IF(F44="","",F46*10/$D44)</f>
        <v>52.416250000000005</v>
      </c>
      <c r="G47" s="52">
        <f>IF(G44="","",G46*10/$D44)</f>
        <v>51.276249999999997</v>
      </c>
      <c r="H47" s="52">
        <f>IF(H44="","",H46*10/$D44)</f>
        <v>52.607500000000002</v>
      </c>
      <c r="I47" s="52">
        <f>IF(I44="","",I46*10/$D44)</f>
        <v>51.349999999999994</v>
      </c>
      <c r="J47" s="52">
        <f>IF(J44="","",J46*10/$D44)</f>
        <v>52.491250000000001</v>
      </c>
      <c r="K47" s="53">
        <f>IFERROR(AVERAGE(F47:J47)," ")</f>
        <v>52.02825</v>
      </c>
      <c r="L47" s="220">
        <f>IFERROR((1-((MAX(F47:J47)-MIN(F47:J47))/(2*AVERAGE(F47:J47))))*100," ")</f>
        <v>98.720646956220889</v>
      </c>
      <c r="M47" s="221"/>
      <c r="N47" s="52">
        <f>IF(N44="","",N46*10/$D44)</f>
        <v>43.753749999999997</v>
      </c>
      <c r="O47" s="52">
        <f>IF(O44="","",O46*10/$D44)</f>
        <v>46.181249999999999</v>
      </c>
      <c r="P47" s="52">
        <f>IF(P44="","",P46*10/$D44)</f>
        <v>46.613749999999996</v>
      </c>
      <c r="Q47" s="52">
        <f>IF(Q44="","",Q46*10/$D44)</f>
        <v>47.767499999999998</v>
      </c>
      <c r="R47" s="52">
        <f>IF(R44="","",R46*10/$D44)</f>
        <v>42.883749999999992</v>
      </c>
      <c r="S47" s="53">
        <f>IFERROR(AVERAGE(N47:R47)," ")</f>
        <v>45.439999999999991</v>
      </c>
      <c r="T47" s="220">
        <f>IFERROR((1-((MAX(N47:R47)-MIN(N47:R47))/(2*AVERAGE(N47:R47))))*100," ")</f>
        <v>94.626155369718305</v>
      </c>
      <c r="U47" s="221"/>
      <c r="V47" s="36">
        <v>23.26</v>
      </c>
      <c r="W47" s="36">
        <v>3.5049999999999999</v>
      </c>
      <c r="X47" s="36">
        <v>1.2729999999999999</v>
      </c>
      <c r="Y47" s="36">
        <v>5001581</v>
      </c>
      <c r="Z47" s="36"/>
      <c r="AA47" s="37"/>
      <c r="AB47" s="37"/>
      <c r="AC47" s="38"/>
      <c r="AD47" s="38"/>
    </row>
    <row r="48" spans="1:30" ht="21" customHeight="1" x14ac:dyDescent="0.5">
      <c r="A48" s="58" t="s">
        <v>93</v>
      </c>
      <c r="B48" s="211">
        <v>53</v>
      </c>
      <c r="C48" s="214">
        <v>4.5</v>
      </c>
      <c r="D48" s="217">
        <v>0.8</v>
      </c>
      <c r="E48" s="48" t="s">
        <v>53</v>
      </c>
      <c r="F48" s="49">
        <v>7.2542999999999997</v>
      </c>
      <c r="G48" s="50">
        <v>7.2441000000000004</v>
      </c>
      <c r="H48" s="50">
        <v>7.2362000000000002</v>
      </c>
      <c r="I48" s="50">
        <v>7.2244999999999999</v>
      </c>
      <c r="J48" s="50">
        <v>7.2294999999999998</v>
      </c>
      <c r="K48" s="134" t="s">
        <v>54</v>
      </c>
      <c r="L48" s="222" t="s">
        <v>54</v>
      </c>
      <c r="M48" s="223"/>
      <c r="N48" s="49">
        <v>7.2515999999999998</v>
      </c>
      <c r="O48" s="50">
        <v>7.2455999999999996</v>
      </c>
      <c r="P48" s="50">
        <v>7.2309000000000001</v>
      </c>
      <c r="Q48" s="50">
        <v>7.2477</v>
      </c>
      <c r="R48" s="50">
        <v>7.2462999999999997</v>
      </c>
      <c r="S48" s="134" t="s">
        <v>54</v>
      </c>
      <c r="T48" s="222" t="s">
        <v>54</v>
      </c>
      <c r="U48" s="223"/>
      <c r="V48" s="134" t="s">
        <v>54</v>
      </c>
      <c r="W48" s="134" t="s">
        <v>54</v>
      </c>
      <c r="X48" s="134" t="s">
        <v>54</v>
      </c>
      <c r="Y48" s="134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145">
        <v>0.47569444444444442</v>
      </c>
      <c r="B49" s="212"/>
      <c r="C49" s="215"/>
      <c r="D49" s="218"/>
      <c r="E49" s="48" t="s">
        <v>55</v>
      </c>
      <c r="F49" s="49">
        <v>3.0270999999999999</v>
      </c>
      <c r="G49" s="50">
        <v>3.028</v>
      </c>
      <c r="H49" s="50">
        <v>2.9946000000000002</v>
      </c>
      <c r="I49" s="50">
        <v>3.0108000000000001</v>
      </c>
      <c r="J49" s="50">
        <v>3.0830000000000002</v>
      </c>
      <c r="K49" s="134" t="s">
        <v>54</v>
      </c>
      <c r="L49" s="222" t="s">
        <v>54</v>
      </c>
      <c r="M49" s="223"/>
      <c r="N49" s="49">
        <v>3.4963000000000002</v>
      </c>
      <c r="O49" s="50">
        <v>3.5678000000000001</v>
      </c>
      <c r="P49" s="50">
        <v>3.5318000000000001</v>
      </c>
      <c r="Q49" s="50">
        <v>3.653</v>
      </c>
      <c r="R49" s="50">
        <v>3.5975999999999999</v>
      </c>
      <c r="S49" s="134" t="s">
        <v>54</v>
      </c>
      <c r="T49" s="222" t="s">
        <v>54</v>
      </c>
      <c r="U49" s="223"/>
      <c r="V49" s="134" t="s">
        <v>54</v>
      </c>
      <c r="W49" s="134" t="s">
        <v>54</v>
      </c>
      <c r="X49" s="134" t="s">
        <v>54</v>
      </c>
      <c r="Y49" s="134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2"/>
      <c r="C50" s="215"/>
      <c r="D50" s="218"/>
      <c r="E50" s="48" t="s">
        <v>56</v>
      </c>
      <c r="F50" s="51">
        <f>IF(F48="","",F48-F49)</f>
        <v>4.2271999999999998</v>
      </c>
      <c r="G50" s="51">
        <f>IF(G48="","",G48-G49)</f>
        <v>4.2161000000000008</v>
      </c>
      <c r="H50" s="51">
        <f>IF(H48="","",H48-H49)</f>
        <v>4.2416</v>
      </c>
      <c r="I50" s="51">
        <f>IF(I48="","",I48-I49)</f>
        <v>4.2136999999999993</v>
      </c>
      <c r="J50" s="51">
        <f>IF(J48="","",J48-J49)</f>
        <v>4.1464999999999996</v>
      </c>
      <c r="K50" s="135" t="s">
        <v>54</v>
      </c>
      <c r="L50" s="224" t="s">
        <v>54</v>
      </c>
      <c r="M50" s="225"/>
      <c r="N50" s="51">
        <f>IF(N48="","",N48-N49)</f>
        <v>3.7552999999999996</v>
      </c>
      <c r="O50" s="51">
        <f>IF(O48="","",O48-O49)</f>
        <v>3.6777999999999995</v>
      </c>
      <c r="P50" s="51">
        <f>IF(P48="","",P48-P49)</f>
        <v>3.6991000000000001</v>
      </c>
      <c r="Q50" s="51">
        <f>IF(Q48="","",Q48-Q49)</f>
        <v>3.5947</v>
      </c>
      <c r="R50" s="51">
        <f>IF(R48="","",R48-R49)</f>
        <v>3.6486999999999998</v>
      </c>
      <c r="S50" s="135" t="s">
        <v>54</v>
      </c>
      <c r="T50" s="224" t="s">
        <v>54</v>
      </c>
      <c r="U50" s="225"/>
      <c r="V50" s="134" t="s">
        <v>54</v>
      </c>
      <c r="W50" s="134" t="s">
        <v>54</v>
      </c>
      <c r="X50" s="134" t="s">
        <v>54</v>
      </c>
      <c r="Y50" s="134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3"/>
      <c r="C51" s="216"/>
      <c r="D51" s="219"/>
      <c r="E51" s="48" t="s">
        <v>57</v>
      </c>
      <c r="F51" s="52">
        <f>IF(F48="","",F50*10/$D48)</f>
        <v>52.839999999999996</v>
      </c>
      <c r="G51" s="52">
        <f>IF(G48="","",G50*10/$D48)</f>
        <v>52.701250000000009</v>
      </c>
      <c r="H51" s="52">
        <f>IF(H48="","",H50*10/$D48)</f>
        <v>53.019999999999996</v>
      </c>
      <c r="I51" s="52">
        <f>IF(I48="","",I50*10/$D48)</f>
        <v>52.671249999999986</v>
      </c>
      <c r="J51" s="52">
        <f>IF(J48="","",J50*10/$D48)</f>
        <v>51.83124999999999</v>
      </c>
      <c r="K51" s="53">
        <f>IFERROR(AVERAGE(F51:J51),"")</f>
        <v>52.612749999999991</v>
      </c>
      <c r="L51" s="220">
        <f>IFERROR((1-((MAX(F51:J51)-MIN(F51:J51))/(2*AVERAGE(F51:J51))))*100,"")</f>
        <v>98.870283343866262</v>
      </c>
      <c r="M51" s="221"/>
      <c r="N51" s="52">
        <f>IF(N48="","",N50*10/$D48)</f>
        <v>46.941249999999997</v>
      </c>
      <c r="O51" s="52">
        <f>IF(O48="","",O50*10/$D48)</f>
        <v>45.972499999999989</v>
      </c>
      <c r="P51" s="52">
        <f>IF(P48="","",P50*10/$D48)</f>
        <v>46.238749999999996</v>
      </c>
      <c r="Q51" s="52">
        <f>IF(Q48="","",Q50*10/$D48)</f>
        <v>44.933750000000003</v>
      </c>
      <c r="R51" s="52">
        <f>IF(R48="","",R50*10/$D48)</f>
        <v>45.608749999999993</v>
      </c>
      <c r="S51" s="53">
        <f>IFERROR(AVERAGE(N51:R51),"")</f>
        <v>45.938999999999993</v>
      </c>
      <c r="T51" s="220">
        <f>IFERROR((1-((MAX(N51:R51)-MIN(N51:R51))/(2*AVERAGE(N51:R51))))*100,"")</f>
        <v>97.815037332114329</v>
      </c>
      <c r="U51" s="221"/>
      <c r="V51" s="36">
        <v>23.16</v>
      </c>
      <c r="W51" s="36">
        <v>3.516</v>
      </c>
      <c r="X51" s="36">
        <v>1.2749999999999999</v>
      </c>
      <c r="Y51" s="36">
        <v>5054248</v>
      </c>
      <c r="Z51" s="36"/>
      <c r="AA51" s="37"/>
      <c r="AB51" s="37"/>
      <c r="AC51" s="38"/>
      <c r="AD51" s="38"/>
    </row>
    <row r="52" spans="1:30" ht="21" customHeight="1" x14ac:dyDescent="0.5">
      <c r="A52" s="58" t="s">
        <v>95</v>
      </c>
      <c r="B52" s="211">
        <v>53</v>
      </c>
      <c r="C52" s="214">
        <v>4.5</v>
      </c>
      <c r="D52" s="217">
        <v>0.8</v>
      </c>
      <c r="E52" s="48" t="s">
        <v>53</v>
      </c>
      <c r="F52" s="49">
        <v>7.2336999999999998</v>
      </c>
      <c r="G52" s="50">
        <v>7.2571000000000003</v>
      </c>
      <c r="H52" s="50">
        <v>7.2309000000000001</v>
      </c>
      <c r="I52" s="50">
        <v>7.2439</v>
      </c>
      <c r="J52" s="50">
        <v>7.2571000000000003</v>
      </c>
      <c r="K52" s="134" t="s">
        <v>54</v>
      </c>
      <c r="L52" s="222" t="s">
        <v>54</v>
      </c>
      <c r="M52" s="223"/>
      <c r="N52" s="49">
        <v>7.2542</v>
      </c>
      <c r="O52" s="50">
        <v>7.2434000000000003</v>
      </c>
      <c r="P52" s="50">
        <v>7.2697000000000003</v>
      </c>
      <c r="Q52" s="50">
        <v>7.2571000000000003</v>
      </c>
      <c r="R52" s="50">
        <v>7.2788000000000004</v>
      </c>
      <c r="S52" s="134" t="s">
        <v>54</v>
      </c>
      <c r="T52" s="222" t="s">
        <v>54</v>
      </c>
      <c r="U52" s="223"/>
      <c r="V52" s="134" t="s">
        <v>54</v>
      </c>
      <c r="W52" s="134" t="s">
        <v>54</v>
      </c>
      <c r="X52" s="134" t="s">
        <v>54</v>
      </c>
      <c r="Y52" s="134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145">
        <v>0.48333333333333334</v>
      </c>
      <c r="B53" s="212"/>
      <c r="C53" s="215"/>
      <c r="D53" s="218"/>
      <c r="E53" s="48" t="s">
        <v>55</v>
      </c>
      <c r="F53" s="49">
        <v>2.9923000000000002</v>
      </c>
      <c r="G53" s="50">
        <v>2.9872000000000001</v>
      </c>
      <c r="H53" s="50">
        <v>3.1067999999999998</v>
      </c>
      <c r="I53" s="50">
        <v>2.9289999999999998</v>
      </c>
      <c r="J53" s="50">
        <v>2.8687</v>
      </c>
      <c r="K53" s="134" t="s">
        <v>54</v>
      </c>
      <c r="L53" s="222" t="s">
        <v>54</v>
      </c>
      <c r="M53" s="223"/>
      <c r="N53" s="49">
        <v>3.4561999999999999</v>
      </c>
      <c r="O53" s="50">
        <v>3.5638000000000001</v>
      </c>
      <c r="P53" s="50">
        <v>3.6227999999999998</v>
      </c>
      <c r="Q53" s="50">
        <v>3.5767000000000002</v>
      </c>
      <c r="R53" s="50">
        <v>3.5246</v>
      </c>
      <c r="S53" s="134" t="s">
        <v>54</v>
      </c>
      <c r="T53" s="222" t="s">
        <v>54</v>
      </c>
      <c r="U53" s="223"/>
      <c r="V53" s="134" t="s">
        <v>54</v>
      </c>
      <c r="W53" s="134" t="s">
        <v>54</v>
      </c>
      <c r="X53" s="134" t="s">
        <v>54</v>
      </c>
      <c r="Y53" s="134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2"/>
      <c r="C54" s="215"/>
      <c r="D54" s="218"/>
      <c r="E54" s="48" t="s">
        <v>56</v>
      </c>
      <c r="F54" s="51">
        <f>IF(F52="","",F52-F53)</f>
        <v>4.2413999999999996</v>
      </c>
      <c r="G54" s="51">
        <f>IF(G52="","",G52-G53)</f>
        <v>4.2698999999999998</v>
      </c>
      <c r="H54" s="51">
        <f>IF(H52="","",H52-H53)</f>
        <v>4.1241000000000003</v>
      </c>
      <c r="I54" s="51">
        <f>IF(I52="","",I52-I53)</f>
        <v>4.3148999999999997</v>
      </c>
      <c r="J54" s="51">
        <f>IF(J52="","",J52-J53)</f>
        <v>4.3884000000000007</v>
      </c>
      <c r="K54" s="135" t="s">
        <v>54</v>
      </c>
      <c r="L54" s="224" t="s">
        <v>54</v>
      </c>
      <c r="M54" s="225"/>
      <c r="N54" s="51">
        <f>IF(N52="","",N52-N53)</f>
        <v>3.798</v>
      </c>
      <c r="O54" s="51">
        <f>IF(O52="","",O52-O53)</f>
        <v>3.6796000000000002</v>
      </c>
      <c r="P54" s="51">
        <f>IF(P52="","",P52-P53)</f>
        <v>3.6469000000000005</v>
      </c>
      <c r="Q54" s="51">
        <f>IF(Q52="","",Q52-Q53)</f>
        <v>3.6804000000000001</v>
      </c>
      <c r="R54" s="51">
        <f>IF(R52="","",R52-R53)</f>
        <v>3.7542000000000004</v>
      </c>
      <c r="S54" s="135" t="s">
        <v>54</v>
      </c>
      <c r="T54" s="224" t="s">
        <v>54</v>
      </c>
      <c r="U54" s="225"/>
      <c r="V54" s="134" t="s">
        <v>54</v>
      </c>
      <c r="W54" s="134" t="s">
        <v>54</v>
      </c>
      <c r="X54" s="134" t="s">
        <v>54</v>
      </c>
      <c r="Y54" s="134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3"/>
      <c r="C55" s="216"/>
      <c r="D55" s="219"/>
      <c r="E55" s="48" t="s">
        <v>57</v>
      </c>
      <c r="F55" s="52">
        <f>IF(F52="","",F54*10/$D52)</f>
        <v>53.017499999999991</v>
      </c>
      <c r="G55" s="52">
        <f>IF(G52="","",G54*10/$D52)</f>
        <v>53.373749999999994</v>
      </c>
      <c r="H55" s="52">
        <f>IF(H52="","",H54*10/$D52)</f>
        <v>51.551249999999996</v>
      </c>
      <c r="I55" s="52">
        <f>IF(I52="","",I54*10/$D52)</f>
        <v>53.936250000000001</v>
      </c>
      <c r="J55" s="52">
        <f>IF(J52="","",J54*10/$D52)</f>
        <v>54.855000000000004</v>
      </c>
      <c r="K55" s="53">
        <f>IFERROR(AVERAGE(F55:J55),"")</f>
        <v>53.34675</v>
      </c>
      <c r="L55" s="220">
        <f>IFERROR((1-((MAX(F55:J55)-MIN(F55:J55))/(2*AVERAGE(F55:J55))))*100,"")</f>
        <v>96.903513334926672</v>
      </c>
      <c r="M55" s="221"/>
      <c r="N55" s="52">
        <f>IF(N52="","",N54*10/$D52)</f>
        <v>47.475000000000001</v>
      </c>
      <c r="O55" s="52">
        <f>IF(O52="","",O54*10/$D52)</f>
        <v>45.994999999999997</v>
      </c>
      <c r="P55" s="52">
        <f>IF(P52="","",P54*10/$D52)</f>
        <v>45.586250000000007</v>
      </c>
      <c r="Q55" s="52">
        <f>IF(Q52="","",Q54*10/$D52)</f>
        <v>46.005000000000003</v>
      </c>
      <c r="R55" s="52">
        <f>IF(R52="","",R54*10/$D52)</f>
        <v>46.927500000000002</v>
      </c>
      <c r="S55" s="53">
        <f>IFERROR(AVERAGE(N55:R55),"")</f>
        <v>46.397750000000002</v>
      </c>
      <c r="T55" s="220">
        <f>IFERROR((1-((MAX(N55:R55)-MIN(N55:R55))/(2*AVERAGE(N55:R55))))*100,"")</f>
        <v>97.964610352872711</v>
      </c>
      <c r="U55" s="221"/>
      <c r="V55" s="36">
        <v>23.99</v>
      </c>
      <c r="W55" s="36">
        <v>3.5089999999999999</v>
      </c>
      <c r="X55" s="36">
        <v>1.276</v>
      </c>
      <c r="Y55" s="36">
        <v>5054248</v>
      </c>
      <c r="Z55" s="36"/>
      <c r="AA55" s="37"/>
      <c r="AB55" s="37"/>
      <c r="AC55" s="38"/>
      <c r="AD55" s="38"/>
    </row>
    <row r="56" spans="1:30" ht="21" customHeight="1" x14ac:dyDescent="0.5">
      <c r="A56" s="58" t="s">
        <v>102</v>
      </c>
      <c r="B56" s="211">
        <v>53</v>
      </c>
      <c r="C56" s="214">
        <v>4.5</v>
      </c>
      <c r="D56" s="217">
        <v>0.8</v>
      </c>
      <c r="E56" s="48" t="s">
        <v>53</v>
      </c>
      <c r="F56" s="49">
        <v>7.2255000000000003</v>
      </c>
      <c r="G56" s="50">
        <v>7.2469999999999999</v>
      </c>
      <c r="H56" s="50">
        <v>7.2473000000000001</v>
      </c>
      <c r="I56" s="50">
        <v>7.2443</v>
      </c>
      <c r="J56" s="50">
        <v>7.2638999999999996</v>
      </c>
      <c r="K56" s="134" t="s">
        <v>54</v>
      </c>
      <c r="L56" s="222" t="s">
        <v>54</v>
      </c>
      <c r="M56" s="223"/>
      <c r="N56" s="49">
        <v>7.2460000000000004</v>
      </c>
      <c r="O56" s="50">
        <v>7.2447999999999997</v>
      </c>
      <c r="P56" s="50">
        <v>7.2435999999999998</v>
      </c>
      <c r="Q56" s="50">
        <v>7.2468000000000004</v>
      </c>
      <c r="R56" s="50">
        <v>7.2567000000000004</v>
      </c>
      <c r="S56" s="134" t="s">
        <v>54</v>
      </c>
      <c r="T56" s="222" t="s">
        <v>54</v>
      </c>
      <c r="U56" s="223"/>
      <c r="V56" s="134" t="s">
        <v>54</v>
      </c>
      <c r="W56" s="134" t="s">
        <v>54</v>
      </c>
      <c r="X56" s="134" t="s">
        <v>54</v>
      </c>
      <c r="Y56" s="134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145">
        <v>0.47152777777777777</v>
      </c>
      <c r="B57" s="212"/>
      <c r="C57" s="215"/>
      <c r="D57" s="218"/>
      <c r="E57" s="48" t="s">
        <v>55</v>
      </c>
      <c r="F57" s="49">
        <v>3.1101999999999999</v>
      </c>
      <c r="G57" s="50">
        <v>3.0019</v>
      </c>
      <c r="H57" s="50">
        <v>3.0205000000000002</v>
      </c>
      <c r="I57" s="50">
        <v>3.1269</v>
      </c>
      <c r="J57" s="50">
        <v>3.1545000000000001</v>
      </c>
      <c r="K57" s="134" t="s">
        <v>54</v>
      </c>
      <c r="L57" s="222" t="s">
        <v>54</v>
      </c>
      <c r="M57" s="223"/>
      <c r="N57" s="49">
        <v>3.6816</v>
      </c>
      <c r="O57" s="50">
        <v>3.6252</v>
      </c>
      <c r="P57" s="50">
        <v>3.581</v>
      </c>
      <c r="Q57" s="50">
        <v>3.5985</v>
      </c>
      <c r="R57" s="50">
        <v>3.4712000000000001</v>
      </c>
      <c r="S57" s="134" t="s">
        <v>54</v>
      </c>
      <c r="T57" s="222" t="s">
        <v>54</v>
      </c>
      <c r="U57" s="223"/>
      <c r="V57" s="134" t="s">
        <v>54</v>
      </c>
      <c r="W57" s="134" t="s">
        <v>54</v>
      </c>
      <c r="X57" s="134" t="s">
        <v>54</v>
      </c>
      <c r="Y57" s="134" t="s">
        <v>54</v>
      </c>
      <c r="Z57" s="36"/>
      <c r="AA57" s="37"/>
      <c r="AB57" s="37"/>
      <c r="AC57" s="38"/>
      <c r="AD57" s="38"/>
    </row>
    <row r="58" spans="1:30" ht="21" customHeight="1" x14ac:dyDescent="0.5">
      <c r="A58" s="59"/>
      <c r="B58" s="212"/>
      <c r="C58" s="215"/>
      <c r="D58" s="218"/>
      <c r="E58" s="48" t="s">
        <v>56</v>
      </c>
      <c r="F58" s="51">
        <f>IF(F56="","",F56-F57)</f>
        <v>4.1153000000000004</v>
      </c>
      <c r="G58" s="51">
        <f>IF(G56="","",G56-G57)</f>
        <v>4.2450999999999999</v>
      </c>
      <c r="H58" s="51">
        <f>IF(H56="","",H56-H57)</f>
        <v>4.2267999999999999</v>
      </c>
      <c r="I58" s="51">
        <f>IF(I56="","",I56-I57)</f>
        <v>4.1173999999999999</v>
      </c>
      <c r="J58" s="51">
        <f>IF(J56="","",J56-J57)</f>
        <v>4.1093999999999991</v>
      </c>
      <c r="K58" s="135" t="s">
        <v>54</v>
      </c>
      <c r="L58" s="224" t="s">
        <v>54</v>
      </c>
      <c r="M58" s="225"/>
      <c r="N58" s="51">
        <f>IF(N56="","",N56-N57)</f>
        <v>3.5644000000000005</v>
      </c>
      <c r="O58" s="51">
        <f>IF(O56="","",O56-O57)</f>
        <v>3.6195999999999997</v>
      </c>
      <c r="P58" s="51">
        <f>IF(P56="","",P56-P57)</f>
        <v>3.6625999999999999</v>
      </c>
      <c r="Q58" s="51">
        <f>IF(Q56="","",Q56-Q57)</f>
        <v>3.6483000000000003</v>
      </c>
      <c r="R58" s="51">
        <f>IF(R56="","",R56-R57)</f>
        <v>3.7855000000000003</v>
      </c>
      <c r="S58" s="135" t="s">
        <v>54</v>
      </c>
      <c r="T58" s="224" t="s">
        <v>54</v>
      </c>
      <c r="U58" s="225"/>
      <c r="V58" s="134" t="s">
        <v>54</v>
      </c>
      <c r="W58" s="134" t="s">
        <v>54</v>
      </c>
      <c r="X58" s="134" t="s">
        <v>54</v>
      </c>
      <c r="Y58" s="134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3"/>
      <c r="C59" s="216"/>
      <c r="D59" s="219"/>
      <c r="E59" s="48" t="s">
        <v>57</v>
      </c>
      <c r="F59" s="52">
        <f>IF(F56="","",F58*10/$D56)</f>
        <v>51.441250000000004</v>
      </c>
      <c r="G59" s="52">
        <f>IF(G56="","",G58*10/$D56)</f>
        <v>53.063749999999999</v>
      </c>
      <c r="H59" s="52">
        <f>IF(H56="","",H58*10/$D56)</f>
        <v>52.835000000000001</v>
      </c>
      <c r="I59" s="52">
        <f>IF(I56="","",I58*10/$D56)</f>
        <v>51.467499999999994</v>
      </c>
      <c r="J59" s="52">
        <f>IF(J56="","",J58*10/$D56)</f>
        <v>51.367499999999993</v>
      </c>
      <c r="K59" s="53">
        <f>IFERROR(AVERAGE(F59:J59),"")</f>
        <v>52.035000000000004</v>
      </c>
      <c r="L59" s="220">
        <f>IFERROR((1-((MAX(F59:J59)-MIN(F59:J59))/(2*AVERAGE(F59:J59))))*100,"")</f>
        <v>98.370087441145387</v>
      </c>
      <c r="M59" s="221"/>
      <c r="N59" s="52">
        <f>IF(N56="","",N58*10/$D56)</f>
        <v>44.555000000000007</v>
      </c>
      <c r="O59" s="52">
        <f>IF(O56="","",O58*10/$D56)</f>
        <v>45.244999999999997</v>
      </c>
      <c r="P59" s="52">
        <f>IF(P56="","",P58*10/$D56)</f>
        <v>45.782499999999992</v>
      </c>
      <c r="Q59" s="52">
        <f>IF(Q56="","",Q58*10/$D56)</f>
        <v>45.603750000000005</v>
      </c>
      <c r="R59" s="52">
        <f>IF(R56="","",R58*10/$D56)</f>
        <v>47.318750000000001</v>
      </c>
      <c r="S59" s="53">
        <f>IFERROR(AVERAGE(N59:R59),"")</f>
        <v>45.701000000000008</v>
      </c>
      <c r="T59" s="220">
        <f>IFERROR((1-((MAX(N59:R59)-MIN(N59:R59))/(2*AVERAGE(N59:R59))))*100,"")</f>
        <v>96.976269665871655</v>
      </c>
      <c r="U59" s="221"/>
      <c r="V59" s="36">
        <v>20.61</v>
      </c>
      <c r="W59" s="36">
        <v>3.5129999999999999</v>
      </c>
      <c r="X59" s="36">
        <v>1.2749999999999999</v>
      </c>
      <c r="Y59" s="36">
        <v>5054248</v>
      </c>
      <c r="Z59" s="36"/>
      <c r="AA59" s="37"/>
      <c r="AB59" s="37"/>
      <c r="AC59" s="38"/>
      <c r="AD59" s="38"/>
    </row>
    <row r="60" spans="1:30" ht="21" customHeight="1" x14ac:dyDescent="0.5">
      <c r="A60" s="58"/>
      <c r="B60" s="211"/>
      <c r="C60" s="214"/>
      <c r="D60" s="217"/>
      <c r="E60" s="48" t="s">
        <v>53</v>
      </c>
      <c r="F60" s="49"/>
      <c r="G60" s="50"/>
      <c r="H60" s="50"/>
      <c r="I60" s="50"/>
      <c r="J60" s="50"/>
      <c r="K60" s="134" t="s">
        <v>54</v>
      </c>
      <c r="L60" s="222" t="s">
        <v>54</v>
      </c>
      <c r="M60" s="223"/>
      <c r="N60" s="49"/>
      <c r="O60" s="50"/>
      <c r="P60" s="50"/>
      <c r="Q60" s="50"/>
      <c r="R60" s="50"/>
      <c r="S60" s="134" t="s">
        <v>54</v>
      </c>
      <c r="T60" s="222" t="s">
        <v>54</v>
      </c>
      <c r="U60" s="223"/>
      <c r="V60" s="134" t="s">
        <v>54</v>
      </c>
      <c r="W60" s="134" t="s">
        <v>54</v>
      </c>
      <c r="X60" s="134" t="s">
        <v>54</v>
      </c>
      <c r="Y60" s="134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59"/>
      <c r="B61" s="212"/>
      <c r="C61" s="215"/>
      <c r="D61" s="218"/>
      <c r="E61" s="48" t="s">
        <v>55</v>
      </c>
      <c r="F61" s="49"/>
      <c r="G61" s="50"/>
      <c r="H61" s="50"/>
      <c r="I61" s="50"/>
      <c r="J61" s="50"/>
      <c r="K61" s="134" t="s">
        <v>54</v>
      </c>
      <c r="L61" s="222" t="s">
        <v>54</v>
      </c>
      <c r="M61" s="223"/>
      <c r="N61" s="49"/>
      <c r="O61" s="50"/>
      <c r="P61" s="50"/>
      <c r="Q61" s="50"/>
      <c r="R61" s="50"/>
      <c r="S61" s="134" t="s">
        <v>54</v>
      </c>
      <c r="T61" s="222" t="s">
        <v>54</v>
      </c>
      <c r="U61" s="223"/>
      <c r="V61" s="134" t="s">
        <v>54</v>
      </c>
      <c r="W61" s="134" t="s">
        <v>54</v>
      </c>
      <c r="X61" s="134" t="s">
        <v>54</v>
      </c>
      <c r="Y61" s="134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2"/>
      <c r="C62" s="215"/>
      <c r="D62" s="218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35" t="s">
        <v>54</v>
      </c>
      <c r="L62" s="224" t="s">
        <v>54</v>
      </c>
      <c r="M62" s="225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35" t="s">
        <v>54</v>
      </c>
      <c r="T62" s="224" t="s">
        <v>54</v>
      </c>
      <c r="U62" s="225"/>
      <c r="V62" s="134" t="s">
        <v>54</v>
      </c>
      <c r="W62" s="134" t="s">
        <v>54</v>
      </c>
      <c r="X62" s="134" t="s">
        <v>54</v>
      </c>
      <c r="Y62" s="134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3"/>
      <c r="C63" s="216"/>
      <c r="D63" s="219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20" t="str">
        <f>IFERROR((1-((MAX(F63:J63)-MIN(F63:J63))/(2*AVERAGE(F63:J63))))*100," ")</f>
        <v xml:space="preserve"> </v>
      </c>
      <c r="M63" s="221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20" t="str">
        <f>IFERROR((1-((MAX(N63:R63)-MIN(N63:R63))/(2*AVERAGE(N63:R63))))*100," ")</f>
        <v xml:space="preserve"> </v>
      </c>
      <c r="U63" s="221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 x14ac:dyDescent="0.5">
      <c r="A64" s="58"/>
      <c r="B64" s="211"/>
      <c r="C64" s="214"/>
      <c r="D64" s="217"/>
      <c r="E64" s="48" t="s">
        <v>53</v>
      </c>
      <c r="F64" s="49"/>
      <c r="G64" s="50"/>
      <c r="H64" s="50"/>
      <c r="I64" s="50"/>
      <c r="J64" s="50"/>
      <c r="K64" s="134" t="s">
        <v>54</v>
      </c>
      <c r="L64" s="222" t="s">
        <v>54</v>
      </c>
      <c r="M64" s="223"/>
      <c r="N64" s="49"/>
      <c r="O64" s="50"/>
      <c r="P64" s="50"/>
      <c r="Q64" s="50"/>
      <c r="R64" s="50"/>
      <c r="S64" s="134" t="s">
        <v>54</v>
      </c>
      <c r="T64" s="222" t="s">
        <v>54</v>
      </c>
      <c r="U64" s="223"/>
      <c r="V64" s="134" t="s">
        <v>54</v>
      </c>
      <c r="W64" s="134" t="s">
        <v>54</v>
      </c>
      <c r="X64" s="134" t="s">
        <v>54</v>
      </c>
      <c r="Y64" s="134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59"/>
      <c r="B65" s="212"/>
      <c r="C65" s="215"/>
      <c r="D65" s="218"/>
      <c r="E65" s="48" t="s">
        <v>55</v>
      </c>
      <c r="F65" s="49"/>
      <c r="G65" s="50"/>
      <c r="H65" s="50"/>
      <c r="I65" s="50"/>
      <c r="J65" s="50"/>
      <c r="K65" s="134" t="s">
        <v>54</v>
      </c>
      <c r="L65" s="222" t="s">
        <v>54</v>
      </c>
      <c r="M65" s="223"/>
      <c r="N65" s="49"/>
      <c r="O65" s="50"/>
      <c r="P65" s="50"/>
      <c r="Q65" s="50"/>
      <c r="R65" s="50"/>
      <c r="S65" s="134" t="s">
        <v>54</v>
      </c>
      <c r="T65" s="222" t="s">
        <v>54</v>
      </c>
      <c r="U65" s="223"/>
      <c r="V65" s="134" t="s">
        <v>54</v>
      </c>
      <c r="W65" s="134" t="s">
        <v>54</v>
      </c>
      <c r="X65" s="134" t="s">
        <v>54</v>
      </c>
      <c r="Y65" s="134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2"/>
      <c r="C66" s="215"/>
      <c r="D66" s="218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35" t="s">
        <v>54</v>
      </c>
      <c r="L66" s="224" t="s">
        <v>54</v>
      </c>
      <c r="M66" s="225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35" t="s">
        <v>54</v>
      </c>
      <c r="T66" s="224" t="s">
        <v>54</v>
      </c>
      <c r="U66" s="225"/>
      <c r="V66" s="134" t="s">
        <v>54</v>
      </c>
      <c r="W66" s="134" t="s">
        <v>54</v>
      </c>
      <c r="X66" s="134" t="s">
        <v>54</v>
      </c>
      <c r="Y66" s="134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3"/>
      <c r="C67" s="216"/>
      <c r="D67" s="219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20" t="str">
        <f>IFERROR((1-((MAX(F67:J67)-MIN(F67:J67))/(2*AVERAGE(F67:J67))))*100," ")</f>
        <v xml:space="preserve"> </v>
      </c>
      <c r="M67" s="221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20" t="str">
        <f>IFERROR((1-((MAX(N67:R67)-MIN(N67:R67))/(2*AVERAGE(N67:R67))))*100," ")</f>
        <v xml:space="preserve"> </v>
      </c>
      <c r="U67" s="221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 x14ac:dyDescent="0.5">
      <c r="A68" s="58"/>
      <c r="B68" s="211"/>
      <c r="C68" s="214"/>
      <c r="D68" s="217"/>
      <c r="E68" s="48" t="s">
        <v>53</v>
      </c>
      <c r="F68" s="49"/>
      <c r="G68" s="50"/>
      <c r="H68" s="50"/>
      <c r="I68" s="50"/>
      <c r="J68" s="50"/>
      <c r="K68" s="134" t="s">
        <v>54</v>
      </c>
      <c r="L68" s="222" t="s">
        <v>54</v>
      </c>
      <c r="M68" s="223"/>
      <c r="N68" s="49"/>
      <c r="O68" s="50"/>
      <c r="P68" s="50"/>
      <c r="Q68" s="50"/>
      <c r="R68" s="50"/>
      <c r="S68" s="134" t="s">
        <v>54</v>
      </c>
      <c r="T68" s="222" t="s">
        <v>54</v>
      </c>
      <c r="U68" s="223"/>
      <c r="V68" s="134" t="s">
        <v>54</v>
      </c>
      <c r="W68" s="134" t="s">
        <v>54</v>
      </c>
      <c r="X68" s="134" t="s">
        <v>54</v>
      </c>
      <c r="Y68" s="134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59"/>
      <c r="B69" s="212"/>
      <c r="C69" s="215"/>
      <c r="D69" s="218"/>
      <c r="E69" s="48" t="s">
        <v>55</v>
      </c>
      <c r="F69" s="49"/>
      <c r="G69" s="50"/>
      <c r="H69" s="50"/>
      <c r="I69" s="50"/>
      <c r="J69" s="50"/>
      <c r="K69" s="134" t="s">
        <v>54</v>
      </c>
      <c r="L69" s="222" t="s">
        <v>54</v>
      </c>
      <c r="M69" s="223"/>
      <c r="N69" s="49"/>
      <c r="O69" s="50"/>
      <c r="P69" s="50"/>
      <c r="Q69" s="50"/>
      <c r="R69" s="50"/>
      <c r="S69" s="134" t="s">
        <v>54</v>
      </c>
      <c r="T69" s="222" t="s">
        <v>54</v>
      </c>
      <c r="U69" s="223"/>
      <c r="V69" s="134" t="s">
        <v>54</v>
      </c>
      <c r="W69" s="134" t="s">
        <v>54</v>
      </c>
      <c r="X69" s="134" t="s">
        <v>54</v>
      </c>
      <c r="Y69" s="134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2"/>
      <c r="C70" s="215"/>
      <c r="D70" s="218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35" t="s">
        <v>54</v>
      </c>
      <c r="L70" s="224" t="s">
        <v>54</v>
      </c>
      <c r="M70" s="225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35" t="s">
        <v>54</v>
      </c>
      <c r="T70" s="224" t="s">
        <v>54</v>
      </c>
      <c r="U70" s="225"/>
      <c r="V70" s="134" t="s">
        <v>54</v>
      </c>
      <c r="W70" s="134" t="s">
        <v>54</v>
      </c>
      <c r="X70" s="134" t="s">
        <v>54</v>
      </c>
      <c r="Y70" s="134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3"/>
      <c r="C71" s="216"/>
      <c r="D71" s="219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20" t="str">
        <f>IFERROR((1-((MAX(F71:J71)-MIN(F71:J71))/(2*AVERAGE(F71:J71))))*100," ")</f>
        <v xml:space="preserve"> </v>
      </c>
      <c r="M71" s="221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20" t="str">
        <f>IFERROR((1-((MAX(N71:R71)-MIN(N71:R71))/(2*AVERAGE(N71:R71))))*100," ")</f>
        <v xml:space="preserve"> </v>
      </c>
      <c r="U71" s="221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 x14ac:dyDescent="0.5">
      <c r="A72" s="58"/>
      <c r="B72" s="211"/>
      <c r="C72" s="214"/>
      <c r="D72" s="217"/>
      <c r="E72" s="48" t="s">
        <v>53</v>
      </c>
      <c r="F72" s="49"/>
      <c r="G72" s="50"/>
      <c r="H72" s="50"/>
      <c r="I72" s="50"/>
      <c r="J72" s="50"/>
      <c r="K72" s="134" t="s">
        <v>54</v>
      </c>
      <c r="L72" s="222" t="s">
        <v>54</v>
      </c>
      <c r="M72" s="223"/>
      <c r="N72" s="49"/>
      <c r="O72" s="50"/>
      <c r="P72" s="50"/>
      <c r="Q72" s="50"/>
      <c r="R72" s="50"/>
      <c r="S72" s="134" t="s">
        <v>54</v>
      </c>
      <c r="T72" s="222" t="s">
        <v>54</v>
      </c>
      <c r="U72" s="223"/>
      <c r="V72" s="134" t="s">
        <v>54</v>
      </c>
      <c r="W72" s="134" t="s">
        <v>54</v>
      </c>
      <c r="X72" s="134" t="s">
        <v>54</v>
      </c>
      <c r="Y72" s="134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59"/>
      <c r="B73" s="212"/>
      <c r="C73" s="215"/>
      <c r="D73" s="218"/>
      <c r="E73" s="48" t="s">
        <v>55</v>
      </c>
      <c r="F73" s="49"/>
      <c r="G73" s="50"/>
      <c r="H73" s="50"/>
      <c r="I73" s="50"/>
      <c r="J73" s="50"/>
      <c r="K73" s="134" t="s">
        <v>54</v>
      </c>
      <c r="L73" s="222" t="s">
        <v>54</v>
      </c>
      <c r="M73" s="223"/>
      <c r="N73" s="49"/>
      <c r="O73" s="50"/>
      <c r="P73" s="50"/>
      <c r="Q73" s="50"/>
      <c r="R73" s="50"/>
      <c r="S73" s="134" t="s">
        <v>54</v>
      </c>
      <c r="T73" s="222" t="s">
        <v>54</v>
      </c>
      <c r="U73" s="223"/>
      <c r="V73" s="134" t="s">
        <v>54</v>
      </c>
      <c r="W73" s="134" t="s">
        <v>54</v>
      </c>
      <c r="X73" s="134" t="s">
        <v>54</v>
      </c>
      <c r="Y73" s="134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2"/>
      <c r="C74" s="215"/>
      <c r="D74" s="218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35" t="s">
        <v>54</v>
      </c>
      <c r="L74" s="224" t="s">
        <v>54</v>
      </c>
      <c r="M74" s="225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35" t="s">
        <v>54</v>
      </c>
      <c r="T74" s="224" t="s">
        <v>54</v>
      </c>
      <c r="U74" s="225"/>
      <c r="V74" s="134" t="s">
        <v>54</v>
      </c>
      <c r="W74" s="134" t="s">
        <v>54</v>
      </c>
      <c r="X74" s="134" t="s">
        <v>54</v>
      </c>
      <c r="Y74" s="134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3"/>
      <c r="C75" s="216"/>
      <c r="D75" s="219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20" t="str">
        <f>IFERROR((1-((MAX(F75:J75)-MIN(F75:J75))/(2*AVERAGE(F75:J75))))*100," ")</f>
        <v xml:space="preserve"> </v>
      </c>
      <c r="M75" s="221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20" t="str">
        <f>IFERROR((1-((MAX(N75:R75)-MIN(N75:R75))/(2*AVERAGE(N75:R75))))*100," ")</f>
        <v xml:space="preserve"> </v>
      </c>
      <c r="U75" s="221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 x14ac:dyDescent="0.5">
      <c r="A76" s="58"/>
      <c r="B76" s="211"/>
      <c r="C76" s="214"/>
      <c r="D76" s="217"/>
      <c r="E76" s="48" t="s">
        <v>53</v>
      </c>
      <c r="F76" s="49"/>
      <c r="G76" s="50"/>
      <c r="H76" s="50"/>
      <c r="I76" s="50"/>
      <c r="J76" s="50"/>
      <c r="K76" s="134" t="s">
        <v>54</v>
      </c>
      <c r="L76" s="222" t="s">
        <v>54</v>
      </c>
      <c r="M76" s="223"/>
      <c r="N76" s="49"/>
      <c r="O76" s="50"/>
      <c r="P76" s="50"/>
      <c r="Q76" s="50"/>
      <c r="R76" s="50"/>
      <c r="S76" s="134" t="s">
        <v>54</v>
      </c>
      <c r="T76" s="222" t="s">
        <v>54</v>
      </c>
      <c r="U76" s="223"/>
      <c r="V76" s="134" t="s">
        <v>54</v>
      </c>
      <c r="W76" s="134" t="s">
        <v>54</v>
      </c>
      <c r="X76" s="134" t="s">
        <v>54</v>
      </c>
      <c r="Y76" s="134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59"/>
      <c r="B77" s="212"/>
      <c r="C77" s="215"/>
      <c r="D77" s="218"/>
      <c r="E77" s="48" t="s">
        <v>55</v>
      </c>
      <c r="F77" s="49"/>
      <c r="G77" s="50"/>
      <c r="H77" s="50"/>
      <c r="I77" s="50"/>
      <c r="J77" s="50"/>
      <c r="K77" s="134" t="s">
        <v>54</v>
      </c>
      <c r="L77" s="222" t="s">
        <v>54</v>
      </c>
      <c r="M77" s="223"/>
      <c r="N77" s="49"/>
      <c r="O77" s="50"/>
      <c r="P77" s="50"/>
      <c r="Q77" s="50"/>
      <c r="R77" s="50"/>
      <c r="S77" s="134" t="s">
        <v>54</v>
      </c>
      <c r="T77" s="222" t="s">
        <v>54</v>
      </c>
      <c r="U77" s="223"/>
      <c r="V77" s="134" t="s">
        <v>54</v>
      </c>
      <c r="W77" s="134" t="s">
        <v>54</v>
      </c>
      <c r="X77" s="134" t="s">
        <v>54</v>
      </c>
      <c r="Y77" s="134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2"/>
      <c r="C78" s="215"/>
      <c r="D78" s="218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35" t="s">
        <v>54</v>
      </c>
      <c r="L78" s="224" t="s">
        <v>54</v>
      </c>
      <c r="M78" s="225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35" t="s">
        <v>54</v>
      </c>
      <c r="T78" s="224" t="s">
        <v>54</v>
      </c>
      <c r="U78" s="225"/>
      <c r="V78" s="134" t="s">
        <v>54</v>
      </c>
      <c r="W78" s="134" t="s">
        <v>54</v>
      </c>
      <c r="X78" s="134" t="s">
        <v>54</v>
      </c>
      <c r="Y78" s="134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3"/>
      <c r="C79" s="216"/>
      <c r="D79" s="219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20" t="str">
        <f>IFERROR((1-((MAX(F79:J79)-MIN(F79:J79))/(2*AVERAGE(F79:J79))))*100," ")</f>
        <v xml:space="preserve"> </v>
      </c>
      <c r="M79" s="221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20" t="str">
        <f>IFERROR((1-((MAX(N79:R79)-MIN(N79:R79))/(2*AVERAGE(N79:R79))))*100," ")</f>
        <v xml:space="preserve"> </v>
      </c>
      <c r="U79" s="221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 x14ac:dyDescent="0.5">
      <c r="A80" s="58"/>
      <c r="B80" s="211"/>
      <c r="C80" s="214"/>
      <c r="D80" s="217"/>
      <c r="E80" s="48" t="s">
        <v>53</v>
      </c>
      <c r="F80" s="49"/>
      <c r="G80" s="50"/>
      <c r="H80" s="50"/>
      <c r="I80" s="50"/>
      <c r="J80" s="50"/>
      <c r="K80" s="134" t="s">
        <v>54</v>
      </c>
      <c r="L80" s="222" t="s">
        <v>54</v>
      </c>
      <c r="M80" s="223"/>
      <c r="N80" s="49"/>
      <c r="O80" s="50"/>
      <c r="P80" s="50"/>
      <c r="Q80" s="50"/>
      <c r="R80" s="50"/>
      <c r="S80" s="134" t="s">
        <v>54</v>
      </c>
      <c r="T80" s="222" t="s">
        <v>54</v>
      </c>
      <c r="U80" s="223"/>
      <c r="V80" s="134" t="s">
        <v>54</v>
      </c>
      <c r="W80" s="134" t="s">
        <v>54</v>
      </c>
      <c r="X80" s="134" t="s">
        <v>54</v>
      </c>
      <c r="Y80" s="134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59"/>
      <c r="B81" s="212"/>
      <c r="C81" s="215"/>
      <c r="D81" s="218"/>
      <c r="E81" s="48" t="s">
        <v>55</v>
      </c>
      <c r="F81" s="49"/>
      <c r="G81" s="50"/>
      <c r="H81" s="50"/>
      <c r="I81" s="50"/>
      <c r="J81" s="50"/>
      <c r="K81" s="134" t="s">
        <v>54</v>
      </c>
      <c r="L81" s="222" t="s">
        <v>54</v>
      </c>
      <c r="M81" s="223"/>
      <c r="N81" s="49"/>
      <c r="O81" s="50"/>
      <c r="P81" s="50"/>
      <c r="Q81" s="50"/>
      <c r="R81" s="50"/>
      <c r="S81" s="134" t="s">
        <v>54</v>
      </c>
      <c r="T81" s="222" t="s">
        <v>54</v>
      </c>
      <c r="U81" s="223"/>
      <c r="V81" s="134" t="s">
        <v>54</v>
      </c>
      <c r="W81" s="134" t="s">
        <v>54</v>
      </c>
      <c r="X81" s="134" t="s">
        <v>54</v>
      </c>
      <c r="Y81" s="134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2"/>
      <c r="C82" s="215"/>
      <c r="D82" s="218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35" t="s">
        <v>54</v>
      </c>
      <c r="L82" s="224" t="s">
        <v>54</v>
      </c>
      <c r="M82" s="225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35" t="s">
        <v>54</v>
      </c>
      <c r="T82" s="224" t="s">
        <v>54</v>
      </c>
      <c r="U82" s="225"/>
      <c r="V82" s="134" t="s">
        <v>54</v>
      </c>
      <c r="W82" s="134" t="s">
        <v>54</v>
      </c>
      <c r="X82" s="134" t="s">
        <v>54</v>
      </c>
      <c r="Y82" s="134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3"/>
      <c r="C83" s="216"/>
      <c r="D83" s="219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20" t="str">
        <f>IFERROR((1-((MAX(F83:J83)-MIN(F83:J83))/(2*AVERAGE(F83:J83))))*100," ")</f>
        <v xml:space="preserve"> </v>
      </c>
      <c r="M83" s="221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20" t="str">
        <f>IFERROR((1-((MAX(N83:R83)-MIN(N83:R83))/(2*AVERAGE(N83:R83))))*100," ")</f>
        <v xml:space="preserve"> </v>
      </c>
      <c r="U83" s="221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 x14ac:dyDescent="0.5">
      <c r="A84" s="58"/>
      <c r="B84" s="211"/>
      <c r="C84" s="214"/>
      <c r="D84" s="217"/>
      <c r="E84" s="48" t="s">
        <v>53</v>
      </c>
      <c r="F84" s="49"/>
      <c r="G84" s="50"/>
      <c r="H84" s="50"/>
      <c r="I84" s="50"/>
      <c r="J84" s="50"/>
      <c r="K84" s="134" t="s">
        <v>54</v>
      </c>
      <c r="L84" s="222" t="s">
        <v>54</v>
      </c>
      <c r="M84" s="223"/>
      <c r="N84" s="49"/>
      <c r="O84" s="50"/>
      <c r="P84" s="50"/>
      <c r="Q84" s="50"/>
      <c r="R84" s="50"/>
      <c r="S84" s="134" t="s">
        <v>54</v>
      </c>
      <c r="T84" s="222" t="s">
        <v>54</v>
      </c>
      <c r="U84" s="223"/>
      <c r="V84" s="134" t="s">
        <v>54</v>
      </c>
      <c r="W84" s="134" t="s">
        <v>54</v>
      </c>
      <c r="X84" s="134" t="s">
        <v>54</v>
      </c>
      <c r="Y84" s="134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59"/>
      <c r="B85" s="212"/>
      <c r="C85" s="215"/>
      <c r="D85" s="218"/>
      <c r="E85" s="48" t="s">
        <v>55</v>
      </c>
      <c r="F85" s="49"/>
      <c r="G85" s="50"/>
      <c r="H85" s="50"/>
      <c r="I85" s="50"/>
      <c r="J85" s="50"/>
      <c r="K85" s="134" t="s">
        <v>54</v>
      </c>
      <c r="L85" s="222" t="s">
        <v>54</v>
      </c>
      <c r="M85" s="223"/>
      <c r="N85" s="49"/>
      <c r="O85" s="50"/>
      <c r="P85" s="50"/>
      <c r="Q85" s="50"/>
      <c r="R85" s="50"/>
      <c r="S85" s="134" t="s">
        <v>54</v>
      </c>
      <c r="T85" s="222" t="s">
        <v>54</v>
      </c>
      <c r="U85" s="223"/>
      <c r="V85" s="134" t="s">
        <v>54</v>
      </c>
      <c r="W85" s="134" t="s">
        <v>54</v>
      </c>
      <c r="X85" s="134" t="s">
        <v>54</v>
      </c>
      <c r="Y85" s="134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2"/>
      <c r="C86" s="215"/>
      <c r="D86" s="218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35" t="s">
        <v>54</v>
      </c>
      <c r="L86" s="224" t="s">
        <v>54</v>
      </c>
      <c r="M86" s="225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35" t="s">
        <v>54</v>
      </c>
      <c r="T86" s="224" t="s">
        <v>54</v>
      </c>
      <c r="U86" s="225"/>
      <c r="V86" s="134" t="s">
        <v>54</v>
      </c>
      <c r="W86" s="134" t="s">
        <v>54</v>
      </c>
      <c r="X86" s="134" t="s">
        <v>54</v>
      </c>
      <c r="Y86" s="134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3"/>
      <c r="C87" s="216"/>
      <c r="D87" s="219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20" t="str">
        <f>IFERROR((1-((MAX(F87:J87)-MIN(F87:J87))/(2*AVERAGE(F87:J87))))*100," ")</f>
        <v xml:space="preserve"> </v>
      </c>
      <c r="M87" s="221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20" t="str">
        <f>IFERROR((1-((MAX(N87:R87)-MIN(N87:R87))/(2*AVERAGE(N87:R87))))*100," ")</f>
        <v xml:space="preserve"> </v>
      </c>
      <c r="U87" s="221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 x14ac:dyDescent="0.5">
      <c r="A88" s="58"/>
      <c r="B88" s="211"/>
      <c r="C88" s="214"/>
      <c r="D88" s="217"/>
      <c r="E88" s="48" t="s">
        <v>53</v>
      </c>
      <c r="F88" s="49"/>
      <c r="G88" s="50"/>
      <c r="H88" s="50"/>
      <c r="I88" s="50"/>
      <c r="J88" s="50"/>
      <c r="K88" s="134" t="s">
        <v>54</v>
      </c>
      <c r="L88" s="222" t="s">
        <v>54</v>
      </c>
      <c r="M88" s="223"/>
      <c r="N88" s="49"/>
      <c r="O88" s="50"/>
      <c r="P88" s="50"/>
      <c r="Q88" s="50"/>
      <c r="R88" s="50"/>
      <c r="S88" s="134" t="s">
        <v>54</v>
      </c>
      <c r="T88" s="222" t="s">
        <v>54</v>
      </c>
      <c r="U88" s="223"/>
      <c r="V88" s="134" t="s">
        <v>54</v>
      </c>
      <c r="W88" s="134" t="s">
        <v>54</v>
      </c>
      <c r="X88" s="134" t="s">
        <v>54</v>
      </c>
      <c r="Y88" s="134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2"/>
      <c r="C89" s="215"/>
      <c r="D89" s="218"/>
      <c r="E89" s="48" t="s">
        <v>55</v>
      </c>
      <c r="F89" s="49"/>
      <c r="G89" s="50"/>
      <c r="H89" s="50"/>
      <c r="I89" s="50"/>
      <c r="J89" s="50"/>
      <c r="K89" s="134" t="s">
        <v>54</v>
      </c>
      <c r="L89" s="222" t="s">
        <v>54</v>
      </c>
      <c r="M89" s="223"/>
      <c r="N89" s="49"/>
      <c r="O89" s="50"/>
      <c r="P89" s="50"/>
      <c r="Q89" s="50"/>
      <c r="R89" s="50"/>
      <c r="S89" s="134" t="s">
        <v>54</v>
      </c>
      <c r="T89" s="222" t="s">
        <v>54</v>
      </c>
      <c r="U89" s="223"/>
      <c r="V89" s="134" t="s">
        <v>54</v>
      </c>
      <c r="W89" s="134" t="s">
        <v>54</v>
      </c>
      <c r="X89" s="134" t="s">
        <v>54</v>
      </c>
      <c r="Y89" s="134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2"/>
      <c r="C90" s="215"/>
      <c r="D90" s="218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35" t="s">
        <v>54</v>
      </c>
      <c r="L90" s="224" t="s">
        <v>54</v>
      </c>
      <c r="M90" s="225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35" t="s">
        <v>54</v>
      </c>
      <c r="T90" s="224" t="s">
        <v>54</v>
      </c>
      <c r="U90" s="225"/>
      <c r="V90" s="134" t="s">
        <v>54</v>
      </c>
      <c r="W90" s="134" t="s">
        <v>54</v>
      </c>
      <c r="X90" s="134" t="s">
        <v>54</v>
      </c>
      <c r="Y90" s="134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3"/>
      <c r="C91" s="216"/>
      <c r="D91" s="219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1"/>
      <c r="C92" s="214"/>
      <c r="D92" s="217"/>
      <c r="E92" s="48" t="s">
        <v>53</v>
      </c>
      <c r="F92" s="49"/>
      <c r="G92" s="50"/>
      <c r="H92" s="50"/>
      <c r="I92" s="50"/>
      <c r="J92" s="50"/>
      <c r="K92" s="134" t="s">
        <v>54</v>
      </c>
      <c r="L92" s="222" t="s">
        <v>54</v>
      </c>
      <c r="M92" s="223"/>
      <c r="N92" s="49"/>
      <c r="O92" s="50"/>
      <c r="P92" s="50"/>
      <c r="Q92" s="50"/>
      <c r="R92" s="50"/>
      <c r="S92" s="134" t="s">
        <v>54</v>
      </c>
      <c r="T92" s="222" t="s">
        <v>54</v>
      </c>
      <c r="U92" s="223"/>
      <c r="V92" s="134" t="s">
        <v>54</v>
      </c>
      <c r="W92" s="134" t="s">
        <v>54</v>
      </c>
      <c r="X92" s="134" t="s">
        <v>54</v>
      </c>
      <c r="Y92" s="134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2"/>
      <c r="C93" s="215"/>
      <c r="D93" s="218"/>
      <c r="E93" s="48" t="s">
        <v>55</v>
      </c>
      <c r="F93" s="49"/>
      <c r="G93" s="50"/>
      <c r="H93" s="50"/>
      <c r="I93" s="50"/>
      <c r="J93" s="50"/>
      <c r="K93" s="134" t="s">
        <v>54</v>
      </c>
      <c r="L93" s="222" t="s">
        <v>54</v>
      </c>
      <c r="M93" s="223"/>
      <c r="N93" s="49"/>
      <c r="O93" s="50"/>
      <c r="P93" s="50"/>
      <c r="Q93" s="50"/>
      <c r="R93" s="50"/>
      <c r="S93" s="134" t="s">
        <v>54</v>
      </c>
      <c r="T93" s="222" t="s">
        <v>54</v>
      </c>
      <c r="U93" s="223"/>
      <c r="V93" s="134" t="s">
        <v>54</v>
      </c>
      <c r="W93" s="134" t="s">
        <v>54</v>
      </c>
      <c r="X93" s="134" t="s">
        <v>54</v>
      </c>
      <c r="Y93" s="134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2"/>
      <c r="C94" s="215"/>
      <c r="D94" s="218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35" t="s">
        <v>54</v>
      </c>
      <c r="L94" s="224" t="s">
        <v>54</v>
      </c>
      <c r="M94" s="225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35" t="s">
        <v>54</v>
      </c>
      <c r="T94" s="224" t="s">
        <v>54</v>
      </c>
      <c r="U94" s="225"/>
      <c r="V94" s="134" t="s">
        <v>54</v>
      </c>
      <c r="W94" s="134" t="s">
        <v>54</v>
      </c>
      <c r="X94" s="134" t="s">
        <v>54</v>
      </c>
      <c r="Y94" s="134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3"/>
      <c r="C95" s="216"/>
      <c r="D95" s="219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1"/>
      <c r="C96" s="214"/>
      <c r="D96" s="217"/>
      <c r="E96" s="48" t="s">
        <v>53</v>
      </c>
      <c r="F96" s="49"/>
      <c r="G96" s="50"/>
      <c r="H96" s="50"/>
      <c r="I96" s="50"/>
      <c r="J96" s="50"/>
      <c r="K96" s="134" t="s">
        <v>54</v>
      </c>
      <c r="L96" s="222" t="s">
        <v>54</v>
      </c>
      <c r="M96" s="223"/>
      <c r="N96" s="49"/>
      <c r="O96" s="50"/>
      <c r="P96" s="50"/>
      <c r="Q96" s="50"/>
      <c r="R96" s="50"/>
      <c r="S96" s="134" t="s">
        <v>54</v>
      </c>
      <c r="T96" s="222" t="s">
        <v>54</v>
      </c>
      <c r="U96" s="223"/>
      <c r="V96" s="134" t="s">
        <v>54</v>
      </c>
      <c r="W96" s="134" t="s">
        <v>54</v>
      </c>
      <c r="X96" s="134" t="s">
        <v>54</v>
      </c>
      <c r="Y96" s="134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2"/>
      <c r="C97" s="215"/>
      <c r="D97" s="218"/>
      <c r="E97" s="48" t="s">
        <v>55</v>
      </c>
      <c r="F97" s="49"/>
      <c r="G97" s="50"/>
      <c r="H97" s="50"/>
      <c r="I97" s="50"/>
      <c r="J97" s="50"/>
      <c r="K97" s="134" t="s">
        <v>54</v>
      </c>
      <c r="L97" s="222" t="s">
        <v>54</v>
      </c>
      <c r="M97" s="223"/>
      <c r="N97" s="49"/>
      <c r="O97" s="50"/>
      <c r="P97" s="50"/>
      <c r="Q97" s="50"/>
      <c r="R97" s="50"/>
      <c r="S97" s="134" t="s">
        <v>54</v>
      </c>
      <c r="T97" s="222" t="s">
        <v>54</v>
      </c>
      <c r="U97" s="223"/>
      <c r="V97" s="134" t="s">
        <v>54</v>
      </c>
      <c r="W97" s="134" t="s">
        <v>54</v>
      </c>
      <c r="X97" s="134" t="s">
        <v>54</v>
      </c>
      <c r="Y97" s="134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2"/>
      <c r="C98" s="215"/>
      <c r="D98" s="218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35" t="s">
        <v>54</v>
      </c>
      <c r="L98" s="224" t="s">
        <v>54</v>
      </c>
      <c r="M98" s="225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35" t="s">
        <v>54</v>
      </c>
      <c r="T98" s="224" t="s">
        <v>54</v>
      </c>
      <c r="U98" s="225"/>
      <c r="V98" s="134" t="s">
        <v>54</v>
      </c>
      <c r="W98" s="134" t="s">
        <v>54</v>
      </c>
      <c r="X98" s="134" t="s">
        <v>54</v>
      </c>
      <c r="Y98" s="134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3"/>
      <c r="C99" s="216"/>
      <c r="D99" s="219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1"/>
      <c r="C100" s="214"/>
      <c r="D100" s="217"/>
      <c r="E100" s="48" t="s">
        <v>53</v>
      </c>
      <c r="F100" s="49"/>
      <c r="G100" s="50"/>
      <c r="H100" s="50"/>
      <c r="I100" s="50"/>
      <c r="J100" s="50"/>
      <c r="K100" s="134" t="s">
        <v>54</v>
      </c>
      <c r="L100" s="222" t="s">
        <v>54</v>
      </c>
      <c r="M100" s="223"/>
      <c r="N100" s="49"/>
      <c r="O100" s="50"/>
      <c r="P100" s="50"/>
      <c r="Q100" s="50"/>
      <c r="R100" s="50"/>
      <c r="S100" s="134" t="s">
        <v>54</v>
      </c>
      <c r="T100" s="222" t="s">
        <v>54</v>
      </c>
      <c r="U100" s="223"/>
      <c r="V100" s="134" t="s">
        <v>54</v>
      </c>
      <c r="W100" s="134" t="s">
        <v>54</v>
      </c>
      <c r="X100" s="134" t="s">
        <v>54</v>
      </c>
      <c r="Y100" s="134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2"/>
      <c r="C101" s="215"/>
      <c r="D101" s="218"/>
      <c r="E101" s="48" t="s">
        <v>55</v>
      </c>
      <c r="F101" s="49"/>
      <c r="G101" s="50"/>
      <c r="H101" s="50"/>
      <c r="I101" s="50"/>
      <c r="J101" s="50"/>
      <c r="K101" s="134" t="s">
        <v>54</v>
      </c>
      <c r="L101" s="222" t="s">
        <v>54</v>
      </c>
      <c r="M101" s="223"/>
      <c r="N101" s="49"/>
      <c r="O101" s="50"/>
      <c r="P101" s="50"/>
      <c r="Q101" s="50"/>
      <c r="R101" s="50"/>
      <c r="S101" s="134" t="s">
        <v>54</v>
      </c>
      <c r="T101" s="222" t="s">
        <v>54</v>
      </c>
      <c r="U101" s="223"/>
      <c r="V101" s="134" t="s">
        <v>54</v>
      </c>
      <c r="W101" s="134" t="s">
        <v>54</v>
      </c>
      <c r="X101" s="134" t="s">
        <v>54</v>
      </c>
      <c r="Y101" s="134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2"/>
      <c r="C102" s="215"/>
      <c r="D102" s="218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35" t="s">
        <v>54</v>
      </c>
      <c r="L102" s="224" t="s">
        <v>54</v>
      </c>
      <c r="M102" s="225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35" t="s">
        <v>54</v>
      </c>
      <c r="T102" s="224" t="s">
        <v>54</v>
      </c>
      <c r="U102" s="225"/>
      <c r="V102" s="134" t="s">
        <v>54</v>
      </c>
      <c r="W102" s="134" t="s">
        <v>54</v>
      </c>
      <c r="X102" s="134" t="s">
        <v>54</v>
      </c>
      <c r="Y102" s="134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3"/>
      <c r="C103" s="216"/>
      <c r="D103" s="219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1"/>
      <c r="C104" s="214"/>
      <c r="D104" s="217"/>
      <c r="E104" s="48" t="s">
        <v>53</v>
      </c>
      <c r="F104" s="49"/>
      <c r="G104" s="50"/>
      <c r="H104" s="50"/>
      <c r="I104" s="50"/>
      <c r="J104" s="50"/>
      <c r="K104" s="134" t="s">
        <v>54</v>
      </c>
      <c r="L104" s="222" t="s">
        <v>54</v>
      </c>
      <c r="M104" s="223"/>
      <c r="N104" s="49"/>
      <c r="O104" s="50"/>
      <c r="P104" s="50"/>
      <c r="Q104" s="50"/>
      <c r="R104" s="50"/>
      <c r="S104" s="134" t="s">
        <v>54</v>
      </c>
      <c r="T104" s="222" t="s">
        <v>54</v>
      </c>
      <c r="U104" s="223"/>
      <c r="V104" s="134" t="s">
        <v>54</v>
      </c>
      <c r="W104" s="134" t="s">
        <v>54</v>
      </c>
      <c r="X104" s="134" t="s">
        <v>54</v>
      </c>
      <c r="Y104" s="134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2"/>
      <c r="C105" s="215"/>
      <c r="D105" s="218"/>
      <c r="E105" s="48" t="s">
        <v>55</v>
      </c>
      <c r="F105" s="49"/>
      <c r="G105" s="50"/>
      <c r="H105" s="50"/>
      <c r="I105" s="50"/>
      <c r="J105" s="50"/>
      <c r="K105" s="134" t="s">
        <v>54</v>
      </c>
      <c r="L105" s="222" t="s">
        <v>54</v>
      </c>
      <c r="M105" s="223"/>
      <c r="N105" s="49"/>
      <c r="O105" s="50"/>
      <c r="P105" s="50"/>
      <c r="Q105" s="50"/>
      <c r="R105" s="50"/>
      <c r="S105" s="134" t="s">
        <v>54</v>
      </c>
      <c r="T105" s="222" t="s">
        <v>54</v>
      </c>
      <c r="U105" s="223"/>
      <c r="V105" s="134" t="s">
        <v>54</v>
      </c>
      <c r="W105" s="134" t="s">
        <v>54</v>
      </c>
      <c r="X105" s="134" t="s">
        <v>54</v>
      </c>
      <c r="Y105" s="134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2"/>
      <c r="C106" s="215"/>
      <c r="D106" s="218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35" t="s">
        <v>54</v>
      </c>
      <c r="L106" s="224" t="s">
        <v>54</v>
      </c>
      <c r="M106" s="225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35" t="s">
        <v>54</v>
      </c>
      <c r="T106" s="224" t="s">
        <v>54</v>
      </c>
      <c r="U106" s="225"/>
      <c r="V106" s="134" t="s">
        <v>54</v>
      </c>
      <c r="W106" s="134" t="s">
        <v>54</v>
      </c>
      <c r="X106" s="134" t="s">
        <v>54</v>
      </c>
      <c r="Y106" s="134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3"/>
      <c r="C107" s="216"/>
      <c r="D107" s="219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1"/>
      <c r="C108" s="214"/>
      <c r="D108" s="217"/>
      <c r="E108" s="48" t="s">
        <v>53</v>
      </c>
      <c r="F108" s="49"/>
      <c r="G108" s="50"/>
      <c r="H108" s="50"/>
      <c r="I108" s="50"/>
      <c r="J108" s="50"/>
      <c r="K108" s="134" t="s">
        <v>54</v>
      </c>
      <c r="L108" s="222" t="s">
        <v>54</v>
      </c>
      <c r="M108" s="223"/>
      <c r="N108" s="49"/>
      <c r="O108" s="50"/>
      <c r="P108" s="50"/>
      <c r="Q108" s="50"/>
      <c r="R108" s="50"/>
      <c r="S108" s="134" t="s">
        <v>54</v>
      </c>
      <c r="T108" s="222" t="s">
        <v>54</v>
      </c>
      <c r="U108" s="223"/>
      <c r="V108" s="134" t="s">
        <v>54</v>
      </c>
      <c r="W108" s="134" t="s">
        <v>54</v>
      </c>
      <c r="X108" s="134" t="s">
        <v>54</v>
      </c>
      <c r="Y108" s="134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2"/>
      <c r="C109" s="215"/>
      <c r="D109" s="218"/>
      <c r="E109" s="48" t="s">
        <v>55</v>
      </c>
      <c r="F109" s="49"/>
      <c r="G109" s="50"/>
      <c r="H109" s="50"/>
      <c r="I109" s="50"/>
      <c r="J109" s="50"/>
      <c r="K109" s="134" t="s">
        <v>54</v>
      </c>
      <c r="L109" s="222" t="s">
        <v>54</v>
      </c>
      <c r="M109" s="223"/>
      <c r="N109" s="49"/>
      <c r="O109" s="50"/>
      <c r="P109" s="50"/>
      <c r="Q109" s="50"/>
      <c r="R109" s="50"/>
      <c r="S109" s="134" t="s">
        <v>54</v>
      </c>
      <c r="T109" s="222" t="s">
        <v>54</v>
      </c>
      <c r="U109" s="223"/>
      <c r="V109" s="134" t="s">
        <v>54</v>
      </c>
      <c r="W109" s="134" t="s">
        <v>54</v>
      </c>
      <c r="X109" s="134" t="s">
        <v>54</v>
      </c>
      <c r="Y109" s="134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2"/>
      <c r="C110" s="215"/>
      <c r="D110" s="218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35" t="s">
        <v>54</v>
      </c>
      <c r="L110" s="224" t="s">
        <v>54</v>
      </c>
      <c r="M110" s="225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35" t="s">
        <v>54</v>
      </c>
      <c r="T110" s="224" t="s">
        <v>54</v>
      </c>
      <c r="U110" s="225"/>
      <c r="V110" s="134" t="s">
        <v>54</v>
      </c>
      <c r="W110" s="134" t="s">
        <v>54</v>
      </c>
      <c r="X110" s="134" t="s">
        <v>54</v>
      </c>
      <c r="Y110" s="134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3"/>
      <c r="C111" s="216"/>
      <c r="D111" s="219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1"/>
      <c r="C112" s="214"/>
      <c r="D112" s="217"/>
      <c r="E112" s="48" t="s">
        <v>53</v>
      </c>
      <c r="F112" s="49"/>
      <c r="G112" s="50"/>
      <c r="H112" s="50"/>
      <c r="I112" s="50"/>
      <c r="J112" s="50"/>
      <c r="K112" s="134" t="s">
        <v>54</v>
      </c>
      <c r="L112" s="222" t="s">
        <v>54</v>
      </c>
      <c r="M112" s="223"/>
      <c r="N112" s="49"/>
      <c r="O112" s="50"/>
      <c r="P112" s="50"/>
      <c r="Q112" s="50"/>
      <c r="R112" s="50"/>
      <c r="S112" s="134" t="s">
        <v>54</v>
      </c>
      <c r="T112" s="222" t="s">
        <v>54</v>
      </c>
      <c r="U112" s="223"/>
      <c r="V112" s="134" t="s">
        <v>54</v>
      </c>
      <c r="W112" s="134" t="s">
        <v>54</v>
      </c>
      <c r="X112" s="134" t="s">
        <v>54</v>
      </c>
      <c r="Y112" s="134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2"/>
      <c r="C113" s="215"/>
      <c r="D113" s="218"/>
      <c r="E113" s="48" t="s">
        <v>55</v>
      </c>
      <c r="F113" s="49"/>
      <c r="G113" s="50"/>
      <c r="H113" s="50"/>
      <c r="I113" s="50"/>
      <c r="J113" s="50"/>
      <c r="K113" s="134" t="s">
        <v>54</v>
      </c>
      <c r="L113" s="222" t="s">
        <v>54</v>
      </c>
      <c r="M113" s="223"/>
      <c r="N113" s="49"/>
      <c r="O113" s="50"/>
      <c r="P113" s="50"/>
      <c r="Q113" s="50"/>
      <c r="R113" s="50"/>
      <c r="S113" s="134" t="s">
        <v>54</v>
      </c>
      <c r="T113" s="222" t="s">
        <v>54</v>
      </c>
      <c r="U113" s="223"/>
      <c r="V113" s="134" t="s">
        <v>54</v>
      </c>
      <c r="W113" s="134" t="s">
        <v>54</v>
      </c>
      <c r="X113" s="134" t="s">
        <v>54</v>
      </c>
      <c r="Y113" s="134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2"/>
      <c r="C114" s="215"/>
      <c r="D114" s="218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5" t="s">
        <v>54</v>
      </c>
      <c r="L114" s="224" t="s">
        <v>54</v>
      </c>
      <c r="M114" s="225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5" t="s">
        <v>54</v>
      </c>
      <c r="T114" s="224" t="s">
        <v>54</v>
      </c>
      <c r="U114" s="225"/>
      <c r="V114" s="134" t="s">
        <v>54</v>
      </c>
      <c r="W114" s="134" t="s">
        <v>54</v>
      </c>
      <c r="X114" s="134" t="s">
        <v>54</v>
      </c>
      <c r="Y114" s="134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3"/>
      <c r="C115" s="216"/>
      <c r="D115" s="219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1"/>
      <c r="C116" s="214"/>
      <c r="D116" s="217"/>
      <c r="E116" s="48" t="s">
        <v>53</v>
      </c>
      <c r="F116" s="49"/>
      <c r="G116" s="50"/>
      <c r="H116" s="50"/>
      <c r="I116" s="50"/>
      <c r="J116" s="50"/>
      <c r="K116" s="134" t="s">
        <v>54</v>
      </c>
      <c r="L116" s="222" t="s">
        <v>54</v>
      </c>
      <c r="M116" s="223"/>
      <c r="N116" s="49"/>
      <c r="O116" s="50"/>
      <c r="P116" s="50"/>
      <c r="Q116" s="50"/>
      <c r="R116" s="50"/>
      <c r="S116" s="134" t="s">
        <v>54</v>
      </c>
      <c r="T116" s="222" t="s">
        <v>54</v>
      </c>
      <c r="U116" s="223"/>
      <c r="V116" s="134" t="s">
        <v>54</v>
      </c>
      <c r="W116" s="134" t="s">
        <v>54</v>
      </c>
      <c r="X116" s="134" t="s">
        <v>54</v>
      </c>
      <c r="Y116" s="134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2"/>
      <c r="C117" s="215"/>
      <c r="D117" s="218"/>
      <c r="E117" s="48" t="s">
        <v>55</v>
      </c>
      <c r="F117" s="49"/>
      <c r="G117" s="50"/>
      <c r="H117" s="50"/>
      <c r="I117" s="50"/>
      <c r="J117" s="50"/>
      <c r="K117" s="134" t="s">
        <v>54</v>
      </c>
      <c r="L117" s="222" t="s">
        <v>54</v>
      </c>
      <c r="M117" s="223"/>
      <c r="N117" s="49"/>
      <c r="O117" s="50"/>
      <c r="P117" s="50"/>
      <c r="Q117" s="50"/>
      <c r="R117" s="50"/>
      <c r="S117" s="134" t="s">
        <v>54</v>
      </c>
      <c r="T117" s="222" t="s">
        <v>54</v>
      </c>
      <c r="U117" s="223"/>
      <c r="V117" s="134" t="s">
        <v>54</v>
      </c>
      <c r="W117" s="134" t="s">
        <v>54</v>
      </c>
      <c r="X117" s="134" t="s">
        <v>54</v>
      </c>
      <c r="Y117" s="134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2"/>
      <c r="C118" s="215"/>
      <c r="D118" s="218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5" t="s">
        <v>54</v>
      </c>
      <c r="L118" s="224" t="s">
        <v>54</v>
      </c>
      <c r="M118" s="225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5" t="s">
        <v>54</v>
      </c>
      <c r="T118" s="224" t="s">
        <v>54</v>
      </c>
      <c r="U118" s="225"/>
      <c r="V118" s="134" t="s">
        <v>54</v>
      </c>
      <c r="W118" s="134" t="s">
        <v>54</v>
      </c>
      <c r="X118" s="134" t="s">
        <v>54</v>
      </c>
      <c r="Y118" s="134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3"/>
      <c r="C119" s="216"/>
      <c r="D119" s="219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1"/>
      <c r="C120" s="214"/>
      <c r="D120" s="217"/>
      <c r="E120" s="48" t="s">
        <v>53</v>
      </c>
      <c r="F120" s="49"/>
      <c r="G120" s="50"/>
      <c r="H120" s="50"/>
      <c r="I120" s="50"/>
      <c r="J120" s="50"/>
      <c r="K120" s="134" t="s">
        <v>54</v>
      </c>
      <c r="L120" s="222" t="s">
        <v>54</v>
      </c>
      <c r="M120" s="223"/>
      <c r="N120" s="49"/>
      <c r="O120" s="50"/>
      <c r="P120" s="50"/>
      <c r="Q120" s="50"/>
      <c r="R120" s="50"/>
      <c r="S120" s="134" t="s">
        <v>54</v>
      </c>
      <c r="T120" s="222" t="s">
        <v>54</v>
      </c>
      <c r="U120" s="223"/>
      <c r="V120" s="134" t="s">
        <v>54</v>
      </c>
      <c r="W120" s="134" t="s">
        <v>54</v>
      </c>
      <c r="X120" s="134" t="s">
        <v>54</v>
      </c>
      <c r="Y120" s="134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2"/>
      <c r="C121" s="215"/>
      <c r="D121" s="218"/>
      <c r="E121" s="48" t="s">
        <v>55</v>
      </c>
      <c r="F121" s="49"/>
      <c r="G121" s="50"/>
      <c r="H121" s="50"/>
      <c r="I121" s="50"/>
      <c r="J121" s="50"/>
      <c r="K121" s="134" t="s">
        <v>54</v>
      </c>
      <c r="L121" s="222" t="s">
        <v>54</v>
      </c>
      <c r="M121" s="223"/>
      <c r="N121" s="49"/>
      <c r="O121" s="50"/>
      <c r="P121" s="50"/>
      <c r="Q121" s="50"/>
      <c r="R121" s="50"/>
      <c r="S121" s="134" t="s">
        <v>54</v>
      </c>
      <c r="T121" s="222" t="s">
        <v>54</v>
      </c>
      <c r="U121" s="223"/>
      <c r="V121" s="134" t="s">
        <v>54</v>
      </c>
      <c r="W121" s="134" t="s">
        <v>54</v>
      </c>
      <c r="X121" s="134" t="s">
        <v>54</v>
      </c>
      <c r="Y121" s="134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2"/>
      <c r="C122" s="215"/>
      <c r="D122" s="218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5" t="s">
        <v>54</v>
      </c>
      <c r="L122" s="224" t="s">
        <v>54</v>
      </c>
      <c r="M122" s="225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5" t="s">
        <v>54</v>
      </c>
      <c r="T122" s="224" t="s">
        <v>54</v>
      </c>
      <c r="U122" s="225"/>
      <c r="V122" s="134" t="s">
        <v>54</v>
      </c>
      <c r="W122" s="134" t="s">
        <v>54</v>
      </c>
      <c r="X122" s="134" t="s">
        <v>54</v>
      </c>
      <c r="Y122" s="134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3"/>
      <c r="C123" s="216"/>
      <c r="D123" s="219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1"/>
      <c r="C124" s="214"/>
      <c r="D124" s="217"/>
      <c r="E124" s="48" t="s">
        <v>53</v>
      </c>
      <c r="F124" s="49"/>
      <c r="G124" s="50"/>
      <c r="H124" s="50"/>
      <c r="I124" s="50"/>
      <c r="J124" s="50"/>
      <c r="K124" s="134" t="s">
        <v>54</v>
      </c>
      <c r="L124" s="222" t="s">
        <v>54</v>
      </c>
      <c r="M124" s="223"/>
      <c r="N124" s="49"/>
      <c r="O124" s="50"/>
      <c r="P124" s="50"/>
      <c r="Q124" s="50"/>
      <c r="R124" s="50"/>
      <c r="S124" s="134" t="s">
        <v>54</v>
      </c>
      <c r="T124" s="222" t="s">
        <v>54</v>
      </c>
      <c r="U124" s="223"/>
      <c r="V124" s="134" t="s">
        <v>54</v>
      </c>
      <c r="W124" s="134" t="s">
        <v>54</v>
      </c>
      <c r="X124" s="134" t="s">
        <v>54</v>
      </c>
      <c r="Y124" s="134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2"/>
      <c r="C125" s="215"/>
      <c r="D125" s="218"/>
      <c r="E125" s="48" t="s">
        <v>55</v>
      </c>
      <c r="F125" s="49"/>
      <c r="G125" s="50"/>
      <c r="H125" s="50"/>
      <c r="I125" s="50"/>
      <c r="J125" s="50"/>
      <c r="K125" s="134" t="s">
        <v>54</v>
      </c>
      <c r="L125" s="222" t="s">
        <v>54</v>
      </c>
      <c r="M125" s="223"/>
      <c r="N125" s="49"/>
      <c r="O125" s="50"/>
      <c r="P125" s="50"/>
      <c r="Q125" s="50"/>
      <c r="R125" s="50"/>
      <c r="S125" s="134" t="s">
        <v>54</v>
      </c>
      <c r="T125" s="222" t="s">
        <v>54</v>
      </c>
      <c r="U125" s="223"/>
      <c r="V125" s="134" t="s">
        <v>54</v>
      </c>
      <c r="W125" s="134" t="s">
        <v>54</v>
      </c>
      <c r="X125" s="134" t="s">
        <v>54</v>
      </c>
      <c r="Y125" s="134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2"/>
      <c r="C126" s="215"/>
      <c r="D126" s="218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5" t="s">
        <v>54</v>
      </c>
      <c r="L126" s="224" t="s">
        <v>54</v>
      </c>
      <c r="M126" s="225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5" t="s">
        <v>54</v>
      </c>
      <c r="T126" s="224" t="s">
        <v>54</v>
      </c>
      <c r="U126" s="225"/>
      <c r="V126" s="134" t="s">
        <v>54</v>
      </c>
      <c r="W126" s="134" t="s">
        <v>54</v>
      </c>
      <c r="X126" s="134" t="s">
        <v>54</v>
      </c>
      <c r="Y126" s="134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3"/>
      <c r="C127" s="216"/>
      <c r="D127" s="219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1"/>
      <c r="C128" s="214"/>
      <c r="D128" s="217"/>
      <c r="E128" s="48" t="s">
        <v>53</v>
      </c>
      <c r="F128" s="49"/>
      <c r="G128" s="50"/>
      <c r="H128" s="50"/>
      <c r="I128" s="50"/>
      <c r="J128" s="50"/>
      <c r="K128" s="134" t="s">
        <v>54</v>
      </c>
      <c r="L128" s="222" t="s">
        <v>54</v>
      </c>
      <c r="M128" s="223"/>
      <c r="N128" s="49"/>
      <c r="O128" s="50"/>
      <c r="P128" s="50"/>
      <c r="Q128" s="50"/>
      <c r="R128" s="50"/>
      <c r="S128" s="134" t="s">
        <v>54</v>
      </c>
      <c r="T128" s="222" t="s">
        <v>54</v>
      </c>
      <c r="U128" s="223"/>
      <c r="V128" s="134" t="s">
        <v>54</v>
      </c>
      <c r="W128" s="134" t="s">
        <v>54</v>
      </c>
      <c r="X128" s="134" t="s">
        <v>54</v>
      </c>
      <c r="Y128" s="134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2"/>
      <c r="C129" s="215"/>
      <c r="D129" s="218"/>
      <c r="E129" s="48" t="s">
        <v>55</v>
      </c>
      <c r="F129" s="49"/>
      <c r="G129" s="50"/>
      <c r="H129" s="50"/>
      <c r="I129" s="50"/>
      <c r="J129" s="50"/>
      <c r="K129" s="134" t="s">
        <v>54</v>
      </c>
      <c r="L129" s="222" t="s">
        <v>54</v>
      </c>
      <c r="M129" s="223"/>
      <c r="N129" s="49"/>
      <c r="O129" s="50"/>
      <c r="P129" s="50"/>
      <c r="Q129" s="50"/>
      <c r="R129" s="50"/>
      <c r="S129" s="134" t="s">
        <v>54</v>
      </c>
      <c r="T129" s="222" t="s">
        <v>54</v>
      </c>
      <c r="U129" s="223"/>
      <c r="V129" s="134" t="s">
        <v>54</v>
      </c>
      <c r="W129" s="134" t="s">
        <v>54</v>
      </c>
      <c r="X129" s="134" t="s">
        <v>54</v>
      </c>
      <c r="Y129" s="134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2"/>
      <c r="C130" s="215"/>
      <c r="D130" s="218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5" t="s">
        <v>54</v>
      </c>
      <c r="L130" s="224" t="s">
        <v>54</v>
      </c>
      <c r="M130" s="225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5" t="s">
        <v>54</v>
      </c>
      <c r="T130" s="224" t="s">
        <v>54</v>
      </c>
      <c r="U130" s="225"/>
      <c r="V130" s="134" t="s">
        <v>54</v>
      </c>
      <c r="W130" s="134" t="s">
        <v>54</v>
      </c>
      <c r="X130" s="134" t="s">
        <v>54</v>
      </c>
      <c r="Y130" s="134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3"/>
      <c r="C131" s="216"/>
      <c r="D131" s="219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1"/>
      <c r="C132" s="214"/>
      <c r="D132" s="217"/>
      <c r="E132" s="48" t="s">
        <v>53</v>
      </c>
      <c r="F132" s="49"/>
      <c r="G132" s="50"/>
      <c r="H132" s="50"/>
      <c r="I132" s="50"/>
      <c r="J132" s="50"/>
      <c r="K132" s="134" t="s">
        <v>54</v>
      </c>
      <c r="L132" s="222" t="s">
        <v>54</v>
      </c>
      <c r="M132" s="223"/>
      <c r="N132" s="49"/>
      <c r="O132" s="50"/>
      <c r="P132" s="50"/>
      <c r="Q132" s="50"/>
      <c r="R132" s="50"/>
      <c r="S132" s="134" t="s">
        <v>54</v>
      </c>
      <c r="T132" s="222" t="s">
        <v>54</v>
      </c>
      <c r="U132" s="223"/>
      <c r="V132" s="134" t="s">
        <v>54</v>
      </c>
      <c r="W132" s="134" t="s">
        <v>54</v>
      </c>
      <c r="X132" s="134" t="s">
        <v>54</v>
      </c>
      <c r="Y132" s="134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2"/>
      <c r="C133" s="215"/>
      <c r="D133" s="218"/>
      <c r="E133" s="48" t="s">
        <v>55</v>
      </c>
      <c r="F133" s="49"/>
      <c r="G133" s="50"/>
      <c r="H133" s="50"/>
      <c r="I133" s="50"/>
      <c r="J133" s="50"/>
      <c r="K133" s="134" t="s">
        <v>54</v>
      </c>
      <c r="L133" s="222" t="s">
        <v>54</v>
      </c>
      <c r="M133" s="223"/>
      <c r="N133" s="49"/>
      <c r="O133" s="50"/>
      <c r="P133" s="50"/>
      <c r="Q133" s="50"/>
      <c r="R133" s="50"/>
      <c r="S133" s="134" t="s">
        <v>54</v>
      </c>
      <c r="T133" s="222" t="s">
        <v>54</v>
      </c>
      <c r="U133" s="223"/>
      <c r="V133" s="134" t="s">
        <v>54</v>
      </c>
      <c r="W133" s="134" t="s">
        <v>54</v>
      </c>
      <c r="X133" s="134" t="s">
        <v>54</v>
      </c>
      <c r="Y133" s="134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2"/>
      <c r="C134" s="215"/>
      <c r="D134" s="218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5" t="s">
        <v>54</v>
      </c>
      <c r="L134" s="224" t="s">
        <v>54</v>
      </c>
      <c r="M134" s="225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5" t="s">
        <v>54</v>
      </c>
      <c r="T134" s="224" t="s">
        <v>54</v>
      </c>
      <c r="U134" s="225"/>
      <c r="V134" s="134" t="s">
        <v>54</v>
      </c>
      <c r="W134" s="134" t="s">
        <v>54</v>
      </c>
      <c r="X134" s="134" t="s">
        <v>54</v>
      </c>
      <c r="Y134" s="134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3"/>
      <c r="C135" s="216"/>
      <c r="D135" s="219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1"/>
      <c r="C136" s="214"/>
      <c r="D136" s="217"/>
      <c r="E136" s="48" t="s">
        <v>53</v>
      </c>
      <c r="F136" s="49"/>
      <c r="G136" s="50"/>
      <c r="H136" s="50"/>
      <c r="I136" s="50"/>
      <c r="J136" s="50"/>
      <c r="K136" s="134" t="s">
        <v>54</v>
      </c>
      <c r="L136" s="222" t="s">
        <v>54</v>
      </c>
      <c r="M136" s="223"/>
      <c r="N136" s="49"/>
      <c r="O136" s="50"/>
      <c r="P136" s="50"/>
      <c r="Q136" s="50"/>
      <c r="R136" s="50"/>
      <c r="S136" s="134" t="s">
        <v>54</v>
      </c>
      <c r="T136" s="222" t="s">
        <v>54</v>
      </c>
      <c r="U136" s="223"/>
      <c r="V136" s="134" t="s">
        <v>54</v>
      </c>
      <c r="W136" s="134" t="s">
        <v>54</v>
      </c>
      <c r="X136" s="134" t="s">
        <v>54</v>
      </c>
      <c r="Y136" s="134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2"/>
      <c r="C137" s="215"/>
      <c r="D137" s="218"/>
      <c r="E137" s="48" t="s">
        <v>55</v>
      </c>
      <c r="F137" s="49"/>
      <c r="G137" s="50"/>
      <c r="H137" s="50"/>
      <c r="I137" s="50"/>
      <c r="J137" s="50"/>
      <c r="K137" s="134" t="s">
        <v>54</v>
      </c>
      <c r="L137" s="222" t="s">
        <v>54</v>
      </c>
      <c r="M137" s="223"/>
      <c r="N137" s="49"/>
      <c r="O137" s="50"/>
      <c r="P137" s="50"/>
      <c r="Q137" s="50"/>
      <c r="R137" s="50"/>
      <c r="S137" s="134" t="s">
        <v>54</v>
      </c>
      <c r="T137" s="222" t="s">
        <v>54</v>
      </c>
      <c r="U137" s="223"/>
      <c r="V137" s="134" t="s">
        <v>54</v>
      </c>
      <c r="W137" s="134" t="s">
        <v>54</v>
      </c>
      <c r="X137" s="134" t="s">
        <v>54</v>
      </c>
      <c r="Y137" s="134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2"/>
      <c r="C138" s="215"/>
      <c r="D138" s="218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5" t="s">
        <v>54</v>
      </c>
      <c r="L138" s="224" t="s">
        <v>54</v>
      </c>
      <c r="M138" s="225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5" t="s">
        <v>54</v>
      </c>
      <c r="T138" s="224" t="s">
        <v>54</v>
      </c>
      <c r="U138" s="225"/>
      <c r="V138" s="134" t="s">
        <v>54</v>
      </c>
      <c r="W138" s="134" t="s">
        <v>54</v>
      </c>
      <c r="X138" s="134" t="s">
        <v>54</v>
      </c>
      <c r="Y138" s="134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3"/>
      <c r="C139" s="216"/>
      <c r="D139" s="219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1"/>
      <c r="C140" s="214"/>
      <c r="D140" s="217"/>
      <c r="E140" s="48" t="s">
        <v>53</v>
      </c>
      <c r="F140" s="49"/>
      <c r="G140" s="50"/>
      <c r="H140" s="50"/>
      <c r="I140" s="50"/>
      <c r="J140" s="50"/>
      <c r="K140" s="134" t="s">
        <v>54</v>
      </c>
      <c r="L140" s="222" t="s">
        <v>54</v>
      </c>
      <c r="M140" s="223"/>
      <c r="N140" s="49"/>
      <c r="O140" s="50"/>
      <c r="P140" s="50"/>
      <c r="Q140" s="50"/>
      <c r="R140" s="50"/>
      <c r="S140" s="134" t="s">
        <v>54</v>
      </c>
      <c r="T140" s="222" t="s">
        <v>54</v>
      </c>
      <c r="U140" s="223"/>
      <c r="V140" s="134" t="s">
        <v>54</v>
      </c>
      <c r="W140" s="134" t="s">
        <v>54</v>
      </c>
      <c r="X140" s="134" t="s">
        <v>54</v>
      </c>
      <c r="Y140" s="134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2"/>
      <c r="C141" s="215"/>
      <c r="D141" s="218"/>
      <c r="E141" s="48" t="s">
        <v>55</v>
      </c>
      <c r="F141" s="49"/>
      <c r="G141" s="50"/>
      <c r="H141" s="50"/>
      <c r="I141" s="50"/>
      <c r="J141" s="50"/>
      <c r="K141" s="134" t="s">
        <v>54</v>
      </c>
      <c r="L141" s="222" t="s">
        <v>54</v>
      </c>
      <c r="M141" s="223"/>
      <c r="N141" s="49"/>
      <c r="O141" s="50"/>
      <c r="P141" s="50"/>
      <c r="Q141" s="50"/>
      <c r="R141" s="50"/>
      <c r="S141" s="134" t="s">
        <v>54</v>
      </c>
      <c r="T141" s="222" t="s">
        <v>54</v>
      </c>
      <c r="U141" s="223"/>
      <c r="V141" s="134" t="s">
        <v>54</v>
      </c>
      <c r="W141" s="134" t="s">
        <v>54</v>
      </c>
      <c r="X141" s="134" t="s">
        <v>54</v>
      </c>
      <c r="Y141" s="134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2"/>
      <c r="C142" s="215"/>
      <c r="D142" s="218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5" t="s">
        <v>54</v>
      </c>
      <c r="L142" s="224" t="s">
        <v>54</v>
      </c>
      <c r="M142" s="225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5" t="s">
        <v>54</v>
      </c>
      <c r="T142" s="224" t="s">
        <v>54</v>
      </c>
      <c r="U142" s="225"/>
      <c r="V142" s="134" t="s">
        <v>54</v>
      </c>
      <c r="W142" s="134" t="s">
        <v>54</v>
      </c>
      <c r="X142" s="134" t="s">
        <v>54</v>
      </c>
      <c r="Y142" s="134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3"/>
      <c r="C143" s="216"/>
      <c r="D143" s="219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1"/>
      <c r="C144" s="214"/>
      <c r="D144" s="217"/>
      <c r="E144" s="48" t="s">
        <v>53</v>
      </c>
      <c r="F144" s="49"/>
      <c r="G144" s="50"/>
      <c r="H144" s="50"/>
      <c r="I144" s="50"/>
      <c r="J144" s="50"/>
      <c r="K144" s="134" t="s">
        <v>54</v>
      </c>
      <c r="L144" s="222" t="s">
        <v>54</v>
      </c>
      <c r="M144" s="223"/>
      <c r="N144" s="49"/>
      <c r="O144" s="50"/>
      <c r="P144" s="50"/>
      <c r="Q144" s="50"/>
      <c r="R144" s="50"/>
      <c r="S144" s="134" t="s">
        <v>54</v>
      </c>
      <c r="T144" s="222" t="s">
        <v>54</v>
      </c>
      <c r="U144" s="223"/>
      <c r="V144" s="134" t="s">
        <v>54</v>
      </c>
      <c r="W144" s="134" t="s">
        <v>54</v>
      </c>
      <c r="X144" s="134" t="s">
        <v>54</v>
      </c>
      <c r="Y144" s="134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2"/>
      <c r="C145" s="215"/>
      <c r="D145" s="218"/>
      <c r="E145" s="48" t="s">
        <v>55</v>
      </c>
      <c r="F145" s="49"/>
      <c r="G145" s="50"/>
      <c r="H145" s="50"/>
      <c r="I145" s="50"/>
      <c r="J145" s="50"/>
      <c r="K145" s="134" t="s">
        <v>54</v>
      </c>
      <c r="L145" s="222" t="s">
        <v>54</v>
      </c>
      <c r="M145" s="223"/>
      <c r="N145" s="49"/>
      <c r="O145" s="50"/>
      <c r="P145" s="50"/>
      <c r="Q145" s="50"/>
      <c r="R145" s="50"/>
      <c r="S145" s="134" t="s">
        <v>54</v>
      </c>
      <c r="T145" s="222" t="s">
        <v>54</v>
      </c>
      <c r="U145" s="223"/>
      <c r="V145" s="134" t="s">
        <v>54</v>
      </c>
      <c r="W145" s="134" t="s">
        <v>54</v>
      </c>
      <c r="X145" s="134" t="s">
        <v>54</v>
      </c>
      <c r="Y145" s="134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2"/>
      <c r="C146" s="215"/>
      <c r="D146" s="218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5" t="s">
        <v>54</v>
      </c>
      <c r="L146" s="224" t="s">
        <v>54</v>
      </c>
      <c r="M146" s="225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5" t="s">
        <v>54</v>
      </c>
      <c r="T146" s="224" t="s">
        <v>54</v>
      </c>
      <c r="U146" s="225"/>
      <c r="V146" s="134" t="s">
        <v>54</v>
      </c>
      <c r="W146" s="134" t="s">
        <v>54</v>
      </c>
      <c r="X146" s="134" t="s">
        <v>54</v>
      </c>
      <c r="Y146" s="134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3"/>
      <c r="C147" s="216"/>
      <c r="D147" s="219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1"/>
      <c r="C148" s="214"/>
      <c r="D148" s="217"/>
      <c r="E148" s="48" t="s">
        <v>53</v>
      </c>
      <c r="F148" s="49"/>
      <c r="G148" s="50"/>
      <c r="H148" s="50"/>
      <c r="I148" s="50"/>
      <c r="J148" s="50"/>
      <c r="K148" s="134" t="s">
        <v>54</v>
      </c>
      <c r="L148" s="222" t="s">
        <v>54</v>
      </c>
      <c r="M148" s="223"/>
      <c r="N148" s="49"/>
      <c r="O148" s="50"/>
      <c r="P148" s="50"/>
      <c r="Q148" s="50"/>
      <c r="R148" s="50"/>
      <c r="S148" s="134" t="s">
        <v>54</v>
      </c>
      <c r="T148" s="222" t="s">
        <v>54</v>
      </c>
      <c r="U148" s="223"/>
      <c r="V148" s="134" t="s">
        <v>54</v>
      </c>
      <c r="W148" s="134" t="s">
        <v>54</v>
      </c>
      <c r="X148" s="134" t="s">
        <v>54</v>
      </c>
      <c r="Y148" s="134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2"/>
      <c r="C149" s="215"/>
      <c r="D149" s="218"/>
      <c r="E149" s="48" t="s">
        <v>55</v>
      </c>
      <c r="F149" s="49"/>
      <c r="G149" s="50"/>
      <c r="H149" s="50"/>
      <c r="I149" s="50"/>
      <c r="J149" s="50"/>
      <c r="K149" s="134" t="s">
        <v>54</v>
      </c>
      <c r="L149" s="222" t="s">
        <v>54</v>
      </c>
      <c r="M149" s="223"/>
      <c r="N149" s="49"/>
      <c r="O149" s="50"/>
      <c r="P149" s="50"/>
      <c r="Q149" s="50"/>
      <c r="R149" s="50"/>
      <c r="S149" s="134" t="s">
        <v>54</v>
      </c>
      <c r="T149" s="222" t="s">
        <v>54</v>
      </c>
      <c r="U149" s="223"/>
      <c r="V149" s="134" t="s">
        <v>54</v>
      </c>
      <c r="W149" s="134" t="s">
        <v>54</v>
      </c>
      <c r="X149" s="134" t="s">
        <v>54</v>
      </c>
      <c r="Y149" s="134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2"/>
      <c r="C150" s="215"/>
      <c r="D150" s="218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5" t="s">
        <v>54</v>
      </c>
      <c r="L150" s="224" t="s">
        <v>54</v>
      </c>
      <c r="M150" s="225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5" t="s">
        <v>54</v>
      </c>
      <c r="T150" s="224" t="s">
        <v>54</v>
      </c>
      <c r="U150" s="225"/>
      <c r="V150" s="134" t="s">
        <v>54</v>
      </c>
      <c r="W150" s="134" t="s">
        <v>54</v>
      </c>
      <c r="X150" s="134" t="s">
        <v>54</v>
      </c>
      <c r="Y150" s="134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3"/>
      <c r="C151" s="216"/>
      <c r="D151" s="219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1"/>
      <c r="C152" s="214"/>
      <c r="D152" s="217"/>
      <c r="E152" s="48" t="s">
        <v>53</v>
      </c>
      <c r="F152" s="49"/>
      <c r="G152" s="50"/>
      <c r="H152" s="50"/>
      <c r="I152" s="50"/>
      <c r="J152" s="50"/>
      <c r="K152" s="134" t="s">
        <v>54</v>
      </c>
      <c r="L152" s="222" t="s">
        <v>54</v>
      </c>
      <c r="M152" s="223"/>
      <c r="N152" s="49"/>
      <c r="O152" s="50"/>
      <c r="P152" s="50"/>
      <c r="Q152" s="50"/>
      <c r="R152" s="50"/>
      <c r="S152" s="134" t="s">
        <v>54</v>
      </c>
      <c r="T152" s="222" t="s">
        <v>54</v>
      </c>
      <c r="U152" s="223"/>
      <c r="V152" s="134" t="s">
        <v>54</v>
      </c>
      <c r="W152" s="134" t="s">
        <v>54</v>
      </c>
      <c r="X152" s="134" t="s">
        <v>54</v>
      </c>
      <c r="Y152" s="134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2"/>
      <c r="C153" s="215"/>
      <c r="D153" s="218"/>
      <c r="E153" s="48" t="s">
        <v>55</v>
      </c>
      <c r="F153" s="49"/>
      <c r="G153" s="50"/>
      <c r="H153" s="50"/>
      <c r="I153" s="50"/>
      <c r="J153" s="50"/>
      <c r="K153" s="134" t="s">
        <v>54</v>
      </c>
      <c r="L153" s="222" t="s">
        <v>54</v>
      </c>
      <c r="M153" s="223"/>
      <c r="N153" s="49"/>
      <c r="O153" s="50"/>
      <c r="P153" s="50"/>
      <c r="Q153" s="50"/>
      <c r="R153" s="50"/>
      <c r="S153" s="134" t="s">
        <v>54</v>
      </c>
      <c r="T153" s="222" t="s">
        <v>54</v>
      </c>
      <c r="U153" s="223"/>
      <c r="V153" s="134" t="s">
        <v>54</v>
      </c>
      <c r="W153" s="134" t="s">
        <v>54</v>
      </c>
      <c r="X153" s="134" t="s">
        <v>54</v>
      </c>
      <c r="Y153" s="134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2"/>
      <c r="C154" s="215"/>
      <c r="D154" s="218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5" t="s">
        <v>54</v>
      </c>
      <c r="L154" s="224" t="s">
        <v>54</v>
      </c>
      <c r="M154" s="225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5" t="s">
        <v>54</v>
      </c>
      <c r="T154" s="224" t="s">
        <v>54</v>
      </c>
      <c r="U154" s="225"/>
      <c r="V154" s="134" t="s">
        <v>54</v>
      </c>
      <c r="W154" s="134" t="s">
        <v>54</v>
      </c>
      <c r="X154" s="134" t="s">
        <v>54</v>
      </c>
      <c r="Y154" s="134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3"/>
      <c r="C155" s="216"/>
      <c r="D155" s="219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1"/>
      <c r="C156" s="214"/>
      <c r="D156" s="217"/>
      <c r="E156" s="48" t="s">
        <v>53</v>
      </c>
      <c r="F156" s="49"/>
      <c r="G156" s="50"/>
      <c r="H156" s="50"/>
      <c r="I156" s="50"/>
      <c r="J156" s="50"/>
      <c r="K156" s="134" t="s">
        <v>54</v>
      </c>
      <c r="L156" s="222" t="s">
        <v>54</v>
      </c>
      <c r="M156" s="223"/>
      <c r="N156" s="49"/>
      <c r="O156" s="50"/>
      <c r="P156" s="50"/>
      <c r="Q156" s="50"/>
      <c r="R156" s="50"/>
      <c r="S156" s="134" t="s">
        <v>54</v>
      </c>
      <c r="T156" s="222" t="s">
        <v>54</v>
      </c>
      <c r="U156" s="223"/>
      <c r="V156" s="134" t="s">
        <v>54</v>
      </c>
      <c r="W156" s="134" t="s">
        <v>54</v>
      </c>
      <c r="X156" s="134" t="s">
        <v>54</v>
      </c>
      <c r="Y156" s="134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2"/>
      <c r="C157" s="215"/>
      <c r="D157" s="218"/>
      <c r="E157" s="48" t="s">
        <v>55</v>
      </c>
      <c r="F157" s="49"/>
      <c r="G157" s="50"/>
      <c r="H157" s="50"/>
      <c r="I157" s="50"/>
      <c r="J157" s="50"/>
      <c r="K157" s="134" t="s">
        <v>54</v>
      </c>
      <c r="L157" s="222" t="s">
        <v>54</v>
      </c>
      <c r="M157" s="223"/>
      <c r="N157" s="49"/>
      <c r="O157" s="50"/>
      <c r="P157" s="50"/>
      <c r="Q157" s="50"/>
      <c r="R157" s="50"/>
      <c r="S157" s="134" t="s">
        <v>54</v>
      </c>
      <c r="T157" s="222" t="s">
        <v>54</v>
      </c>
      <c r="U157" s="223"/>
      <c r="V157" s="134" t="s">
        <v>54</v>
      </c>
      <c r="W157" s="134" t="s">
        <v>54</v>
      </c>
      <c r="X157" s="134" t="s">
        <v>54</v>
      </c>
      <c r="Y157" s="134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2"/>
      <c r="C158" s="215"/>
      <c r="D158" s="218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5" t="s">
        <v>54</v>
      </c>
      <c r="L158" s="224" t="s">
        <v>54</v>
      </c>
      <c r="M158" s="225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5" t="s">
        <v>54</v>
      </c>
      <c r="T158" s="224" t="s">
        <v>54</v>
      </c>
      <c r="U158" s="225"/>
      <c r="V158" s="134" t="s">
        <v>54</v>
      </c>
      <c r="W158" s="134" t="s">
        <v>54</v>
      </c>
      <c r="X158" s="134" t="s">
        <v>54</v>
      </c>
      <c r="Y158" s="134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3"/>
      <c r="C159" s="216"/>
      <c r="D159" s="219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1"/>
      <c r="C160" s="214"/>
      <c r="D160" s="217"/>
      <c r="E160" s="48" t="s">
        <v>53</v>
      </c>
      <c r="F160" s="49"/>
      <c r="G160" s="50"/>
      <c r="H160" s="50"/>
      <c r="I160" s="50"/>
      <c r="J160" s="50"/>
      <c r="K160" s="134" t="s">
        <v>54</v>
      </c>
      <c r="L160" s="222" t="s">
        <v>54</v>
      </c>
      <c r="M160" s="223"/>
      <c r="N160" s="49"/>
      <c r="O160" s="50"/>
      <c r="P160" s="50"/>
      <c r="Q160" s="50"/>
      <c r="R160" s="50"/>
      <c r="S160" s="134" t="s">
        <v>54</v>
      </c>
      <c r="T160" s="222" t="s">
        <v>54</v>
      </c>
      <c r="U160" s="223"/>
      <c r="V160" s="134" t="s">
        <v>54</v>
      </c>
      <c r="W160" s="134" t="s">
        <v>54</v>
      </c>
      <c r="X160" s="134" t="s">
        <v>54</v>
      </c>
      <c r="Y160" s="134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2"/>
      <c r="C161" s="215"/>
      <c r="D161" s="218"/>
      <c r="E161" s="48" t="s">
        <v>55</v>
      </c>
      <c r="F161" s="49"/>
      <c r="G161" s="50"/>
      <c r="H161" s="50"/>
      <c r="I161" s="50"/>
      <c r="J161" s="50"/>
      <c r="K161" s="134" t="s">
        <v>54</v>
      </c>
      <c r="L161" s="222" t="s">
        <v>54</v>
      </c>
      <c r="M161" s="223"/>
      <c r="N161" s="49"/>
      <c r="O161" s="50"/>
      <c r="P161" s="50"/>
      <c r="Q161" s="50"/>
      <c r="R161" s="50"/>
      <c r="S161" s="134" t="s">
        <v>54</v>
      </c>
      <c r="T161" s="222" t="s">
        <v>54</v>
      </c>
      <c r="U161" s="223"/>
      <c r="V161" s="134" t="s">
        <v>54</v>
      </c>
      <c r="W161" s="134" t="s">
        <v>54</v>
      </c>
      <c r="X161" s="134" t="s">
        <v>54</v>
      </c>
      <c r="Y161" s="134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2"/>
      <c r="C162" s="215"/>
      <c r="D162" s="218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5" t="s">
        <v>54</v>
      </c>
      <c r="L162" s="224" t="s">
        <v>54</v>
      </c>
      <c r="M162" s="225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5" t="s">
        <v>54</v>
      </c>
      <c r="T162" s="224" t="s">
        <v>54</v>
      </c>
      <c r="U162" s="225"/>
      <c r="V162" s="134" t="s">
        <v>54</v>
      </c>
      <c r="W162" s="134" t="s">
        <v>54</v>
      </c>
      <c r="X162" s="134" t="s">
        <v>54</v>
      </c>
      <c r="Y162" s="134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3"/>
      <c r="C163" s="216"/>
      <c r="D163" s="219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1"/>
      <c r="C164" s="214"/>
      <c r="D164" s="217"/>
      <c r="E164" s="48" t="s">
        <v>53</v>
      </c>
      <c r="F164" s="49"/>
      <c r="G164" s="50"/>
      <c r="H164" s="50"/>
      <c r="I164" s="50"/>
      <c r="J164" s="50"/>
      <c r="K164" s="134" t="s">
        <v>54</v>
      </c>
      <c r="L164" s="222" t="s">
        <v>54</v>
      </c>
      <c r="M164" s="223"/>
      <c r="N164" s="49"/>
      <c r="O164" s="50"/>
      <c r="P164" s="50"/>
      <c r="Q164" s="50"/>
      <c r="R164" s="50"/>
      <c r="S164" s="134" t="s">
        <v>54</v>
      </c>
      <c r="T164" s="222" t="s">
        <v>54</v>
      </c>
      <c r="U164" s="223"/>
      <c r="V164" s="134" t="s">
        <v>54</v>
      </c>
      <c r="W164" s="134" t="s">
        <v>54</v>
      </c>
      <c r="X164" s="134" t="s">
        <v>54</v>
      </c>
      <c r="Y164" s="134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2"/>
      <c r="C165" s="215"/>
      <c r="D165" s="218"/>
      <c r="E165" s="48" t="s">
        <v>55</v>
      </c>
      <c r="F165" s="49"/>
      <c r="G165" s="50"/>
      <c r="H165" s="50"/>
      <c r="I165" s="50"/>
      <c r="J165" s="50"/>
      <c r="K165" s="134" t="s">
        <v>54</v>
      </c>
      <c r="L165" s="222" t="s">
        <v>54</v>
      </c>
      <c r="M165" s="223"/>
      <c r="N165" s="49"/>
      <c r="O165" s="50"/>
      <c r="P165" s="50"/>
      <c r="Q165" s="50"/>
      <c r="R165" s="50"/>
      <c r="S165" s="134" t="s">
        <v>54</v>
      </c>
      <c r="T165" s="222" t="s">
        <v>54</v>
      </c>
      <c r="U165" s="223"/>
      <c r="V165" s="134" t="s">
        <v>54</v>
      </c>
      <c r="W165" s="134" t="s">
        <v>54</v>
      </c>
      <c r="X165" s="134" t="s">
        <v>54</v>
      </c>
      <c r="Y165" s="134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2"/>
      <c r="C166" s="215"/>
      <c r="D166" s="218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5" t="s">
        <v>54</v>
      </c>
      <c r="L166" s="224" t="s">
        <v>54</v>
      </c>
      <c r="M166" s="225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5" t="s">
        <v>54</v>
      </c>
      <c r="T166" s="224" t="s">
        <v>54</v>
      </c>
      <c r="U166" s="225"/>
      <c r="V166" s="134" t="s">
        <v>54</v>
      </c>
      <c r="W166" s="134" t="s">
        <v>54</v>
      </c>
      <c r="X166" s="134" t="s">
        <v>54</v>
      </c>
      <c r="Y166" s="134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3"/>
      <c r="C167" s="216"/>
      <c r="D167" s="219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1"/>
      <c r="C168" s="214"/>
      <c r="D168" s="217"/>
      <c r="E168" s="48" t="s">
        <v>53</v>
      </c>
      <c r="F168" s="49"/>
      <c r="G168" s="50"/>
      <c r="H168" s="50"/>
      <c r="I168" s="50"/>
      <c r="J168" s="50"/>
      <c r="K168" s="134" t="s">
        <v>54</v>
      </c>
      <c r="L168" s="222" t="s">
        <v>54</v>
      </c>
      <c r="M168" s="223"/>
      <c r="N168" s="49"/>
      <c r="O168" s="50"/>
      <c r="P168" s="50"/>
      <c r="Q168" s="50"/>
      <c r="R168" s="50"/>
      <c r="S168" s="134" t="s">
        <v>54</v>
      </c>
      <c r="T168" s="222" t="s">
        <v>54</v>
      </c>
      <c r="U168" s="223"/>
      <c r="V168" s="134" t="s">
        <v>54</v>
      </c>
      <c r="W168" s="134" t="s">
        <v>54</v>
      </c>
      <c r="X168" s="134" t="s">
        <v>54</v>
      </c>
      <c r="Y168" s="134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2"/>
      <c r="C169" s="215"/>
      <c r="D169" s="218"/>
      <c r="E169" s="48" t="s">
        <v>55</v>
      </c>
      <c r="F169" s="49"/>
      <c r="G169" s="50"/>
      <c r="H169" s="50"/>
      <c r="I169" s="50"/>
      <c r="J169" s="50"/>
      <c r="K169" s="134" t="s">
        <v>54</v>
      </c>
      <c r="L169" s="222" t="s">
        <v>54</v>
      </c>
      <c r="M169" s="223"/>
      <c r="N169" s="49"/>
      <c r="O169" s="50"/>
      <c r="P169" s="50"/>
      <c r="Q169" s="50"/>
      <c r="R169" s="50"/>
      <c r="S169" s="134" t="s">
        <v>54</v>
      </c>
      <c r="T169" s="222" t="s">
        <v>54</v>
      </c>
      <c r="U169" s="223"/>
      <c r="V169" s="134" t="s">
        <v>54</v>
      </c>
      <c r="W169" s="134" t="s">
        <v>54</v>
      </c>
      <c r="X169" s="134" t="s">
        <v>54</v>
      </c>
      <c r="Y169" s="134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2"/>
      <c r="C170" s="215"/>
      <c r="D170" s="218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5" t="s">
        <v>54</v>
      </c>
      <c r="L170" s="224" t="s">
        <v>54</v>
      </c>
      <c r="M170" s="225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5" t="s">
        <v>54</v>
      </c>
      <c r="T170" s="224" t="s">
        <v>54</v>
      </c>
      <c r="U170" s="225"/>
      <c r="V170" s="134" t="s">
        <v>54</v>
      </c>
      <c r="W170" s="134" t="s">
        <v>54</v>
      </c>
      <c r="X170" s="134" t="s">
        <v>54</v>
      </c>
      <c r="Y170" s="134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3"/>
      <c r="C171" s="216"/>
      <c r="D171" s="219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1"/>
      <c r="C172" s="214"/>
      <c r="D172" s="217"/>
      <c r="E172" s="48" t="s">
        <v>53</v>
      </c>
      <c r="F172" s="49"/>
      <c r="G172" s="50"/>
      <c r="H172" s="50"/>
      <c r="I172" s="50"/>
      <c r="J172" s="50"/>
      <c r="K172" s="134" t="s">
        <v>54</v>
      </c>
      <c r="L172" s="222" t="s">
        <v>54</v>
      </c>
      <c r="M172" s="223"/>
      <c r="N172" s="49"/>
      <c r="O172" s="50"/>
      <c r="P172" s="50"/>
      <c r="Q172" s="50"/>
      <c r="R172" s="50"/>
      <c r="S172" s="134" t="s">
        <v>54</v>
      </c>
      <c r="T172" s="222" t="s">
        <v>54</v>
      </c>
      <c r="U172" s="223"/>
      <c r="V172" s="134" t="s">
        <v>54</v>
      </c>
      <c r="W172" s="134" t="s">
        <v>54</v>
      </c>
      <c r="X172" s="134" t="s">
        <v>54</v>
      </c>
      <c r="Y172" s="134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2"/>
      <c r="C173" s="215"/>
      <c r="D173" s="218"/>
      <c r="E173" s="48" t="s">
        <v>55</v>
      </c>
      <c r="F173" s="49"/>
      <c r="G173" s="50"/>
      <c r="H173" s="50"/>
      <c r="I173" s="50"/>
      <c r="J173" s="50"/>
      <c r="K173" s="134" t="s">
        <v>54</v>
      </c>
      <c r="L173" s="222" t="s">
        <v>54</v>
      </c>
      <c r="M173" s="223"/>
      <c r="N173" s="49"/>
      <c r="O173" s="50"/>
      <c r="P173" s="50"/>
      <c r="Q173" s="50"/>
      <c r="R173" s="50"/>
      <c r="S173" s="134" t="s">
        <v>54</v>
      </c>
      <c r="T173" s="222" t="s">
        <v>54</v>
      </c>
      <c r="U173" s="223"/>
      <c r="V173" s="134" t="s">
        <v>54</v>
      </c>
      <c r="W173" s="134" t="s">
        <v>54</v>
      </c>
      <c r="X173" s="134" t="s">
        <v>54</v>
      </c>
      <c r="Y173" s="134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2"/>
      <c r="C174" s="215"/>
      <c r="D174" s="218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5" t="s">
        <v>54</v>
      </c>
      <c r="L174" s="224" t="s">
        <v>54</v>
      </c>
      <c r="M174" s="225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5" t="s">
        <v>54</v>
      </c>
      <c r="T174" s="224" t="s">
        <v>54</v>
      </c>
      <c r="U174" s="225"/>
      <c r="V174" s="134" t="s">
        <v>54</v>
      </c>
      <c r="W174" s="134" t="s">
        <v>54</v>
      </c>
      <c r="X174" s="134" t="s">
        <v>54</v>
      </c>
      <c r="Y174" s="134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3"/>
      <c r="C175" s="216"/>
      <c r="D175" s="219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1"/>
      <c r="C176" s="214"/>
      <c r="D176" s="217"/>
      <c r="E176" s="48" t="s">
        <v>53</v>
      </c>
      <c r="F176" s="49"/>
      <c r="G176" s="50"/>
      <c r="H176" s="50"/>
      <c r="I176" s="50"/>
      <c r="J176" s="50"/>
      <c r="K176" s="134" t="s">
        <v>54</v>
      </c>
      <c r="L176" s="222" t="s">
        <v>54</v>
      </c>
      <c r="M176" s="223"/>
      <c r="N176" s="49"/>
      <c r="O176" s="50"/>
      <c r="P176" s="50"/>
      <c r="Q176" s="50"/>
      <c r="R176" s="50"/>
      <c r="S176" s="134" t="s">
        <v>54</v>
      </c>
      <c r="T176" s="222" t="s">
        <v>54</v>
      </c>
      <c r="U176" s="223"/>
      <c r="V176" s="134" t="s">
        <v>54</v>
      </c>
      <c r="W176" s="134" t="s">
        <v>54</v>
      </c>
      <c r="X176" s="134" t="s">
        <v>54</v>
      </c>
      <c r="Y176" s="134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2"/>
      <c r="C177" s="215"/>
      <c r="D177" s="218"/>
      <c r="E177" s="48" t="s">
        <v>55</v>
      </c>
      <c r="F177" s="49"/>
      <c r="G177" s="50"/>
      <c r="H177" s="50"/>
      <c r="I177" s="50"/>
      <c r="J177" s="50"/>
      <c r="K177" s="134" t="s">
        <v>54</v>
      </c>
      <c r="L177" s="222" t="s">
        <v>54</v>
      </c>
      <c r="M177" s="223"/>
      <c r="N177" s="49"/>
      <c r="O177" s="50"/>
      <c r="P177" s="50"/>
      <c r="Q177" s="50"/>
      <c r="R177" s="50"/>
      <c r="S177" s="134" t="s">
        <v>54</v>
      </c>
      <c r="T177" s="222" t="s">
        <v>54</v>
      </c>
      <c r="U177" s="223"/>
      <c r="V177" s="134" t="s">
        <v>54</v>
      </c>
      <c r="W177" s="134" t="s">
        <v>54</v>
      </c>
      <c r="X177" s="134" t="s">
        <v>54</v>
      </c>
      <c r="Y177" s="134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2"/>
      <c r="C178" s="215"/>
      <c r="D178" s="218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5" t="s">
        <v>54</v>
      </c>
      <c r="L178" s="224" t="s">
        <v>54</v>
      </c>
      <c r="M178" s="225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5" t="s">
        <v>54</v>
      </c>
      <c r="T178" s="224" t="s">
        <v>54</v>
      </c>
      <c r="U178" s="225"/>
      <c r="V178" s="134" t="s">
        <v>54</v>
      </c>
      <c r="W178" s="134" t="s">
        <v>54</v>
      </c>
      <c r="X178" s="134" t="s">
        <v>54</v>
      </c>
      <c r="Y178" s="134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3"/>
      <c r="C179" s="216"/>
      <c r="D179" s="219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1"/>
      <c r="C180" s="214"/>
      <c r="D180" s="217"/>
      <c r="E180" s="48" t="s">
        <v>53</v>
      </c>
      <c r="F180" s="49"/>
      <c r="G180" s="50"/>
      <c r="H180" s="50"/>
      <c r="I180" s="50"/>
      <c r="J180" s="50"/>
      <c r="K180" s="134" t="s">
        <v>54</v>
      </c>
      <c r="L180" s="222" t="s">
        <v>54</v>
      </c>
      <c r="M180" s="223"/>
      <c r="N180" s="49"/>
      <c r="O180" s="50"/>
      <c r="P180" s="50"/>
      <c r="Q180" s="50"/>
      <c r="R180" s="50"/>
      <c r="S180" s="134" t="s">
        <v>54</v>
      </c>
      <c r="T180" s="222" t="s">
        <v>54</v>
      </c>
      <c r="U180" s="223"/>
      <c r="V180" s="134" t="s">
        <v>54</v>
      </c>
      <c r="W180" s="134" t="s">
        <v>54</v>
      </c>
      <c r="X180" s="134" t="s">
        <v>54</v>
      </c>
      <c r="Y180" s="134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2"/>
      <c r="C181" s="215"/>
      <c r="D181" s="218"/>
      <c r="E181" s="48" t="s">
        <v>55</v>
      </c>
      <c r="F181" s="49"/>
      <c r="G181" s="50"/>
      <c r="H181" s="50"/>
      <c r="I181" s="50"/>
      <c r="J181" s="50"/>
      <c r="K181" s="134" t="s">
        <v>54</v>
      </c>
      <c r="L181" s="222" t="s">
        <v>54</v>
      </c>
      <c r="M181" s="223"/>
      <c r="N181" s="49"/>
      <c r="O181" s="50"/>
      <c r="P181" s="50"/>
      <c r="Q181" s="50"/>
      <c r="R181" s="50"/>
      <c r="S181" s="134" t="s">
        <v>54</v>
      </c>
      <c r="T181" s="222" t="s">
        <v>54</v>
      </c>
      <c r="U181" s="223"/>
      <c r="V181" s="134" t="s">
        <v>54</v>
      </c>
      <c r="W181" s="134" t="s">
        <v>54</v>
      </c>
      <c r="X181" s="134" t="s">
        <v>54</v>
      </c>
      <c r="Y181" s="134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2"/>
      <c r="C182" s="215"/>
      <c r="D182" s="218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5" t="s">
        <v>54</v>
      </c>
      <c r="L182" s="224" t="s">
        <v>54</v>
      </c>
      <c r="M182" s="225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5" t="s">
        <v>54</v>
      </c>
      <c r="T182" s="224" t="s">
        <v>54</v>
      </c>
      <c r="U182" s="225"/>
      <c r="V182" s="134" t="s">
        <v>54</v>
      </c>
      <c r="W182" s="134" t="s">
        <v>54</v>
      </c>
      <c r="X182" s="134" t="s">
        <v>54</v>
      </c>
      <c r="Y182" s="134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3"/>
      <c r="C183" s="216"/>
      <c r="D183" s="219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1"/>
      <c r="C184" s="214"/>
      <c r="D184" s="217"/>
      <c r="E184" s="48" t="s">
        <v>53</v>
      </c>
      <c r="F184" s="49"/>
      <c r="G184" s="50"/>
      <c r="H184" s="50"/>
      <c r="I184" s="50"/>
      <c r="J184" s="50"/>
      <c r="K184" s="134" t="s">
        <v>54</v>
      </c>
      <c r="L184" s="222" t="s">
        <v>54</v>
      </c>
      <c r="M184" s="223"/>
      <c r="N184" s="49"/>
      <c r="O184" s="50"/>
      <c r="P184" s="50"/>
      <c r="Q184" s="50"/>
      <c r="R184" s="50"/>
      <c r="S184" s="134" t="s">
        <v>54</v>
      </c>
      <c r="T184" s="222" t="s">
        <v>54</v>
      </c>
      <c r="U184" s="223"/>
      <c r="V184" s="134" t="s">
        <v>54</v>
      </c>
      <c r="W184" s="134" t="s">
        <v>54</v>
      </c>
      <c r="X184" s="134" t="s">
        <v>54</v>
      </c>
      <c r="Y184" s="134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2"/>
      <c r="C185" s="215"/>
      <c r="D185" s="218"/>
      <c r="E185" s="48" t="s">
        <v>55</v>
      </c>
      <c r="F185" s="49"/>
      <c r="G185" s="50"/>
      <c r="H185" s="50"/>
      <c r="I185" s="50"/>
      <c r="J185" s="50"/>
      <c r="K185" s="134" t="s">
        <v>54</v>
      </c>
      <c r="L185" s="222" t="s">
        <v>54</v>
      </c>
      <c r="M185" s="223"/>
      <c r="N185" s="49"/>
      <c r="O185" s="50"/>
      <c r="P185" s="50"/>
      <c r="Q185" s="50"/>
      <c r="R185" s="50"/>
      <c r="S185" s="134" t="s">
        <v>54</v>
      </c>
      <c r="T185" s="222" t="s">
        <v>54</v>
      </c>
      <c r="U185" s="223"/>
      <c r="V185" s="134" t="s">
        <v>54</v>
      </c>
      <c r="W185" s="134" t="s">
        <v>54</v>
      </c>
      <c r="X185" s="134" t="s">
        <v>54</v>
      </c>
      <c r="Y185" s="134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2"/>
      <c r="C186" s="215"/>
      <c r="D186" s="218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5" t="s">
        <v>54</v>
      </c>
      <c r="L186" s="224" t="s">
        <v>54</v>
      </c>
      <c r="M186" s="225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5" t="s">
        <v>54</v>
      </c>
      <c r="T186" s="224" t="s">
        <v>54</v>
      </c>
      <c r="U186" s="225"/>
      <c r="V186" s="134" t="s">
        <v>54</v>
      </c>
      <c r="W186" s="134" t="s">
        <v>54</v>
      </c>
      <c r="X186" s="134" t="s">
        <v>54</v>
      </c>
      <c r="Y186" s="134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3"/>
      <c r="C187" s="216"/>
      <c r="D187" s="219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1"/>
      <c r="C188" s="214"/>
      <c r="D188" s="217"/>
      <c r="E188" s="48" t="s">
        <v>53</v>
      </c>
      <c r="F188" s="49"/>
      <c r="G188" s="50"/>
      <c r="H188" s="50"/>
      <c r="I188" s="50"/>
      <c r="J188" s="50"/>
      <c r="K188" s="134" t="s">
        <v>54</v>
      </c>
      <c r="L188" s="222" t="s">
        <v>54</v>
      </c>
      <c r="M188" s="223"/>
      <c r="N188" s="49"/>
      <c r="O188" s="50"/>
      <c r="P188" s="50"/>
      <c r="Q188" s="50"/>
      <c r="R188" s="50"/>
      <c r="S188" s="134" t="s">
        <v>54</v>
      </c>
      <c r="T188" s="222" t="s">
        <v>54</v>
      </c>
      <c r="U188" s="223"/>
      <c r="V188" s="134" t="s">
        <v>54</v>
      </c>
      <c r="W188" s="134" t="s">
        <v>54</v>
      </c>
      <c r="X188" s="134" t="s">
        <v>54</v>
      </c>
      <c r="Y188" s="134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2"/>
      <c r="C189" s="215"/>
      <c r="D189" s="218"/>
      <c r="E189" s="48" t="s">
        <v>55</v>
      </c>
      <c r="F189" s="49"/>
      <c r="G189" s="50"/>
      <c r="H189" s="50"/>
      <c r="I189" s="50"/>
      <c r="J189" s="50"/>
      <c r="K189" s="134" t="s">
        <v>54</v>
      </c>
      <c r="L189" s="222" t="s">
        <v>54</v>
      </c>
      <c r="M189" s="223"/>
      <c r="N189" s="49"/>
      <c r="O189" s="50"/>
      <c r="P189" s="50"/>
      <c r="Q189" s="50"/>
      <c r="R189" s="50"/>
      <c r="S189" s="134" t="s">
        <v>54</v>
      </c>
      <c r="T189" s="222" t="s">
        <v>54</v>
      </c>
      <c r="U189" s="223"/>
      <c r="V189" s="134" t="s">
        <v>54</v>
      </c>
      <c r="W189" s="134" t="s">
        <v>54</v>
      </c>
      <c r="X189" s="134" t="s">
        <v>54</v>
      </c>
      <c r="Y189" s="134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2"/>
      <c r="C190" s="215"/>
      <c r="D190" s="218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5" t="s">
        <v>54</v>
      </c>
      <c r="L190" s="224" t="s">
        <v>54</v>
      </c>
      <c r="M190" s="225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5" t="s">
        <v>54</v>
      </c>
      <c r="T190" s="224" t="s">
        <v>54</v>
      </c>
      <c r="U190" s="225"/>
      <c r="V190" s="134" t="s">
        <v>54</v>
      </c>
      <c r="W190" s="134" t="s">
        <v>54</v>
      </c>
      <c r="X190" s="134" t="s">
        <v>54</v>
      </c>
      <c r="Y190" s="134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3"/>
      <c r="C191" s="216"/>
      <c r="D191" s="219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1"/>
      <c r="C192" s="214"/>
      <c r="D192" s="217"/>
      <c r="E192" s="48" t="s">
        <v>53</v>
      </c>
      <c r="F192" s="49"/>
      <c r="G192" s="50"/>
      <c r="H192" s="50"/>
      <c r="I192" s="50"/>
      <c r="J192" s="50"/>
      <c r="K192" s="134" t="s">
        <v>54</v>
      </c>
      <c r="L192" s="222" t="s">
        <v>54</v>
      </c>
      <c r="M192" s="223"/>
      <c r="N192" s="49"/>
      <c r="O192" s="50"/>
      <c r="P192" s="50"/>
      <c r="Q192" s="50"/>
      <c r="R192" s="50"/>
      <c r="S192" s="134" t="s">
        <v>54</v>
      </c>
      <c r="T192" s="222" t="s">
        <v>54</v>
      </c>
      <c r="U192" s="223"/>
      <c r="V192" s="134" t="s">
        <v>54</v>
      </c>
      <c r="W192" s="134" t="s">
        <v>54</v>
      </c>
      <c r="X192" s="134" t="s">
        <v>54</v>
      </c>
      <c r="Y192" s="134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2"/>
      <c r="C193" s="215"/>
      <c r="D193" s="218"/>
      <c r="E193" s="48" t="s">
        <v>55</v>
      </c>
      <c r="F193" s="49"/>
      <c r="G193" s="50"/>
      <c r="H193" s="50"/>
      <c r="I193" s="50"/>
      <c r="J193" s="50"/>
      <c r="K193" s="134" t="s">
        <v>54</v>
      </c>
      <c r="L193" s="222" t="s">
        <v>54</v>
      </c>
      <c r="M193" s="223"/>
      <c r="N193" s="49"/>
      <c r="O193" s="50"/>
      <c r="P193" s="50"/>
      <c r="Q193" s="50"/>
      <c r="R193" s="50"/>
      <c r="S193" s="134" t="s">
        <v>54</v>
      </c>
      <c r="T193" s="222" t="s">
        <v>54</v>
      </c>
      <c r="U193" s="223"/>
      <c r="V193" s="134" t="s">
        <v>54</v>
      </c>
      <c r="W193" s="134" t="s">
        <v>54</v>
      </c>
      <c r="X193" s="134" t="s">
        <v>54</v>
      </c>
      <c r="Y193" s="134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2"/>
      <c r="C194" s="215"/>
      <c r="D194" s="218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5" t="s">
        <v>54</v>
      </c>
      <c r="L194" s="224" t="s">
        <v>54</v>
      </c>
      <c r="M194" s="225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5" t="s">
        <v>54</v>
      </c>
      <c r="T194" s="224" t="s">
        <v>54</v>
      </c>
      <c r="U194" s="225"/>
      <c r="V194" s="134" t="s">
        <v>54</v>
      </c>
      <c r="W194" s="134" t="s">
        <v>54</v>
      </c>
      <c r="X194" s="134" t="s">
        <v>54</v>
      </c>
      <c r="Y194" s="134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3"/>
      <c r="C195" s="216"/>
      <c r="D195" s="219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1"/>
      <c r="C196" s="214"/>
      <c r="D196" s="217"/>
      <c r="E196" s="48" t="s">
        <v>53</v>
      </c>
      <c r="F196" s="49"/>
      <c r="G196" s="50"/>
      <c r="H196" s="50"/>
      <c r="I196" s="50"/>
      <c r="J196" s="50"/>
      <c r="K196" s="134" t="s">
        <v>54</v>
      </c>
      <c r="L196" s="222" t="s">
        <v>54</v>
      </c>
      <c r="M196" s="223"/>
      <c r="N196" s="49"/>
      <c r="O196" s="50"/>
      <c r="P196" s="50"/>
      <c r="Q196" s="50"/>
      <c r="R196" s="50"/>
      <c r="S196" s="134" t="s">
        <v>54</v>
      </c>
      <c r="T196" s="222" t="s">
        <v>54</v>
      </c>
      <c r="U196" s="223"/>
      <c r="V196" s="134" t="s">
        <v>54</v>
      </c>
      <c r="W196" s="134" t="s">
        <v>54</v>
      </c>
      <c r="X196" s="134" t="s">
        <v>54</v>
      </c>
      <c r="Y196" s="134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2"/>
      <c r="C197" s="215"/>
      <c r="D197" s="218"/>
      <c r="E197" s="48" t="s">
        <v>55</v>
      </c>
      <c r="F197" s="49"/>
      <c r="G197" s="50"/>
      <c r="H197" s="50"/>
      <c r="I197" s="50"/>
      <c r="J197" s="50"/>
      <c r="K197" s="134" t="s">
        <v>54</v>
      </c>
      <c r="L197" s="222" t="s">
        <v>54</v>
      </c>
      <c r="M197" s="223"/>
      <c r="N197" s="49"/>
      <c r="O197" s="50"/>
      <c r="P197" s="50"/>
      <c r="Q197" s="50"/>
      <c r="R197" s="50"/>
      <c r="S197" s="134" t="s">
        <v>54</v>
      </c>
      <c r="T197" s="222" t="s">
        <v>54</v>
      </c>
      <c r="U197" s="223"/>
      <c r="V197" s="134" t="s">
        <v>54</v>
      </c>
      <c r="W197" s="134" t="s">
        <v>54</v>
      </c>
      <c r="X197" s="134" t="s">
        <v>54</v>
      </c>
      <c r="Y197" s="134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2"/>
      <c r="C198" s="215"/>
      <c r="D198" s="218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5" t="s">
        <v>54</v>
      </c>
      <c r="L198" s="224" t="s">
        <v>54</v>
      </c>
      <c r="M198" s="225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5" t="s">
        <v>54</v>
      </c>
      <c r="T198" s="224" t="s">
        <v>54</v>
      </c>
      <c r="U198" s="225"/>
      <c r="V198" s="134" t="s">
        <v>54</v>
      </c>
      <c r="W198" s="134" t="s">
        <v>54</v>
      </c>
      <c r="X198" s="134" t="s">
        <v>54</v>
      </c>
      <c r="Y198" s="134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3"/>
      <c r="C199" s="216"/>
      <c r="D199" s="219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1"/>
      <c r="C200" s="214"/>
      <c r="D200" s="217"/>
      <c r="E200" s="48" t="s">
        <v>53</v>
      </c>
      <c r="F200" s="49"/>
      <c r="G200" s="50"/>
      <c r="H200" s="50"/>
      <c r="I200" s="50"/>
      <c r="J200" s="50"/>
      <c r="K200" s="134" t="s">
        <v>54</v>
      </c>
      <c r="L200" s="222" t="s">
        <v>54</v>
      </c>
      <c r="M200" s="223"/>
      <c r="N200" s="49"/>
      <c r="O200" s="50"/>
      <c r="P200" s="50"/>
      <c r="Q200" s="50"/>
      <c r="R200" s="50"/>
      <c r="S200" s="134" t="s">
        <v>54</v>
      </c>
      <c r="T200" s="222" t="s">
        <v>54</v>
      </c>
      <c r="U200" s="223"/>
      <c r="V200" s="134" t="s">
        <v>54</v>
      </c>
      <c r="W200" s="134" t="s">
        <v>54</v>
      </c>
      <c r="X200" s="134" t="s">
        <v>54</v>
      </c>
      <c r="Y200" s="134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2"/>
      <c r="C201" s="215"/>
      <c r="D201" s="218"/>
      <c r="E201" s="48" t="s">
        <v>55</v>
      </c>
      <c r="F201" s="49"/>
      <c r="G201" s="50"/>
      <c r="H201" s="50"/>
      <c r="I201" s="50"/>
      <c r="J201" s="50"/>
      <c r="K201" s="134" t="s">
        <v>54</v>
      </c>
      <c r="L201" s="222" t="s">
        <v>54</v>
      </c>
      <c r="M201" s="223"/>
      <c r="N201" s="49"/>
      <c r="O201" s="50"/>
      <c r="P201" s="50"/>
      <c r="Q201" s="50"/>
      <c r="R201" s="50"/>
      <c r="S201" s="134" t="s">
        <v>54</v>
      </c>
      <c r="T201" s="222" t="s">
        <v>54</v>
      </c>
      <c r="U201" s="223"/>
      <c r="V201" s="134" t="s">
        <v>54</v>
      </c>
      <c r="W201" s="134" t="s">
        <v>54</v>
      </c>
      <c r="X201" s="134" t="s">
        <v>54</v>
      </c>
      <c r="Y201" s="134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2"/>
      <c r="C202" s="215"/>
      <c r="D202" s="218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5" t="s">
        <v>54</v>
      </c>
      <c r="L202" s="224" t="s">
        <v>54</v>
      </c>
      <c r="M202" s="225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5" t="s">
        <v>54</v>
      </c>
      <c r="T202" s="224" t="s">
        <v>54</v>
      </c>
      <c r="U202" s="225"/>
      <c r="V202" s="134" t="s">
        <v>54</v>
      </c>
      <c r="W202" s="134" t="s">
        <v>54</v>
      </c>
      <c r="X202" s="134" t="s">
        <v>54</v>
      </c>
      <c r="Y202" s="134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3"/>
      <c r="C203" s="216"/>
      <c r="D203" s="219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1"/>
      <c r="C204" s="214"/>
      <c r="D204" s="217"/>
      <c r="E204" s="48" t="s">
        <v>53</v>
      </c>
      <c r="F204" s="49"/>
      <c r="G204" s="50"/>
      <c r="H204" s="50"/>
      <c r="I204" s="50"/>
      <c r="J204" s="50"/>
      <c r="K204" s="134" t="s">
        <v>54</v>
      </c>
      <c r="L204" s="222" t="s">
        <v>54</v>
      </c>
      <c r="M204" s="223"/>
      <c r="N204" s="49"/>
      <c r="O204" s="50"/>
      <c r="P204" s="50"/>
      <c r="Q204" s="50"/>
      <c r="R204" s="50"/>
      <c r="S204" s="134" t="s">
        <v>54</v>
      </c>
      <c r="T204" s="222" t="s">
        <v>54</v>
      </c>
      <c r="U204" s="223"/>
      <c r="V204" s="134" t="s">
        <v>54</v>
      </c>
      <c r="W204" s="134" t="s">
        <v>54</v>
      </c>
      <c r="X204" s="134" t="s">
        <v>54</v>
      </c>
      <c r="Y204" s="134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2"/>
      <c r="C205" s="215"/>
      <c r="D205" s="218"/>
      <c r="E205" s="48" t="s">
        <v>55</v>
      </c>
      <c r="F205" s="49"/>
      <c r="G205" s="50"/>
      <c r="H205" s="50"/>
      <c r="I205" s="50"/>
      <c r="J205" s="50"/>
      <c r="K205" s="134" t="s">
        <v>54</v>
      </c>
      <c r="L205" s="222" t="s">
        <v>54</v>
      </c>
      <c r="M205" s="223"/>
      <c r="N205" s="49"/>
      <c r="O205" s="50"/>
      <c r="P205" s="50"/>
      <c r="Q205" s="50"/>
      <c r="R205" s="50"/>
      <c r="S205" s="134" t="s">
        <v>54</v>
      </c>
      <c r="T205" s="222" t="s">
        <v>54</v>
      </c>
      <c r="U205" s="223"/>
      <c r="V205" s="134" t="s">
        <v>54</v>
      </c>
      <c r="W205" s="134" t="s">
        <v>54</v>
      </c>
      <c r="X205" s="134" t="s">
        <v>54</v>
      </c>
      <c r="Y205" s="134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2"/>
      <c r="C206" s="215"/>
      <c r="D206" s="218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5" t="s">
        <v>54</v>
      </c>
      <c r="L206" s="224" t="s">
        <v>54</v>
      </c>
      <c r="M206" s="225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5" t="s">
        <v>54</v>
      </c>
      <c r="T206" s="224" t="s">
        <v>54</v>
      </c>
      <c r="U206" s="225"/>
      <c r="V206" s="134" t="s">
        <v>54</v>
      </c>
      <c r="W206" s="134" t="s">
        <v>54</v>
      </c>
      <c r="X206" s="134" t="s">
        <v>54</v>
      </c>
      <c r="Y206" s="134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3"/>
      <c r="C207" s="216"/>
      <c r="D207" s="219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1"/>
      <c r="C208" s="214"/>
      <c r="D208" s="217"/>
      <c r="E208" s="48" t="s">
        <v>53</v>
      </c>
      <c r="F208" s="49"/>
      <c r="G208" s="50"/>
      <c r="H208" s="50"/>
      <c r="I208" s="50"/>
      <c r="J208" s="50"/>
      <c r="K208" s="134" t="s">
        <v>54</v>
      </c>
      <c r="L208" s="222" t="s">
        <v>54</v>
      </c>
      <c r="M208" s="223"/>
      <c r="N208" s="49"/>
      <c r="O208" s="50"/>
      <c r="P208" s="50"/>
      <c r="Q208" s="50"/>
      <c r="R208" s="50"/>
      <c r="S208" s="134" t="s">
        <v>54</v>
      </c>
      <c r="T208" s="222" t="s">
        <v>54</v>
      </c>
      <c r="U208" s="223"/>
      <c r="V208" s="134" t="s">
        <v>54</v>
      </c>
      <c r="W208" s="134" t="s">
        <v>54</v>
      </c>
      <c r="X208" s="134" t="s">
        <v>54</v>
      </c>
      <c r="Y208" s="134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2"/>
      <c r="C209" s="215"/>
      <c r="D209" s="218"/>
      <c r="E209" s="48" t="s">
        <v>55</v>
      </c>
      <c r="F209" s="49"/>
      <c r="G209" s="50"/>
      <c r="H209" s="50"/>
      <c r="I209" s="50"/>
      <c r="J209" s="50"/>
      <c r="K209" s="134" t="s">
        <v>54</v>
      </c>
      <c r="L209" s="222" t="s">
        <v>54</v>
      </c>
      <c r="M209" s="223"/>
      <c r="N209" s="49"/>
      <c r="O209" s="50"/>
      <c r="P209" s="50"/>
      <c r="Q209" s="50"/>
      <c r="R209" s="50"/>
      <c r="S209" s="134" t="s">
        <v>54</v>
      </c>
      <c r="T209" s="222" t="s">
        <v>54</v>
      </c>
      <c r="U209" s="223"/>
      <c r="V209" s="134" t="s">
        <v>54</v>
      </c>
      <c r="W209" s="134" t="s">
        <v>54</v>
      </c>
      <c r="X209" s="134" t="s">
        <v>54</v>
      </c>
      <c r="Y209" s="134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2"/>
      <c r="C210" s="215"/>
      <c r="D210" s="218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5" t="s">
        <v>54</v>
      </c>
      <c r="L210" s="224" t="s">
        <v>54</v>
      </c>
      <c r="M210" s="225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5" t="s">
        <v>54</v>
      </c>
      <c r="T210" s="224" t="s">
        <v>54</v>
      </c>
      <c r="U210" s="225"/>
      <c r="V210" s="134" t="s">
        <v>54</v>
      </c>
      <c r="W210" s="134" t="s">
        <v>54</v>
      </c>
      <c r="X210" s="134" t="s">
        <v>54</v>
      </c>
      <c r="Y210" s="134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3"/>
      <c r="C211" s="216"/>
      <c r="D211" s="219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1"/>
      <c r="C212" s="214"/>
      <c r="D212" s="217"/>
      <c r="E212" s="48" t="s">
        <v>53</v>
      </c>
      <c r="F212" s="49"/>
      <c r="G212" s="50"/>
      <c r="H212" s="50"/>
      <c r="I212" s="50"/>
      <c r="J212" s="50"/>
      <c r="K212" s="134" t="s">
        <v>54</v>
      </c>
      <c r="L212" s="222" t="s">
        <v>54</v>
      </c>
      <c r="M212" s="223"/>
      <c r="N212" s="49"/>
      <c r="O212" s="50"/>
      <c r="P212" s="50"/>
      <c r="Q212" s="50"/>
      <c r="R212" s="50"/>
      <c r="S212" s="134" t="s">
        <v>54</v>
      </c>
      <c r="T212" s="222" t="s">
        <v>54</v>
      </c>
      <c r="U212" s="223"/>
      <c r="V212" s="134" t="s">
        <v>54</v>
      </c>
      <c r="W212" s="134" t="s">
        <v>54</v>
      </c>
      <c r="X212" s="134" t="s">
        <v>54</v>
      </c>
      <c r="Y212" s="134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2"/>
      <c r="C213" s="215"/>
      <c r="D213" s="218"/>
      <c r="E213" s="48" t="s">
        <v>55</v>
      </c>
      <c r="F213" s="49"/>
      <c r="G213" s="50"/>
      <c r="H213" s="50"/>
      <c r="I213" s="50"/>
      <c r="J213" s="50"/>
      <c r="K213" s="134" t="s">
        <v>54</v>
      </c>
      <c r="L213" s="222" t="s">
        <v>54</v>
      </c>
      <c r="M213" s="223"/>
      <c r="N213" s="49"/>
      <c r="O213" s="50"/>
      <c r="P213" s="50"/>
      <c r="Q213" s="50"/>
      <c r="R213" s="50"/>
      <c r="S213" s="134" t="s">
        <v>54</v>
      </c>
      <c r="T213" s="222" t="s">
        <v>54</v>
      </c>
      <c r="U213" s="223"/>
      <c r="V213" s="134" t="s">
        <v>54</v>
      </c>
      <c r="W213" s="134" t="s">
        <v>54</v>
      </c>
      <c r="X213" s="134" t="s">
        <v>54</v>
      </c>
      <c r="Y213" s="134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2"/>
      <c r="C214" s="215"/>
      <c r="D214" s="218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5" t="s">
        <v>54</v>
      </c>
      <c r="L214" s="224" t="s">
        <v>54</v>
      </c>
      <c r="M214" s="225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5" t="s">
        <v>54</v>
      </c>
      <c r="T214" s="224" t="s">
        <v>54</v>
      </c>
      <c r="U214" s="225"/>
      <c r="V214" s="134" t="s">
        <v>54</v>
      </c>
      <c r="W214" s="134" t="s">
        <v>54</v>
      </c>
      <c r="X214" s="134" t="s">
        <v>54</v>
      </c>
      <c r="Y214" s="134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3"/>
      <c r="C215" s="216"/>
      <c r="D215" s="219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1"/>
      <c r="C216" s="214"/>
      <c r="D216" s="217"/>
      <c r="E216" s="48" t="s">
        <v>53</v>
      </c>
      <c r="F216" s="49"/>
      <c r="G216" s="50"/>
      <c r="H216" s="50"/>
      <c r="I216" s="50"/>
      <c r="J216" s="50"/>
      <c r="K216" s="134" t="s">
        <v>54</v>
      </c>
      <c r="L216" s="222" t="s">
        <v>54</v>
      </c>
      <c r="M216" s="223"/>
      <c r="N216" s="49"/>
      <c r="O216" s="50"/>
      <c r="P216" s="50"/>
      <c r="Q216" s="50"/>
      <c r="R216" s="50"/>
      <c r="S216" s="134" t="s">
        <v>54</v>
      </c>
      <c r="T216" s="222" t="s">
        <v>54</v>
      </c>
      <c r="U216" s="223"/>
      <c r="V216" s="134" t="s">
        <v>54</v>
      </c>
      <c r="W216" s="134" t="s">
        <v>54</v>
      </c>
      <c r="X216" s="134" t="s">
        <v>54</v>
      </c>
      <c r="Y216" s="134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2"/>
      <c r="C217" s="215"/>
      <c r="D217" s="218"/>
      <c r="E217" s="48" t="s">
        <v>55</v>
      </c>
      <c r="F217" s="49"/>
      <c r="G217" s="50"/>
      <c r="H217" s="50"/>
      <c r="I217" s="50"/>
      <c r="J217" s="50"/>
      <c r="K217" s="134" t="s">
        <v>54</v>
      </c>
      <c r="L217" s="222" t="s">
        <v>54</v>
      </c>
      <c r="M217" s="223"/>
      <c r="N217" s="49"/>
      <c r="O217" s="50"/>
      <c r="P217" s="50"/>
      <c r="Q217" s="50"/>
      <c r="R217" s="50"/>
      <c r="S217" s="134" t="s">
        <v>54</v>
      </c>
      <c r="T217" s="222" t="s">
        <v>54</v>
      </c>
      <c r="U217" s="223"/>
      <c r="V217" s="134" t="s">
        <v>54</v>
      </c>
      <c r="W217" s="134" t="s">
        <v>54</v>
      </c>
      <c r="X217" s="134" t="s">
        <v>54</v>
      </c>
      <c r="Y217" s="134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2"/>
      <c r="C218" s="215"/>
      <c r="D218" s="218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5" t="s">
        <v>54</v>
      </c>
      <c r="L218" s="224" t="s">
        <v>54</v>
      </c>
      <c r="M218" s="225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5" t="s">
        <v>54</v>
      </c>
      <c r="T218" s="224" t="s">
        <v>54</v>
      </c>
      <c r="U218" s="225"/>
      <c r="V218" s="134" t="s">
        <v>54</v>
      </c>
      <c r="W218" s="134" t="s">
        <v>54</v>
      </c>
      <c r="X218" s="134" t="s">
        <v>54</v>
      </c>
      <c r="Y218" s="134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3"/>
      <c r="C219" s="216"/>
      <c r="D219" s="219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1"/>
      <c r="C220" s="214"/>
      <c r="D220" s="217"/>
      <c r="E220" s="48" t="s">
        <v>53</v>
      </c>
      <c r="F220" s="49"/>
      <c r="G220" s="50"/>
      <c r="H220" s="50"/>
      <c r="I220" s="50"/>
      <c r="J220" s="50"/>
      <c r="K220" s="134" t="s">
        <v>54</v>
      </c>
      <c r="L220" s="222" t="s">
        <v>54</v>
      </c>
      <c r="M220" s="223"/>
      <c r="N220" s="49"/>
      <c r="O220" s="50"/>
      <c r="P220" s="50"/>
      <c r="Q220" s="50"/>
      <c r="R220" s="50"/>
      <c r="S220" s="134" t="s">
        <v>54</v>
      </c>
      <c r="T220" s="222" t="s">
        <v>54</v>
      </c>
      <c r="U220" s="223"/>
      <c r="V220" s="134" t="s">
        <v>54</v>
      </c>
      <c r="W220" s="134" t="s">
        <v>54</v>
      </c>
      <c r="X220" s="134" t="s">
        <v>54</v>
      </c>
      <c r="Y220" s="134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2"/>
      <c r="C221" s="215"/>
      <c r="D221" s="218"/>
      <c r="E221" s="48" t="s">
        <v>55</v>
      </c>
      <c r="F221" s="49"/>
      <c r="G221" s="50"/>
      <c r="H221" s="50"/>
      <c r="I221" s="50"/>
      <c r="J221" s="50"/>
      <c r="K221" s="134" t="s">
        <v>54</v>
      </c>
      <c r="L221" s="222" t="s">
        <v>54</v>
      </c>
      <c r="M221" s="223"/>
      <c r="N221" s="49"/>
      <c r="O221" s="50"/>
      <c r="P221" s="50"/>
      <c r="Q221" s="50"/>
      <c r="R221" s="50"/>
      <c r="S221" s="134" t="s">
        <v>54</v>
      </c>
      <c r="T221" s="222" t="s">
        <v>54</v>
      </c>
      <c r="U221" s="223"/>
      <c r="V221" s="134" t="s">
        <v>54</v>
      </c>
      <c r="W221" s="134" t="s">
        <v>54</v>
      </c>
      <c r="X221" s="134" t="s">
        <v>54</v>
      </c>
      <c r="Y221" s="134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2"/>
      <c r="C222" s="215"/>
      <c r="D222" s="218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5" t="s">
        <v>54</v>
      </c>
      <c r="L222" s="224" t="s">
        <v>54</v>
      </c>
      <c r="M222" s="225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5" t="s">
        <v>54</v>
      </c>
      <c r="T222" s="224" t="s">
        <v>54</v>
      </c>
      <c r="U222" s="225"/>
      <c r="V222" s="134" t="s">
        <v>54</v>
      </c>
      <c r="W222" s="134" t="s">
        <v>54</v>
      </c>
      <c r="X222" s="134" t="s">
        <v>54</v>
      </c>
      <c r="Y222" s="134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3"/>
      <c r="C223" s="216"/>
      <c r="D223" s="219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1"/>
      <c r="C224" s="214"/>
      <c r="D224" s="217"/>
      <c r="E224" s="48" t="s">
        <v>53</v>
      </c>
      <c r="F224" s="49"/>
      <c r="G224" s="50"/>
      <c r="H224" s="50"/>
      <c r="I224" s="50"/>
      <c r="J224" s="50"/>
      <c r="K224" s="134" t="s">
        <v>54</v>
      </c>
      <c r="L224" s="222" t="s">
        <v>54</v>
      </c>
      <c r="M224" s="223"/>
      <c r="N224" s="49"/>
      <c r="O224" s="50"/>
      <c r="P224" s="50"/>
      <c r="Q224" s="50"/>
      <c r="R224" s="50"/>
      <c r="S224" s="134" t="s">
        <v>54</v>
      </c>
      <c r="T224" s="222" t="s">
        <v>54</v>
      </c>
      <c r="U224" s="223"/>
      <c r="V224" s="134" t="s">
        <v>54</v>
      </c>
      <c r="W224" s="134" t="s">
        <v>54</v>
      </c>
      <c r="X224" s="134" t="s">
        <v>54</v>
      </c>
      <c r="Y224" s="134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2"/>
      <c r="C225" s="215"/>
      <c r="D225" s="218"/>
      <c r="E225" s="48" t="s">
        <v>55</v>
      </c>
      <c r="F225" s="49"/>
      <c r="G225" s="50"/>
      <c r="H225" s="50"/>
      <c r="I225" s="50"/>
      <c r="J225" s="50"/>
      <c r="K225" s="134" t="s">
        <v>54</v>
      </c>
      <c r="L225" s="222" t="s">
        <v>54</v>
      </c>
      <c r="M225" s="223"/>
      <c r="N225" s="49"/>
      <c r="O225" s="50"/>
      <c r="P225" s="50"/>
      <c r="Q225" s="50"/>
      <c r="R225" s="50"/>
      <c r="S225" s="134" t="s">
        <v>54</v>
      </c>
      <c r="T225" s="222" t="s">
        <v>54</v>
      </c>
      <c r="U225" s="223"/>
      <c r="V225" s="134" t="s">
        <v>54</v>
      </c>
      <c r="W225" s="134" t="s">
        <v>54</v>
      </c>
      <c r="X225" s="134" t="s">
        <v>54</v>
      </c>
      <c r="Y225" s="134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2"/>
      <c r="C226" s="215"/>
      <c r="D226" s="218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5" t="s">
        <v>54</v>
      </c>
      <c r="L226" s="224" t="s">
        <v>54</v>
      </c>
      <c r="M226" s="225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5" t="s">
        <v>54</v>
      </c>
      <c r="T226" s="224" t="s">
        <v>54</v>
      </c>
      <c r="U226" s="225"/>
      <c r="V226" s="134" t="s">
        <v>54</v>
      </c>
      <c r="W226" s="134" t="s">
        <v>54</v>
      </c>
      <c r="X226" s="134" t="s">
        <v>54</v>
      </c>
      <c r="Y226" s="134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3"/>
      <c r="C227" s="216"/>
      <c r="D227" s="219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1"/>
      <c r="C228" s="214"/>
      <c r="D228" s="217"/>
      <c r="E228" s="48" t="s">
        <v>53</v>
      </c>
      <c r="F228" s="49"/>
      <c r="G228" s="50"/>
      <c r="H228" s="50"/>
      <c r="I228" s="50"/>
      <c r="J228" s="50"/>
      <c r="K228" s="134" t="s">
        <v>54</v>
      </c>
      <c r="L228" s="222" t="s">
        <v>54</v>
      </c>
      <c r="M228" s="223"/>
      <c r="N228" s="49"/>
      <c r="O228" s="50"/>
      <c r="P228" s="50"/>
      <c r="Q228" s="50"/>
      <c r="R228" s="50"/>
      <c r="S228" s="134" t="s">
        <v>54</v>
      </c>
      <c r="T228" s="222" t="s">
        <v>54</v>
      </c>
      <c r="U228" s="223"/>
      <c r="V228" s="134" t="s">
        <v>54</v>
      </c>
      <c r="W228" s="134" t="s">
        <v>54</v>
      </c>
      <c r="X228" s="134" t="s">
        <v>54</v>
      </c>
      <c r="Y228" s="134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2"/>
      <c r="C229" s="215"/>
      <c r="D229" s="218"/>
      <c r="E229" s="48" t="s">
        <v>55</v>
      </c>
      <c r="F229" s="49"/>
      <c r="G229" s="50"/>
      <c r="H229" s="50"/>
      <c r="I229" s="50"/>
      <c r="J229" s="50"/>
      <c r="K229" s="134" t="s">
        <v>54</v>
      </c>
      <c r="L229" s="222" t="s">
        <v>54</v>
      </c>
      <c r="M229" s="223"/>
      <c r="N229" s="49"/>
      <c r="O229" s="50"/>
      <c r="P229" s="50"/>
      <c r="Q229" s="50"/>
      <c r="R229" s="50"/>
      <c r="S229" s="134" t="s">
        <v>54</v>
      </c>
      <c r="T229" s="222" t="s">
        <v>54</v>
      </c>
      <c r="U229" s="223"/>
      <c r="V229" s="134" t="s">
        <v>54</v>
      </c>
      <c r="W229" s="134" t="s">
        <v>54</v>
      </c>
      <c r="X229" s="134" t="s">
        <v>54</v>
      </c>
      <c r="Y229" s="134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2"/>
      <c r="C230" s="215"/>
      <c r="D230" s="218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5" t="s">
        <v>54</v>
      </c>
      <c r="L230" s="224" t="s">
        <v>54</v>
      </c>
      <c r="M230" s="225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5" t="s">
        <v>54</v>
      </c>
      <c r="T230" s="224" t="s">
        <v>54</v>
      </c>
      <c r="U230" s="225"/>
      <c r="V230" s="134" t="s">
        <v>54</v>
      </c>
      <c r="W230" s="134" t="s">
        <v>54</v>
      </c>
      <c r="X230" s="134" t="s">
        <v>54</v>
      </c>
      <c r="Y230" s="134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3"/>
      <c r="C231" s="216"/>
      <c r="D231" s="219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1"/>
      <c r="C232" s="214"/>
      <c r="D232" s="217"/>
      <c r="E232" s="48" t="s">
        <v>53</v>
      </c>
      <c r="F232" s="49"/>
      <c r="G232" s="50"/>
      <c r="H232" s="50"/>
      <c r="I232" s="50"/>
      <c r="J232" s="50"/>
      <c r="K232" s="134" t="s">
        <v>54</v>
      </c>
      <c r="L232" s="222" t="s">
        <v>54</v>
      </c>
      <c r="M232" s="223"/>
      <c r="N232" s="49"/>
      <c r="O232" s="50"/>
      <c r="P232" s="50"/>
      <c r="Q232" s="50"/>
      <c r="R232" s="50"/>
      <c r="S232" s="134" t="s">
        <v>54</v>
      </c>
      <c r="T232" s="222" t="s">
        <v>54</v>
      </c>
      <c r="U232" s="223"/>
      <c r="V232" s="134" t="s">
        <v>54</v>
      </c>
      <c r="W232" s="134" t="s">
        <v>54</v>
      </c>
      <c r="X232" s="134" t="s">
        <v>54</v>
      </c>
      <c r="Y232" s="134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2"/>
      <c r="C233" s="215"/>
      <c r="D233" s="218"/>
      <c r="E233" s="48" t="s">
        <v>55</v>
      </c>
      <c r="F233" s="49"/>
      <c r="G233" s="50"/>
      <c r="H233" s="50"/>
      <c r="I233" s="50"/>
      <c r="J233" s="50"/>
      <c r="K233" s="134" t="s">
        <v>54</v>
      </c>
      <c r="L233" s="222" t="s">
        <v>54</v>
      </c>
      <c r="M233" s="223"/>
      <c r="N233" s="49"/>
      <c r="O233" s="50"/>
      <c r="P233" s="50"/>
      <c r="Q233" s="50"/>
      <c r="R233" s="50"/>
      <c r="S233" s="134" t="s">
        <v>54</v>
      </c>
      <c r="T233" s="222" t="s">
        <v>54</v>
      </c>
      <c r="U233" s="223"/>
      <c r="V233" s="134" t="s">
        <v>54</v>
      </c>
      <c r="W233" s="134" t="s">
        <v>54</v>
      </c>
      <c r="X233" s="134" t="s">
        <v>54</v>
      </c>
      <c r="Y233" s="134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2"/>
      <c r="C234" s="215"/>
      <c r="D234" s="218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5" t="s">
        <v>54</v>
      </c>
      <c r="L234" s="224" t="s">
        <v>54</v>
      </c>
      <c r="M234" s="225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5" t="s">
        <v>54</v>
      </c>
      <c r="T234" s="224" t="s">
        <v>54</v>
      </c>
      <c r="U234" s="225"/>
      <c r="V234" s="134" t="s">
        <v>54</v>
      </c>
      <c r="W234" s="134" t="s">
        <v>54</v>
      </c>
      <c r="X234" s="134" t="s">
        <v>54</v>
      </c>
      <c r="Y234" s="134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3"/>
      <c r="C235" s="216"/>
      <c r="D235" s="219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1"/>
      <c r="C236" s="214"/>
      <c r="D236" s="217"/>
      <c r="E236" s="48" t="s">
        <v>53</v>
      </c>
      <c r="F236" s="49"/>
      <c r="G236" s="50"/>
      <c r="H236" s="50"/>
      <c r="I236" s="50"/>
      <c r="J236" s="50"/>
      <c r="K236" s="134" t="s">
        <v>54</v>
      </c>
      <c r="L236" s="222" t="s">
        <v>54</v>
      </c>
      <c r="M236" s="223"/>
      <c r="N236" s="49"/>
      <c r="O236" s="50"/>
      <c r="P236" s="50"/>
      <c r="Q236" s="50"/>
      <c r="R236" s="50"/>
      <c r="S236" s="134" t="s">
        <v>54</v>
      </c>
      <c r="T236" s="222" t="s">
        <v>54</v>
      </c>
      <c r="U236" s="223"/>
      <c r="V236" s="134" t="s">
        <v>54</v>
      </c>
      <c r="W236" s="134" t="s">
        <v>54</v>
      </c>
      <c r="X236" s="134" t="s">
        <v>54</v>
      </c>
      <c r="Y236" s="134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2"/>
      <c r="C237" s="215"/>
      <c r="D237" s="218"/>
      <c r="E237" s="48" t="s">
        <v>55</v>
      </c>
      <c r="F237" s="49"/>
      <c r="G237" s="50"/>
      <c r="H237" s="50"/>
      <c r="I237" s="50"/>
      <c r="J237" s="50"/>
      <c r="K237" s="134" t="s">
        <v>54</v>
      </c>
      <c r="L237" s="222" t="s">
        <v>54</v>
      </c>
      <c r="M237" s="223"/>
      <c r="N237" s="49"/>
      <c r="O237" s="50"/>
      <c r="P237" s="50"/>
      <c r="Q237" s="50"/>
      <c r="R237" s="50"/>
      <c r="S237" s="134" t="s">
        <v>54</v>
      </c>
      <c r="T237" s="222" t="s">
        <v>54</v>
      </c>
      <c r="U237" s="223"/>
      <c r="V237" s="134" t="s">
        <v>54</v>
      </c>
      <c r="W237" s="134" t="s">
        <v>54</v>
      </c>
      <c r="X237" s="134" t="s">
        <v>54</v>
      </c>
      <c r="Y237" s="134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2"/>
      <c r="C238" s="215"/>
      <c r="D238" s="218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5" t="s">
        <v>54</v>
      </c>
      <c r="L238" s="224" t="s">
        <v>54</v>
      </c>
      <c r="M238" s="225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5" t="s">
        <v>54</v>
      </c>
      <c r="T238" s="224" t="s">
        <v>54</v>
      </c>
      <c r="U238" s="225"/>
      <c r="V238" s="134" t="s">
        <v>54</v>
      </c>
      <c r="W238" s="134" t="s">
        <v>54</v>
      </c>
      <c r="X238" s="134" t="s">
        <v>54</v>
      </c>
      <c r="Y238" s="134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3"/>
      <c r="C239" s="216"/>
      <c r="D239" s="219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1"/>
      <c r="C240" s="214"/>
      <c r="D240" s="217"/>
      <c r="E240" s="48" t="s">
        <v>53</v>
      </c>
      <c r="F240" s="49"/>
      <c r="G240" s="50"/>
      <c r="H240" s="50"/>
      <c r="I240" s="50"/>
      <c r="J240" s="50"/>
      <c r="K240" s="134" t="s">
        <v>54</v>
      </c>
      <c r="L240" s="222" t="s">
        <v>54</v>
      </c>
      <c r="M240" s="223"/>
      <c r="N240" s="49"/>
      <c r="O240" s="50"/>
      <c r="P240" s="50"/>
      <c r="Q240" s="50"/>
      <c r="R240" s="50"/>
      <c r="S240" s="134" t="s">
        <v>54</v>
      </c>
      <c r="T240" s="222" t="s">
        <v>54</v>
      </c>
      <c r="U240" s="223"/>
      <c r="V240" s="134" t="s">
        <v>54</v>
      </c>
      <c r="W240" s="134" t="s">
        <v>54</v>
      </c>
      <c r="X240" s="134" t="s">
        <v>54</v>
      </c>
      <c r="Y240" s="134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2"/>
      <c r="C241" s="215"/>
      <c r="D241" s="218"/>
      <c r="E241" s="48" t="s">
        <v>55</v>
      </c>
      <c r="F241" s="49"/>
      <c r="G241" s="50"/>
      <c r="H241" s="50"/>
      <c r="I241" s="50"/>
      <c r="J241" s="50"/>
      <c r="K241" s="134" t="s">
        <v>54</v>
      </c>
      <c r="L241" s="222" t="s">
        <v>54</v>
      </c>
      <c r="M241" s="223"/>
      <c r="N241" s="49"/>
      <c r="O241" s="50"/>
      <c r="P241" s="50"/>
      <c r="Q241" s="50"/>
      <c r="R241" s="50"/>
      <c r="S241" s="134" t="s">
        <v>54</v>
      </c>
      <c r="T241" s="222" t="s">
        <v>54</v>
      </c>
      <c r="U241" s="223"/>
      <c r="V241" s="134" t="s">
        <v>54</v>
      </c>
      <c r="W241" s="134" t="s">
        <v>54</v>
      </c>
      <c r="X241" s="134" t="s">
        <v>54</v>
      </c>
      <c r="Y241" s="134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2"/>
      <c r="C242" s="215"/>
      <c r="D242" s="218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5" t="s">
        <v>54</v>
      </c>
      <c r="L242" s="224" t="s">
        <v>54</v>
      </c>
      <c r="M242" s="225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5" t="s">
        <v>54</v>
      </c>
      <c r="T242" s="224" t="s">
        <v>54</v>
      </c>
      <c r="U242" s="225"/>
      <c r="V242" s="134" t="s">
        <v>54</v>
      </c>
      <c r="W242" s="134" t="s">
        <v>54</v>
      </c>
      <c r="X242" s="134" t="s">
        <v>54</v>
      </c>
      <c r="Y242" s="134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3"/>
      <c r="C243" s="216"/>
      <c r="D243" s="219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1"/>
      <c r="C244" s="214"/>
      <c r="D244" s="217"/>
      <c r="E244" s="48" t="s">
        <v>53</v>
      </c>
      <c r="F244" s="49"/>
      <c r="G244" s="50"/>
      <c r="H244" s="50"/>
      <c r="I244" s="50"/>
      <c r="J244" s="50"/>
      <c r="K244" s="134" t="s">
        <v>54</v>
      </c>
      <c r="L244" s="222" t="s">
        <v>54</v>
      </c>
      <c r="M244" s="223"/>
      <c r="N244" s="49"/>
      <c r="O244" s="50"/>
      <c r="P244" s="50"/>
      <c r="Q244" s="50"/>
      <c r="R244" s="50"/>
      <c r="S244" s="134" t="s">
        <v>54</v>
      </c>
      <c r="T244" s="222" t="s">
        <v>54</v>
      </c>
      <c r="U244" s="223"/>
      <c r="V244" s="134" t="s">
        <v>54</v>
      </c>
      <c r="W244" s="134" t="s">
        <v>54</v>
      </c>
      <c r="X244" s="134" t="s">
        <v>54</v>
      </c>
      <c r="Y244" s="134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2"/>
      <c r="C245" s="215"/>
      <c r="D245" s="218"/>
      <c r="E245" s="48" t="s">
        <v>55</v>
      </c>
      <c r="F245" s="49"/>
      <c r="G245" s="50"/>
      <c r="H245" s="50"/>
      <c r="I245" s="50"/>
      <c r="J245" s="50"/>
      <c r="K245" s="134" t="s">
        <v>54</v>
      </c>
      <c r="L245" s="222" t="s">
        <v>54</v>
      </c>
      <c r="M245" s="223"/>
      <c r="N245" s="49"/>
      <c r="O245" s="50"/>
      <c r="P245" s="50"/>
      <c r="Q245" s="50"/>
      <c r="R245" s="50"/>
      <c r="S245" s="134" t="s">
        <v>54</v>
      </c>
      <c r="T245" s="222" t="s">
        <v>54</v>
      </c>
      <c r="U245" s="223"/>
      <c r="V245" s="134" t="s">
        <v>54</v>
      </c>
      <c r="W245" s="134" t="s">
        <v>54</v>
      </c>
      <c r="X245" s="134" t="s">
        <v>54</v>
      </c>
      <c r="Y245" s="134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2"/>
      <c r="C246" s="215"/>
      <c r="D246" s="218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5" t="s">
        <v>54</v>
      </c>
      <c r="L246" s="224" t="s">
        <v>54</v>
      </c>
      <c r="M246" s="225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5" t="s">
        <v>54</v>
      </c>
      <c r="T246" s="224" t="s">
        <v>54</v>
      </c>
      <c r="U246" s="225"/>
      <c r="V246" s="134" t="s">
        <v>54</v>
      </c>
      <c r="W246" s="134" t="s">
        <v>54</v>
      </c>
      <c r="X246" s="134" t="s">
        <v>54</v>
      </c>
      <c r="Y246" s="134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3"/>
      <c r="C247" s="216"/>
      <c r="D247" s="219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1"/>
      <c r="C248" s="214"/>
      <c r="D248" s="217"/>
      <c r="E248" s="48" t="s">
        <v>53</v>
      </c>
      <c r="F248" s="49"/>
      <c r="G248" s="50"/>
      <c r="H248" s="50"/>
      <c r="I248" s="50"/>
      <c r="J248" s="50"/>
      <c r="K248" s="134" t="s">
        <v>54</v>
      </c>
      <c r="L248" s="222" t="s">
        <v>54</v>
      </c>
      <c r="M248" s="223"/>
      <c r="N248" s="49"/>
      <c r="O248" s="50"/>
      <c r="P248" s="50"/>
      <c r="Q248" s="50"/>
      <c r="R248" s="50"/>
      <c r="S248" s="134" t="s">
        <v>54</v>
      </c>
      <c r="T248" s="222" t="s">
        <v>54</v>
      </c>
      <c r="U248" s="223"/>
      <c r="V248" s="134" t="s">
        <v>54</v>
      </c>
      <c r="W248" s="134" t="s">
        <v>54</v>
      </c>
      <c r="X248" s="134" t="s">
        <v>54</v>
      </c>
      <c r="Y248" s="134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2"/>
      <c r="C249" s="215"/>
      <c r="D249" s="218"/>
      <c r="E249" s="48" t="s">
        <v>55</v>
      </c>
      <c r="F249" s="49"/>
      <c r="G249" s="50"/>
      <c r="H249" s="50"/>
      <c r="I249" s="50"/>
      <c r="J249" s="50"/>
      <c r="K249" s="134" t="s">
        <v>54</v>
      </c>
      <c r="L249" s="222" t="s">
        <v>54</v>
      </c>
      <c r="M249" s="223"/>
      <c r="N249" s="49"/>
      <c r="O249" s="50"/>
      <c r="P249" s="50"/>
      <c r="Q249" s="50"/>
      <c r="R249" s="50"/>
      <c r="S249" s="134" t="s">
        <v>54</v>
      </c>
      <c r="T249" s="222" t="s">
        <v>54</v>
      </c>
      <c r="U249" s="223"/>
      <c r="V249" s="134" t="s">
        <v>54</v>
      </c>
      <c r="W249" s="134" t="s">
        <v>54</v>
      </c>
      <c r="X249" s="134" t="s">
        <v>54</v>
      </c>
      <c r="Y249" s="134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2"/>
      <c r="C250" s="215"/>
      <c r="D250" s="218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5" t="s">
        <v>54</v>
      </c>
      <c r="L250" s="224" t="s">
        <v>54</v>
      </c>
      <c r="M250" s="225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5" t="s">
        <v>54</v>
      </c>
      <c r="T250" s="224" t="s">
        <v>54</v>
      </c>
      <c r="U250" s="225"/>
      <c r="V250" s="134" t="s">
        <v>54</v>
      </c>
      <c r="W250" s="134" t="s">
        <v>54</v>
      </c>
      <c r="X250" s="134" t="s">
        <v>54</v>
      </c>
      <c r="Y250" s="134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3"/>
      <c r="C251" s="216"/>
      <c r="D251" s="219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1"/>
      <c r="C252" s="214"/>
      <c r="D252" s="217"/>
      <c r="E252" s="48" t="s">
        <v>53</v>
      </c>
      <c r="F252" s="49"/>
      <c r="G252" s="50"/>
      <c r="H252" s="50"/>
      <c r="I252" s="50"/>
      <c r="J252" s="50"/>
      <c r="K252" s="134" t="s">
        <v>54</v>
      </c>
      <c r="L252" s="222" t="s">
        <v>54</v>
      </c>
      <c r="M252" s="223"/>
      <c r="N252" s="49"/>
      <c r="O252" s="50"/>
      <c r="P252" s="50"/>
      <c r="Q252" s="50"/>
      <c r="R252" s="50"/>
      <c r="S252" s="134" t="s">
        <v>54</v>
      </c>
      <c r="T252" s="222" t="s">
        <v>54</v>
      </c>
      <c r="U252" s="223"/>
      <c r="V252" s="134" t="s">
        <v>54</v>
      </c>
      <c r="W252" s="134" t="s">
        <v>54</v>
      </c>
      <c r="X252" s="134" t="s">
        <v>54</v>
      </c>
      <c r="Y252" s="134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2"/>
      <c r="C253" s="215"/>
      <c r="D253" s="218"/>
      <c r="E253" s="48" t="s">
        <v>55</v>
      </c>
      <c r="F253" s="49"/>
      <c r="G253" s="50"/>
      <c r="H253" s="50"/>
      <c r="I253" s="50"/>
      <c r="J253" s="50"/>
      <c r="K253" s="134" t="s">
        <v>54</v>
      </c>
      <c r="L253" s="222" t="s">
        <v>54</v>
      </c>
      <c r="M253" s="223"/>
      <c r="N253" s="49"/>
      <c r="O253" s="50"/>
      <c r="P253" s="50"/>
      <c r="Q253" s="50"/>
      <c r="R253" s="50"/>
      <c r="S253" s="134" t="s">
        <v>54</v>
      </c>
      <c r="T253" s="222" t="s">
        <v>54</v>
      </c>
      <c r="U253" s="223"/>
      <c r="V253" s="134" t="s">
        <v>54</v>
      </c>
      <c r="W253" s="134" t="s">
        <v>54</v>
      </c>
      <c r="X253" s="134" t="s">
        <v>54</v>
      </c>
      <c r="Y253" s="134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2"/>
      <c r="C254" s="215"/>
      <c r="D254" s="218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5" t="s">
        <v>54</v>
      </c>
      <c r="L254" s="224" t="s">
        <v>54</v>
      </c>
      <c r="M254" s="225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5" t="s">
        <v>54</v>
      </c>
      <c r="T254" s="224" t="s">
        <v>54</v>
      </c>
      <c r="U254" s="225"/>
      <c r="V254" s="134" t="s">
        <v>54</v>
      </c>
      <c r="W254" s="134" t="s">
        <v>54</v>
      </c>
      <c r="X254" s="134" t="s">
        <v>54</v>
      </c>
      <c r="Y254" s="134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3"/>
      <c r="C255" s="216"/>
      <c r="D255" s="219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1"/>
      <c r="C256" s="214"/>
      <c r="D256" s="217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22" t="s">
        <v>54</v>
      </c>
      <c r="M256" s="223"/>
      <c r="N256" s="49"/>
      <c r="O256" s="50"/>
      <c r="P256" s="50"/>
      <c r="Q256" s="50"/>
      <c r="R256" s="50"/>
      <c r="S256" s="134" t="s">
        <v>54</v>
      </c>
      <c r="T256" s="222" t="s">
        <v>54</v>
      </c>
      <c r="U256" s="223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2"/>
      <c r="C257" s="215"/>
      <c r="D257" s="218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22" t="s">
        <v>54</v>
      </c>
      <c r="M257" s="223"/>
      <c r="N257" s="49"/>
      <c r="O257" s="50"/>
      <c r="P257" s="50"/>
      <c r="Q257" s="50"/>
      <c r="R257" s="50"/>
      <c r="S257" s="134" t="s">
        <v>54</v>
      </c>
      <c r="T257" s="222" t="s">
        <v>54</v>
      </c>
      <c r="U257" s="223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2"/>
      <c r="C258" s="215"/>
      <c r="D258" s="218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24" t="s">
        <v>54</v>
      </c>
      <c r="M258" s="225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24" t="s">
        <v>54</v>
      </c>
      <c r="U258" s="225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3"/>
      <c r="C259" s="216"/>
      <c r="D259" s="219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1"/>
      <c r="C260" s="214"/>
      <c r="D260" s="217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22" t="s">
        <v>54</v>
      </c>
      <c r="M260" s="223"/>
      <c r="N260" s="49"/>
      <c r="O260" s="50"/>
      <c r="P260" s="50"/>
      <c r="Q260" s="50"/>
      <c r="R260" s="50"/>
      <c r="S260" s="134" t="s">
        <v>54</v>
      </c>
      <c r="T260" s="222" t="s">
        <v>54</v>
      </c>
      <c r="U260" s="223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2"/>
      <c r="C261" s="215"/>
      <c r="D261" s="218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22" t="s">
        <v>54</v>
      </c>
      <c r="M261" s="223"/>
      <c r="N261" s="49"/>
      <c r="O261" s="50"/>
      <c r="P261" s="50"/>
      <c r="Q261" s="50"/>
      <c r="R261" s="50"/>
      <c r="S261" s="134" t="s">
        <v>54</v>
      </c>
      <c r="T261" s="222" t="s">
        <v>54</v>
      </c>
      <c r="U261" s="223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2"/>
      <c r="C262" s="215"/>
      <c r="D262" s="218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24" t="s">
        <v>54</v>
      </c>
      <c r="M262" s="225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24" t="s">
        <v>54</v>
      </c>
      <c r="U262" s="225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3"/>
      <c r="C263" s="216"/>
      <c r="D263" s="219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1"/>
      <c r="C264" s="214"/>
      <c r="D264" s="217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22" t="s">
        <v>54</v>
      </c>
      <c r="M264" s="223"/>
      <c r="N264" s="49"/>
      <c r="O264" s="50"/>
      <c r="P264" s="50"/>
      <c r="Q264" s="50"/>
      <c r="R264" s="50"/>
      <c r="S264" s="134" t="s">
        <v>54</v>
      </c>
      <c r="T264" s="222" t="s">
        <v>54</v>
      </c>
      <c r="U264" s="223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2"/>
      <c r="C265" s="215"/>
      <c r="D265" s="218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22" t="s">
        <v>54</v>
      </c>
      <c r="M265" s="223"/>
      <c r="N265" s="49"/>
      <c r="O265" s="50"/>
      <c r="P265" s="50"/>
      <c r="Q265" s="50"/>
      <c r="R265" s="50"/>
      <c r="S265" s="134" t="s">
        <v>54</v>
      </c>
      <c r="T265" s="222" t="s">
        <v>54</v>
      </c>
      <c r="U265" s="223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2"/>
      <c r="C266" s="215"/>
      <c r="D266" s="218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24" t="s">
        <v>54</v>
      </c>
      <c r="M266" s="225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24" t="s">
        <v>54</v>
      </c>
      <c r="U266" s="225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3"/>
      <c r="C267" s="216"/>
      <c r="D267" s="219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1"/>
      <c r="C268" s="214"/>
      <c r="D268" s="217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22" t="s">
        <v>54</v>
      </c>
      <c r="M268" s="223"/>
      <c r="N268" s="49"/>
      <c r="O268" s="50"/>
      <c r="P268" s="50"/>
      <c r="Q268" s="50"/>
      <c r="R268" s="50"/>
      <c r="S268" s="134" t="s">
        <v>54</v>
      </c>
      <c r="T268" s="222" t="s">
        <v>54</v>
      </c>
      <c r="U268" s="223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2"/>
      <c r="C269" s="215"/>
      <c r="D269" s="218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22" t="s">
        <v>54</v>
      </c>
      <c r="M269" s="223"/>
      <c r="N269" s="49"/>
      <c r="O269" s="50"/>
      <c r="P269" s="50"/>
      <c r="Q269" s="50"/>
      <c r="R269" s="50"/>
      <c r="S269" s="134" t="s">
        <v>54</v>
      </c>
      <c r="T269" s="222" t="s">
        <v>54</v>
      </c>
      <c r="U269" s="223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2"/>
      <c r="C270" s="215"/>
      <c r="D270" s="218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24" t="s">
        <v>54</v>
      </c>
      <c r="M270" s="225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24" t="s">
        <v>54</v>
      </c>
      <c r="U270" s="225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3"/>
      <c r="C271" s="216"/>
      <c r="D271" s="219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1"/>
      <c r="C272" s="214"/>
      <c r="D272" s="217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22" t="s">
        <v>54</v>
      </c>
      <c r="M272" s="223"/>
      <c r="N272" s="49"/>
      <c r="O272" s="50"/>
      <c r="P272" s="50"/>
      <c r="Q272" s="50"/>
      <c r="R272" s="50"/>
      <c r="S272" s="134" t="s">
        <v>54</v>
      </c>
      <c r="T272" s="222" t="s">
        <v>54</v>
      </c>
      <c r="U272" s="223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2"/>
      <c r="C273" s="215"/>
      <c r="D273" s="218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22" t="s">
        <v>54</v>
      </c>
      <c r="M273" s="223"/>
      <c r="N273" s="49"/>
      <c r="O273" s="50"/>
      <c r="P273" s="50"/>
      <c r="Q273" s="50"/>
      <c r="R273" s="50"/>
      <c r="S273" s="134" t="s">
        <v>54</v>
      </c>
      <c r="T273" s="222" t="s">
        <v>54</v>
      </c>
      <c r="U273" s="223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2"/>
      <c r="C274" s="215"/>
      <c r="D274" s="218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24" t="s">
        <v>54</v>
      </c>
      <c r="M274" s="225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24" t="s">
        <v>54</v>
      </c>
      <c r="U274" s="225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3"/>
      <c r="C275" s="216"/>
      <c r="D275" s="219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1"/>
      <c r="C276" s="214"/>
      <c r="D276" s="217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22" t="s">
        <v>54</v>
      </c>
      <c r="M276" s="223"/>
      <c r="N276" s="49"/>
      <c r="O276" s="50"/>
      <c r="P276" s="50"/>
      <c r="Q276" s="50"/>
      <c r="R276" s="50"/>
      <c r="S276" s="134" t="s">
        <v>54</v>
      </c>
      <c r="T276" s="222" t="s">
        <v>54</v>
      </c>
      <c r="U276" s="223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2"/>
      <c r="C277" s="215"/>
      <c r="D277" s="218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22" t="s">
        <v>54</v>
      </c>
      <c r="M277" s="223"/>
      <c r="N277" s="49"/>
      <c r="O277" s="50"/>
      <c r="P277" s="50"/>
      <c r="Q277" s="50"/>
      <c r="R277" s="50"/>
      <c r="S277" s="134" t="s">
        <v>54</v>
      </c>
      <c r="T277" s="222" t="s">
        <v>54</v>
      </c>
      <c r="U277" s="223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2"/>
      <c r="C278" s="215"/>
      <c r="D278" s="218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24" t="s">
        <v>54</v>
      </c>
      <c r="M278" s="225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24" t="s">
        <v>54</v>
      </c>
      <c r="U278" s="225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3"/>
      <c r="C279" s="216"/>
      <c r="D279" s="219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1"/>
      <c r="C280" s="214"/>
      <c r="D280" s="217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22" t="s">
        <v>54</v>
      </c>
      <c r="M280" s="223"/>
      <c r="N280" s="49"/>
      <c r="O280" s="50"/>
      <c r="P280" s="50"/>
      <c r="Q280" s="50"/>
      <c r="R280" s="50"/>
      <c r="S280" s="134" t="s">
        <v>54</v>
      </c>
      <c r="T280" s="222" t="s">
        <v>54</v>
      </c>
      <c r="U280" s="223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2"/>
      <c r="C281" s="215"/>
      <c r="D281" s="218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22" t="s">
        <v>54</v>
      </c>
      <c r="M281" s="223"/>
      <c r="N281" s="49"/>
      <c r="O281" s="50"/>
      <c r="P281" s="50"/>
      <c r="Q281" s="50"/>
      <c r="R281" s="50"/>
      <c r="S281" s="134" t="s">
        <v>54</v>
      </c>
      <c r="T281" s="222" t="s">
        <v>54</v>
      </c>
      <c r="U281" s="223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2"/>
      <c r="C282" s="215"/>
      <c r="D282" s="218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24" t="s">
        <v>54</v>
      </c>
      <c r="M282" s="225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24" t="s">
        <v>54</v>
      </c>
      <c r="U282" s="225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3"/>
      <c r="C283" s="216"/>
      <c r="D283" s="219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1"/>
      <c r="C284" s="214"/>
      <c r="D284" s="217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22" t="s">
        <v>54</v>
      </c>
      <c r="M284" s="223"/>
      <c r="N284" s="49"/>
      <c r="O284" s="50"/>
      <c r="P284" s="50"/>
      <c r="Q284" s="50"/>
      <c r="R284" s="50"/>
      <c r="S284" s="134" t="s">
        <v>54</v>
      </c>
      <c r="T284" s="222" t="s">
        <v>54</v>
      </c>
      <c r="U284" s="223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2"/>
      <c r="C285" s="215"/>
      <c r="D285" s="218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22" t="s">
        <v>54</v>
      </c>
      <c r="M285" s="223"/>
      <c r="N285" s="49"/>
      <c r="O285" s="50"/>
      <c r="P285" s="50"/>
      <c r="Q285" s="50"/>
      <c r="R285" s="50"/>
      <c r="S285" s="134" t="s">
        <v>54</v>
      </c>
      <c r="T285" s="222" t="s">
        <v>54</v>
      </c>
      <c r="U285" s="223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2"/>
      <c r="C286" s="215"/>
      <c r="D286" s="218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24" t="s">
        <v>54</v>
      </c>
      <c r="M286" s="225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24" t="s">
        <v>54</v>
      </c>
      <c r="U286" s="225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3"/>
      <c r="C287" s="216"/>
      <c r="D287" s="219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1"/>
      <c r="C288" s="214"/>
      <c r="D288" s="217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22" t="s">
        <v>54</v>
      </c>
      <c r="M288" s="223"/>
      <c r="N288" s="49"/>
      <c r="O288" s="50"/>
      <c r="P288" s="50"/>
      <c r="Q288" s="50"/>
      <c r="R288" s="50"/>
      <c r="S288" s="134" t="s">
        <v>54</v>
      </c>
      <c r="T288" s="222" t="s">
        <v>54</v>
      </c>
      <c r="U288" s="223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2"/>
      <c r="C289" s="215"/>
      <c r="D289" s="218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22" t="s">
        <v>54</v>
      </c>
      <c r="M289" s="223"/>
      <c r="N289" s="49"/>
      <c r="O289" s="50"/>
      <c r="P289" s="50"/>
      <c r="Q289" s="50"/>
      <c r="R289" s="50"/>
      <c r="S289" s="134" t="s">
        <v>54</v>
      </c>
      <c r="T289" s="222" t="s">
        <v>54</v>
      </c>
      <c r="U289" s="223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2"/>
      <c r="C290" s="215"/>
      <c r="D290" s="218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24" t="s">
        <v>54</v>
      </c>
      <c r="M290" s="225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24" t="s">
        <v>54</v>
      </c>
      <c r="U290" s="225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3"/>
      <c r="C291" s="216"/>
      <c r="D291" s="219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1"/>
      <c r="C292" s="214"/>
      <c r="D292" s="217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22" t="s">
        <v>54</v>
      </c>
      <c r="M292" s="223"/>
      <c r="N292" s="49"/>
      <c r="O292" s="50"/>
      <c r="P292" s="50"/>
      <c r="Q292" s="50"/>
      <c r="R292" s="50"/>
      <c r="S292" s="134" t="s">
        <v>54</v>
      </c>
      <c r="T292" s="222" t="s">
        <v>54</v>
      </c>
      <c r="U292" s="223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2"/>
      <c r="C293" s="215"/>
      <c r="D293" s="218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22" t="s">
        <v>54</v>
      </c>
      <c r="M293" s="223"/>
      <c r="N293" s="49"/>
      <c r="O293" s="50"/>
      <c r="P293" s="50"/>
      <c r="Q293" s="50"/>
      <c r="R293" s="50"/>
      <c r="S293" s="134" t="s">
        <v>54</v>
      </c>
      <c r="T293" s="222" t="s">
        <v>54</v>
      </c>
      <c r="U293" s="223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2"/>
      <c r="C294" s="215"/>
      <c r="D294" s="218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24" t="s">
        <v>54</v>
      </c>
      <c r="M294" s="225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24" t="s">
        <v>54</v>
      </c>
      <c r="U294" s="225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3"/>
      <c r="C295" s="216"/>
      <c r="D295" s="219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1"/>
      <c r="C296" s="214"/>
      <c r="D296" s="217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22" t="s">
        <v>54</v>
      </c>
      <c r="M296" s="223"/>
      <c r="N296" s="49"/>
      <c r="O296" s="50"/>
      <c r="P296" s="50"/>
      <c r="Q296" s="50"/>
      <c r="R296" s="50"/>
      <c r="S296" s="134" t="s">
        <v>54</v>
      </c>
      <c r="T296" s="222" t="s">
        <v>54</v>
      </c>
      <c r="U296" s="223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2"/>
      <c r="C297" s="215"/>
      <c r="D297" s="218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22" t="s">
        <v>54</v>
      </c>
      <c r="M297" s="223"/>
      <c r="N297" s="49"/>
      <c r="O297" s="50"/>
      <c r="P297" s="50"/>
      <c r="Q297" s="50"/>
      <c r="R297" s="50"/>
      <c r="S297" s="134" t="s">
        <v>54</v>
      </c>
      <c r="T297" s="222" t="s">
        <v>54</v>
      </c>
      <c r="U297" s="223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2"/>
      <c r="C298" s="215"/>
      <c r="D298" s="218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24" t="s">
        <v>54</v>
      </c>
      <c r="M298" s="225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24" t="s">
        <v>54</v>
      </c>
      <c r="U298" s="225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3"/>
      <c r="C299" s="216"/>
      <c r="D299" s="219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1"/>
      <c r="C300" s="214"/>
      <c r="D300" s="217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22" t="s">
        <v>54</v>
      </c>
      <c r="M300" s="223"/>
      <c r="N300" s="49"/>
      <c r="O300" s="50"/>
      <c r="P300" s="50"/>
      <c r="Q300" s="50"/>
      <c r="R300" s="50"/>
      <c r="S300" s="134" t="s">
        <v>54</v>
      </c>
      <c r="T300" s="222" t="s">
        <v>54</v>
      </c>
      <c r="U300" s="223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2"/>
      <c r="C301" s="215"/>
      <c r="D301" s="218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22" t="s">
        <v>54</v>
      </c>
      <c r="M301" s="223"/>
      <c r="N301" s="49"/>
      <c r="O301" s="50"/>
      <c r="P301" s="50"/>
      <c r="Q301" s="50"/>
      <c r="R301" s="50"/>
      <c r="S301" s="134" t="s">
        <v>54</v>
      </c>
      <c r="T301" s="222" t="s">
        <v>54</v>
      </c>
      <c r="U301" s="223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2"/>
      <c r="C302" s="215"/>
      <c r="D302" s="218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24" t="s">
        <v>54</v>
      </c>
      <c r="M302" s="225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24" t="s">
        <v>54</v>
      </c>
      <c r="U302" s="225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3"/>
      <c r="C303" s="216"/>
      <c r="D303" s="219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1"/>
      <c r="C304" s="214"/>
      <c r="D304" s="217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22" t="s">
        <v>54</v>
      </c>
      <c r="M304" s="223"/>
      <c r="N304" s="49"/>
      <c r="O304" s="50"/>
      <c r="P304" s="50"/>
      <c r="Q304" s="50"/>
      <c r="R304" s="50"/>
      <c r="S304" s="134" t="s">
        <v>54</v>
      </c>
      <c r="T304" s="222" t="s">
        <v>54</v>
      </c>
      <c r="U304" s="223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2"/>
      <c r="C305" s="215"/>
      <c r="D305" s="218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22" t="s">
        <v>54</v>
      </c>
      <c r="M305" s="223"/>
      <c r="N305" s="49"/>
      <c r="O305" s="50"/>
      <c r="P305" s="50"/>
      <c r="Q305" s="50"/>
      <c r="R305" s="50"/>
      <c r="S305" s="134" t="s">
        <v>54</v>
      </c>
      <c r="T305" s="222" t="s">
        <v>54</v>
      </c>
      <c r="U305" s="223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2"/>
      <c r="C306" s="215"/>
      <c r="D306" s="218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24" t="s">
        <v>54</v>
      </c>
      <c r="M306" s="225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24" t="s">
        <v>54</v>
      </c>
      <c r="U306" s="225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3"/>
      <c r="C307" s="216"/>
      <c r="D307" s="219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1"/>
      <c r="C308" s="214"/>
      <c r="D308" s="217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22" t="s">
        <v>54</v>
      </c>
      <c r="M308" s="223"/>
      <c r="N308" s="49"/>
      <c r="O308" s="50"/>
      <c r="P308" s="50"/>
      <c r="Q308" s="50"/>
      <c r="R308" s="50"/>
      <c r="S308" s="134" t="s">
        <v>54</v>
      </c>
      <c r="T308" s="222" t="s">
        <v>54</v>
      </c>
      <c r="U308" s="223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2"/>
      <c r="C309" s="215"/>
      <c r="D309" s="218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22" t="s">
        <v>54</v>
      </c>
      <c r="M309" s="223"/>
      <c r="N309" s="49"/>
      <c r="O309" s="50"/>
      <c r="P309" s="50"/>
      <c r="Q309" s="50"/>
      <c r="R309" s="50"/>
      <c r="S309" s="134" t="s">
        <v>54</v>
      </c>
      <c r="T309" s="222" t="s">
        <v>54</v>
      </c>
      <c r="U309" s="223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2"/>
      <c r="C310" s="215"/>
      <c r="D310" s="218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24" t="s">
        <v>54</v>
      </c>
      <c r="M310" s="225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24" t="s">
        <v>54</v>
      </c>
      <c r="U310" s="225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3"/>
      <c r="C311" s="216"/>
      <c r="D311" s="219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1"/>
      <c r="C312" s="214"/>
      <c r="D312" s="217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22" t="s">
        <v>54</v>
      </c>
      <c r="M312" s="223"/>
      <c r="N312" s="49"/>
      <c r="O312" s="50"/>
      <c r="P312" s="50"/>
      <c r="Q312" s="50"/>
      <c r="R312" s="50"/>
      <c r="S312" s="134" t="s">
        <v>54</v>
      </c>
      <c r="T312" s="222" t="s">
        <v>54</v>
      </c>
      <c r="U312" s="223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2"/>
      <c r="C313" s="215"/>
      <c r="D313" s="218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22" t="s">
        <v>54</v>
      </c>
      <c r="M313" s="223"/>
      <c r="N313" s="49"/>
      <c r="O313" s="50"/>
      <c r="P313" s="50"/>
      <c r="Q313" s="50"/>
      <c r="R313" s="50"/>
      <c r="S313" s="134" t="s">
        <v>54</v>
      </c>
      <c r="T313" s="222" t="s">
        <v>54</v>
      </c>
      <c r="U313" s="223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2"/>
      <c r="C314" s="215"/>
      <c r="D314" s="218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24" t="s">
        <v>54</v>
      </c>
      <c r="M314" s="225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24" t="s">
        <v>54</v>
      </c>
      <c r="U314" s="225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3"/>
      <c r="C315" s="216"/>
      <c r="D315" s="219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1"/>
      <c r="C316" s="214"/>
      <c r="D316" s="217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22" t="s">
        <v>54</v>
      </c>
      <c r="M316" s="223"/>
      <c r="N316" s="49"/>
      <c r="O316" s="50"/>
      <c r="P316" s="50"/>
      <c r="Q316" s="50"/>
      <c r="R316" s="50"/>
      <c r="S316" s="134" t="s">
        <v>54</v>
      </c>
      <c r="T316" s="222" t="s">
        <v>54</v>
      </c>
      <c r="U316" s="223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2"/>
      <c r="C317" s="215"/>
      <c r="D317" s="218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22" t="s">
        <v>54</v>
      </c>
      <c r="M317" s="223"/>
      <c r="N317" s="49"/>
      <c r="O317" s="50"/>
      <c r="P317" s="50"/>
      <c r="Q317" s="50"/>
      <c r="R317" s="50"/>
      <c r="S317" s="134" t="s">
        <v>54</v>
      </c>
      <c r="T317" s="222" t="s">
        <v>54</v>
      </c>
      <c r="U317" s="223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2"/>
      <c r="C318" s="215"/>
      <c r="D318" s="218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24" t="s">
        <v>54</v>
      </c>
      <c r="M318" s="225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24" t="s">
        <v>54</v>
      </c>
      <c r="U318" s="225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3"/>
      <c r="C319" s="216"/>
      <c r="D319" s="219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1"/>
      <c r="C320" s="214"/>
      <c r="D320" s="217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22" t="s">
        <v>54</v>
      </c>
      <c r="M320" s="223"/>
      <c r="N320" s="49"/>
      <c r="O320" s="50"/>
      <c r="P320" s="50"/>
      <c r="Q320" s="50"/>
      <c r="R320" s="50"/>
      <c r="S320" s="134" t="s">
        <v>54</v>
      </c>
      <c r="T320" s="222" t="s">
        <v>54</v>
      </c>
      <c r="U320" s="223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2"/>
      <c r="C321" s="215"/>
      <c r="D321" s="218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22" t="s">
        <v>54</v>
      </c>
      <c r="M321" s="223"/>
      <c r="N321" s="49"/>
      <c r="O321" s="50"/>
      <c r="P321" s="50"/>
      <c r="Q321" s="50"/>
      <c r="R321" s="50"/>
      <c r="S321" s="134" t="s">
        <v>54</v>
      </c>
      <c r="T321" s="222" t="s">
        <v>54</v>
      </c>
      <c r="U321" s="223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2"/>
      <c r="C322" s="215"/>
      <c r="D322" s="218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24" t="s">
        <v>54</v>
      </c>
      <c r="M322" s="225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24" t="s">
        <v>54</v>
      </c>
      <c r="U322" s="225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3"/>
      <c r="C323" s="216"/>
      <c r="D323" s="219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1"/>
      <c r="C324" s="214"/>
      <c r="D324" s="217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22" t="s">
        <v>54</v>
      </c>
      <c r="M324" s="223"/>
      <c r="N324" s="49"/>
      <c r="O324" s="50"/>
      <c r="P324" s="50"/>
      <c r="Q324" s="50"/>
      <c r="R324" s="50"/>
      <c r="S324" s="134" t="s">
        <v>54</v>
      </c>
      <c r="T324" s="222" t="s">
        <v>54</v>
      </c>
      <c r="U324" s="223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2"/>
      <c r="C325" s="215"/>
      <c r="D325" s="218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22" t="s">
        <v>54</v>
      </c>
      <c r="M325" s="223"/>
      <c r="N325" s="49"/>
      <c r="O325" s="50"/>
      <c r="P325" s="50"/>
      <c r="Q325" s="50"/>
      <c r="R325" s="50"/>
      <c r="S325" s="134" t="s">
        <v>54</v>
      </c>
      <c r="T325" s="222" t="s">
        <v>54</v>
      </c>
      <c r="U325" s="223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2"/>
      <c r="C326" s="215"/>
      <c r="D326" s="218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24" t="s">
        <v>54</v>
      </c>
      <c r="M326" s="225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24" t="s">
        <v>54</v>
      </c>
      <c r="U326" s="225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3"/>
      <c r="C327" s="216"/>
      <c r="D327" s="219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1"/>
      <c r="C328" s="214"/>
      <c r="D328" s="217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22" t="s">
        <v>54</v>
      </c>
      <c r="M328" s="223"/>
      <c r="N328" s="49"/>
      <c r="O328" s="50"/>
      <c r="P328" s="50"/>
      <c r="Q328" s="50"/>
      <c r="R328" s="50"/>
      <c r="S328" s="134" t="s">
        <v>54</v>
      </c>
      <c r="T328" s="222" t="s">
        <v>54</v>
      </c>
      <c r="U328" s="223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2"/>
      <c r="C329" s="215"/>
      <c r="D329" s="218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22" t="s">
        <v>54</v>
      </c>
      <c r="M329" s="223"/>
      <c r="N329" s="49"/>
      <c r="O329" s="50"/>
      <c r="P329" s="50"/>
      <c r="Q329" s="50"/>
      <c r="R329" s="50"/>
      <c r="S329" s="134" t="s">
        <v>54</v>
      </c>
      <c r="T329" s="222" t="s">
        <v>54</v>
      </c>
      <c r="U329" s="223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2"/>
      <c r="C330" s="215"/>
      <c r="D330" s="218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24" t="s">
        <v>54</v>
      </c>
      <c r="M330" s="225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24" t="s">
        <v>54</v>
      </c>
      <c r="U330" s="225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3"/>
      <c r="C331" s="216"/>
      <c r="D331" s="219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1"/>
      <c r="C332" s="214"/>
      <c r="D332" s="217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22" t="s">
        <v>54</v>
      </c>
      <c r="M332" s="223"/>
      <c r="N332" s="49"/>
      <c r="O332" s="50"/>
      <c r="P332" s="50"/>
      <c r="Q332" s="50"/>
      <c r="R332" s="50"/>
      <c r="S332" s="134" t="s">
        <v>54</v>
      </c>
      <c r="T332" s="222" t="s">
        <v>54</v>
      </c>
      <c r="U332" s="223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2"/>
      <c r="C333" s="215"/>
      <c r="D333" s="218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22" t="s">
        <v>54</v>
      </c>
      <c r="M333" s="223"/>
      <c r="N333" s="49"/>
      <c r="O333" s="50"/>
      <c r="P333" s="50"/>
      <c r="Q333" s="50"/>
      <c r="R333" s="50"/>
      <c r="S333" s="134" t="s">
        <v>54</v>
      </c>
      <c r="T333" s="222" t="s">
        <v>54</v>
      </c>
      <c r="U333" s="223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2"/>
      <c r="C334" s="215"/>
      <c r="D334" s="218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24" t="s">
        <v>54</v>
      </c>
      <c r="M334" s="225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24" t="s">
        <v>54</v>
      </c>
      <c r="U334" s="225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3"/>
      <c r="C335" s="216"/>
      <c r="D335" s="219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1"/>
      <c r="C336" s="214"/>
      <c r="D336" s="217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22" t="s">
        <v>54</v>
      </c>
      <c r="M336" s="223"/>
      <c r="N336" s="49"/>
      <c r="O336" s="50"/>
      <c r="P336" s="50"/>
      <c r="Q336" s="50"/>
      <c r="R336" s="50"/>
      <c r="S336" s="134" t="s">
        <v>54</v>
      </c>
      <c r="T336" s="222" t="s">
        <v>54</v>
      </c>
      <c r="U336" s="223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2"/>
      <c r="C337" s="215"/>
      <c r="D337" s="218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22" t="s">
        <v>54</v>
      </c>
      <c r="M337" s="223"/>
      <c r="N337" s="49"/>
      <c r="O337" s="50"/>
      <c r="P337" s="50"/>
      <c r="Q337" s="50"/>
      <c r="R337" s="50"/>
      <c r="S337" s="134" t="s">
        <v>54</v>
      </c>
      <c r="T337" s="222" t="s">
        <v>54</v>
      </c>
      <c r="U337" s="223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2"/>
      <c r="C338" s="215"/>
      <c r="D338" s="218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24" t="s">
        <v>54</v>
      </c>
      <c r="M338" s="225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24" t="s">
        <v>54</v>
      </c>
      <c r="U338" s="225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3"/>
      <c r="C339" s="216"/>
      <c r="D339" s="219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1"/>
      <c r="C340" s="214"/>
      <c r="D340" s="217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22" t="s">
        <v>54</v>
      </c>
      <c r="M340" s="223"/>
      <c r="N340" s="49"/>
      <c r="O340" s="50"/>
      <c r="P340" s="50"/>
      <c r="Q340" s="50"/>
      <c r="R340" s="50"/>
      <c r="S340" s="134" t="s">
        <v>54</v>
      </c>
      <c r="T340" s="222" t="s">
        <v>54</v>
      </c>
      <c r="U340" s="223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2"/>
      <c r="C341" s="215"/>
      <c r="D341" s="218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22" t="s">
        <v>54</v>
      </c>
      <c r="M341" s="223"/>
      <c r="N341" s="49"/>
      <c r="O341" s="50"/>
      <c r="P341" s="50"/>
      <c r="Q341" s="50"/>
      <c r="R341" s="50"/>
      <c r="S341" s="134" t="s">
        <v>54</v>
      </c>
      <c r="T341" s="222" t="s">
        <v>54</v>
      </c>
      <c r="U341" s="223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2"/>
      <c r="C342" s="215"/>
      <c r="D342" s="218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24" t="s">
        <v>54</v>
      </c>
      <c r="M342" s="225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24" t="s">
        <v>54</v>
      </c>
      <c r="U342" s="225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3"/>
      <c r="C343" s="216"/>
      <c r="D343" s="219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1"/>
      <c r="C344" s="214"/>
      <c r="D344" s="217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22" t="s">
        <v>54</v>
      </c>
      <c r="M344" s="223"/>
      <c r="N344" s="49"/>
      <c r="O344" s="50"/>
      <c r="P344" s="50"/>
      <c r="Q344" s="50"/>
      <c r="R344" s="50"/>
      <c r="S344" s="134" t="s">
        <v>54</v>
      </c>
      <c r="T344" s="222" t="s">
        <v>54</v>
      </c>
      <c r="U344" s="223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2"/>
      <c r="C345" s="215"/>
      <c r="D345" s="218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22" t="s">
        <v>54</v>
      </c>
      <c r="M345" s="223"/>
      <c r="N345" s="49"/>
      <c r="O345" s="50"/>
      <c r="P345" s="50"/>
      <c r="Q345" s="50"/>
      <c r="R345" s="50"/>
      <c r="S345" s="134" t="s">
        <v>54</v>
      </c>
      <c r="T345" s="222" t="s">
        <v>54</v>
      </c>
      <c r="U345" s="223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2"/>
      <c r="C346" s="215"/>
      <c r="D346" s="218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24" t="s">
        <v>54</v>
      </c>
      <c r="M346" s="225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24" t="s">
        <v>54</v>
      </c>
      <c r="U346" s="225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3"/>
      <c r="C347" s="216"/>
      <c r="D347" s="219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1"/>
      <c r="C348" s="214"/>
      <c r="D348" s="217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22" t="s">
        <v>54</v>
      </c>
      <c r="M348" s="223"/>
      <c r="N348" s="49"/>
      <c r="O348" s="50"/>
      <c r="P348" s="50"/>
      <c r="Q348" s="50"/>
      <c r="R348" s="50"/>
      <c r="S348" s="134" t="s">
        <v>54</v>
      </c>
      <c r="T348" s="222" t="s">
        <v>54</v>
      </c>
      <c r="U348" s="223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2"/>
      <c r="C349" s="215"/>
      <c r="D349" s="218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22" t="s">
        <v>54</v>
      </c>
      <c r="M349" s="223"/>
      <c r="N349" s="49"/>
      <c r="O349" s="50"/>
      <c r="P349" s="50"/>
      <c r="Q349" s="50"/>
      <c r="R349" s="50"/>
      <c r="S349" s="134" t="s">
        <v>54</v>
      </c>
      <c r="T349" s="222" t="s">
        <v>54</v>
      </c>
      <c r="U349" s="223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2"/>
      <c r="C350" s="215"/>
      <c r="D350" s="218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24" t="s">
        <v>54</v>
      </c>
      <c r="M350" s="225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24" t="s">
        <v>54</v>
      </c>
      <c r="U350" s="225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3"/>
      <c r="C351" s="216"/>
      <c r="D351" s="219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1"/>
      <c r="C352" s="214"/>
      <c r="D352" s="217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22" t="s">
        <v>54</v>
      </c>
      <c r="M352" s="223"/>
      <c r="N352" s="49"/>
      <c r="O352" s="50"/>
      <c r="P352" s="50"/>
      <c r="Q352" s="50"/>
      <c r="R352" s="50"/>
      <c r="S352" s="134" t="s">
        <v>54</v>
      </c>
      <c r="T352" s="222" t="s">
        <v>54</v>
      </c>
      <c r="U352" s="223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2"/>
      <c r="C353" s="215"/>
      <c r="D353" s="218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22" t="s">
        <v>54</v>
      </c>
      <c r="M353" s="223"/>
      <c r="N353" s="49"/>
      <c r="O353" s="50"/>
      <c r="P353" s="50"/>
      <c r="Q353" s="50"/>
      <c r="R353" s="50"/>
      <c r="S353" s="134" t="s">
        <v>54</v>
      </c>
      <c r="T353" s="222" t="s">
        <v>54</v>
      </c>
      <c r="U353" s="223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2"/>
      <c r="C354" s="215"/>
      <c r="D354" s="218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24" t="s">
        <v>54</v>
      </c>
      <c r="M354" s="225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24" t="s">
        <v>54</v>
      </c>
      <c r="U354" s="225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3"/>
      <c r="C355" s="216"/>
      <c r="D355" s="219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1"/>
      <c r="C356" s="214"/>
      <c r="D356" s="217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22" t="s">
        <v>54</v>
      </c>
      <c r="M356" s="223"/>
      <c r="N356" s="49"/>
      <c r="O356" s="50"/>
      <c r="P356" s="50"/>
      <c r="Q356" s="50"/>
      <c r="R356" s="50"/>
      <c r="S356" s="134" t="s">
        <v>54</v>
      </c>
      <c r="T356" s="222" t="s">
        <v>54</v>
      </c>
      <c r="U356" s="223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2"/>
      <c r="C357" s="215"/>
      <c r="D357" s="218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22" t="s">
        <v>54</v>
      </c>
      <c r="M357" s="223"/>
      <c r="N357" s="49"/>
      <c r="O357" s="50"/>
      <c r="P357" s="50"/>
      <c r="Q357" s="50"/>
      <c r="R357" s="50"/>
      <c r="S357" s="134" t="s">
        <v>54</v>
      </c>
      <c r="T357" s="222" t="s">
        <v>54</v>
      </c>
      <c r="U357" s="223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2"/>
      <c r="C358" s="215"/>
      <c r="D358" s="218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24" t="s">
        <v>54</v>
      </c>
      <c r="M358" s="225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24" t="s">
        <v>54</v>
      </c>
      <c r="U358" s="225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3"/>
      <c r="C359" s="216"/>
      <c r="D359" s="219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1"/>
      <c r="C360" s="214"/>
      <c r="D360" s="217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22" t="s">
        <v>54</v>
      </c>
      <c r="M360" s="223"/>
      <c r="N360" s="49"/>
      <c r="O360" s="50"/>
      <c r="P360" s="50"/>
      <c r="Q360" s="50"/>
      <c r="R360" s="50"/>
      <c r="S360" s="134" t="s">
        <v>54</v>
      </c>
      <c r="T360" s="222" t="s">
        <v>54</v>
      </c>
      <c r="U360" s="223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2"/>
      <c r="C361" s="215"/>
      <c r="D361" s="218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22" t="s">
        <v>54</v>
      </c>
      <c r="M361" s="223"/>
      <c r="N361" s="49"/>
      <c r="O361" s="50"/>
      <c r="P361" s="50"/>
      <c r="Q361" s="50"/>
      <c r="R361" s="50"/>
      <c r="S361" s="134" t="s">
        <v>54</v>
      </c>
      <c r="T361" s="222" t="s">
        <v>54</v>
      </c>
      <c r="U361" s="223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2"/>
      <c r="C362" s="215"/>
      <c r="D362" s="218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24" t="s">
        <v>54</v>
      </c>
      <c r="M362" s="225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24" t="s">
        <v>54</v>
      </c>
      <c r="U362" s="225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3"/>
      <c r="C363" s="216"/>
      <c r="D363" s="219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1"/>
      <c r="C364" s="214"/>
      <c r="D364" s="217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22" t="s">
        <v>54</v>
      </c>
      <c r="M364" s="223"/>
      <c r="N364" s="49"/>
      <c r="O364" s="50"/>
      <c r="P364" s="50"/>
      <c r="Q364" s="50"/>
      <c r="R364" s="50"/>
      <c r="S364" s="134" t="s">
        <v>54</v>
      </c>
      <c r="T364" s="222" t="s">
        <v>54</v>
      </c>
      <c r="U364" s="223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2"/>
      <c r="C365" s="215"/>
      <c r="D365" s="218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22" t="s">
        <v>54</v>
      </c>
      <c r="M365" s="223"/>
      <c r="N365" s="49"/>
      <c r="O365" s="50"/>
      <c r="P365" s="50"/>
      <c r="Q365" s="50"/>
      <c r="R365" s="50"/>
      <c r="S365" s="134" t="s">
        <v>54</v>
      </c>
      <c r="T365" s="222" t="s">
        <v>54</v>
      </c>
      <c r="U365" s="223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2"/>
      <c r="C366" s="215"/>
      <c r="D366" s="218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24" t="s">
        <v>54</v>
      </c>
      <c r="M366" s="225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24" t="s">
        <v>54</v>
      </c>
      <c r="U366" s="225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3"/>
      <c r="C367" s="216"/>
      <c r="D367" s="219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1"/>
      <c r="C368" s="214"/>
      <c r="D368" s="217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22" t="s">
        <v>54</v>
      </c>
      <c r="M368" s="223"/>
      <c r="N368" s="49"/>
      <c r="O368" s="50"/>
      <c r="P368" s="50"/>
      <c r="Q368" s="50"/>
      <c r="R368" s="50"/>
      <c r="S368" s="134" t="s">
        <v>54</v>
      </c>
      <c r="T368" s="222" t="s">
        <v>54</v>
      </c>
      <c r="U368" s="223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2"/>
      <c r="C369" s="215"/>
      <c r="D369" s="218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22" t="s">
        <v>54</v>
      </c>
      <c r="M369" s="223"/>
      <c r="N369" s="49"/>
      <c r="O369" s="50"/>
      <c r="P369" s="50"/>
      <c r="Q369" s="50"/>
      <c r="R369" s="50"/>
      <c r="S369" s="134" t="s">
        <v>54</v>
      </c>
      <c r="T369" s="222" t="s">
        <v>54</v>
      </c>
      <c r="U369" s="223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2"/>
      <c r="C370" s="215"/>
      <c r="D370" s="218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24" t="s">
        <v>54</v>
      </c>
      <c r="M370" s="225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24" t="s">
        <v>54</v>
      </c>
      <c r="U370" s="225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3"/>
      <c r="C371" s="216"/>
      <c r="D371" s="219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1"/>
      <c r="C372" s="214"/>
      <c r="D372" s="217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22" t="s">
        <v>54</v>
      </c>
      <c r="M372" s="223"/>
      <c r="N372" s="49"/>
      <c r="O372" s="50"/>
      <c r="P372" s="50"/>
      <c r="Q372" s="50"/>
      <c r="R372" s="50"/>
      <c r="S372" s="134" t="s">
        <v>54</v>
      </c>
      <c r="T372" s="222" t="s">
        <v>54</v>
      </c>
      <c r="U372" s="223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2"/>
      <c r="C373" s="215"/>
      <c r="D373" s="218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22" t="s">
        <v>54</v>
      </c>
      <c r="M373" s="223"/>
      <c r="N373" s="49"/>
      <c r="O373" s="50"/>
      <c r="P373" s="50"/>
      <c r="Q373" s="50"/>
      <c r="R373" s="50"/>
      <c r="S373" s="134" t="s">
        <v>54</v>
      </c>
      <c r="T373" s="222" t="s">
        <v>54</v>
      </c>
      <c r="U373" s="223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2"/>
      <c r="C374" s="215"/>
      <c r="D374" s="218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24" t="s">
        <v>54</v>
      </c>
      <c r="M374" s="225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24" t="s">
        <v>54</v>
      </c>
      <c r="U374" s="225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3"/>
      <c r="C375" s="216"/>
      <c r="D375" s="219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1"/>
      <c r="C376" s="214"/>
      <c r="D376" s="217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22" t="s">
        <v>54</v>
      </c>
      <c r="M376" s="223"/>
      <c r="N376" s="49"/>
      <c r="O376" s="50"/>
      <c r="P376" s="50"/>
      <c r="Q376" s="50"/>
      <c r="R376" s="50"/>
      <c r="S376" s="134" t="s">
        <v>54</v>
      </c>
      <c r="T376" s="222" t="s">
        <v>54</v>
      </c>
      <c r="U376" s="223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2"/>
      <c r="C377" s="215"/>
      <c r="D377" s="218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22" t="s">
        <v>54</v>
      </c>
      <c r="M377" s="223"/>
      <c r="N377" s="49"/>
      <c r="O377" s="50"/>
      <c r="P377" s="50"/>
      <c r="Q377" s="50"/>
      <c r="R377" s="50"/>
      <c r="S377" s="134" t="s">
        <v>54</v>
      </c>
      <c r="T377" s="222" t="s">
        <v>54</v>
      </c>
      <c r="U377" s="223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2"/>
      <c r="C378" s="215"/>
      <c r="D378" s="218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24" t="s">
        <v>54</v>
      </c>
      <c r="M378" s="225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24" t="s">
        <v>54</v>
      </c>
      <c r="U378" s="225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3"/>
      <c r="C379" s="216"/>
      <c r="D379" s="219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1"/>
      <c r="C380" s="214"/>
      <c r="D380" s="217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22" t="s">
        <v>54</v>
      </c>
      <c r="M380" s="223"/>
      <c r="N380" s="49"/>
      <c r="O380" s="50"/>
      <c r="P380" s="50"/>
      <c r="Q380" s="50"/>
      <c r="R380" s="50"/>
      <c r="S380" s="134" t="s">
        <v>54</v>
      </c>
      <c r="T380" s="222" t="s">
        <v>54</v>
      </c>
      <c r="U380" s="223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2"/>
      <c r="C381" s="215"/>
      <c r="D381" s="218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22" t="s">
        <v>54</v>
      </c>
      <c r="M381" s="223"/>
      <c r="N381" s="49"/>
      <c r="O381" s="50"/>
      <c r="P381" s="50"/>
      <c r="Q381" s="50"/>
      <c r="R381" s="50"/>
      <c r="S381" s="134" t="s">
        <v>54</v>
      </c>
      <c r="T381" s="222" t="s">
        <v>54</v>
      </c>
      <c r="U381" s="223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2"/>
      <c r="C382" s="215"/>
      <c r="D382" s="218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24" t="s">
        <v>54</v>
      </c>
      <c r="M382" s="225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24" t="s">
        <v>54</v>
      </c>
      <c r="U382" s="225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3"/>
      <c r="C383" s="216"/>
      <c r="D383" s="219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1"/>
      <c r="C384" s="214"/>
      <c r="D384" s="217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22" t="s">
        <v>54</v>
      </c>
      <c r="M384" s="223"/>
      <c r="N384" s="49"/>
      <c r="O384" s="50"/>
      <c r="P384" s="50"/>
      <c r="Q384" s="50"/>
      <c r="R384" s="50"/>
      <c r="S384" s="134" t="s">
        <v>54</v>
      </c>
      <c r="T384" s="222" t="s">
        <v>54</v>
      </c>
      <c r="U384" s="223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2"/>
      <c r="C385" s="215"/>
      <c r="D385" s="218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22" t="s">
        <v>54</v>
      </c>
      <c r="M385" s="223"/>
      <c r="N385" s="49"/>
      <c r="O385" s="50"/>
      <c r="P385" s="50"/>
      <c r="Q385" s="50"/>
      <c r="R385" s="50"/>
      <c r="S385" s="134" t="s">
        <v>54</v>
      </c>
      <c r="T385" s="222" t="s">
        <v>54</v>
      </c>
      <c r="U385" s="223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2"/>
      <c r="C386" s="215"/>
      <c r="D386" s="218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24" t="s">
        <v>54</v>
      </c>
      <c r="M386" s="225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24" t="s">
        <v>54</v>
      </c>
      <c r="U386" s="225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3"/>
      <c r="C387" s="216"/>
      <c r="D387" s="219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1"/>
      <c r="C388" s="214"/>
      <c r="D388" s="217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22" t="s">
        <v>54</v>
      </c>
      <c r="M388" s="223"/>
      <c r="N388" s="49"/>
      <c r="O388" s="50"/>
      <c r="P388" s="50"/>
      <c r="Q388" s="50"/>
      <c r="R388" s="50"/>
      <c r="S388" s="134" t="s">
        <v>54</v>
      </c>
      <c r="T388" s="222" t="s">
        <v>54</v>
      </c>
      <c r="U388" s="223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2"/>
      <c r="C389" s="215"/>
      <c r="D389" s="218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22" t="s">
        <v>54</v>
      </c>
      <c r="M389" s="223"/>
      <c r="N389" s="49"/>
      <c r="O389" s="50"/>
      <c r="P389" s="50"/>
      <c r="Q389" s="50"/>
      <c r="R389" s="50"/>
      <c r="S389" s="134" t="s">
        <v>54</v>
      </c>
      <c r="T389" s="222" t="s">
        <v>54</v>
      </c>
      <c r="U389" s="223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2"/>
      <c r="C390" s="215"/>
      <c r="D390" s="218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24" t="s">
        <v>54</v>
      </c>
      <c r="M390" s="225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24" t="s">
        <v>54</v>
      </c>
      <c r="U390" s="225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3"/>
      <c r="C391" s="216"/>
      <c r="D391" s="219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1"/>
      <c r="C392" s="214"/>
      <c r="D392" s="217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22" t="s">
        <v>54</v>
      </c>
      <c r="M392" s="223"/>
      <c r="N392" s="49"/>
      <c r="O392" s="50"/>
      <c r="P392" s="50"/>
      <c r="Q392" s="50"/>
      <c r="R392" s="50"/>
      <c r="S392" s="134" t="s">
        <v>54</v>
      </c>
      <c r="T392" s="222" t="s">
        <v>54</v>
      </c>
      <c r="U392" s="223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2"/>
      <c r="C393" s="215"/>
      <c r="D393" s="218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22" t="s">
        <v>54</v>
      </c>
      <c r="M393" s="223"/>
      <c r="N393" s="49"/>
      <c r="O393" s="50"/>
      <c r="P393" s="50"/>
      <c r="Q393" s="50"/>
      <c r="R393" s="50"/>
      <c r="S393" s="134" t="s">
        <v>54</v>
      </c>
      <c r="T393" s="222" t="s">
        <v>54</v>
      </c>
      <c r="U393" s="223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2"/>
      <c r="C394" s="215"/>
      <c r="D394" s="218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24" t="s">
        <v>54</v>
      </c>
      <c r="M394" s="225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24" t="s">
        <v>54</v>
      </c>
      <c r="U394" s="225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3"/>
      <c r="C395" s="216"/>
      <c r="D395" s="219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1"/>
      <c r="C396" s="214"/>
      <c r="D396" s="217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22" t="s">
        <v>54</v>
      </c>
      <c r="M396" s="223"/>
      <c r="N396" s="49"/>
      <c r="O396" s="50"/>
      <c r="P396" s="50"/>
      <c r="Q396" s="50"/>
      <c r="R396" s="50"/>
      <c r="S396" s="134" t="s">
        <v>54</v>
      </c>
      <c r="T396" s="222" t="s">
        <v>54</v>
      </c>
      <c r="U396" s="223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2"/>
      <c r="C397" s="215"/>
      <c r="D397" s="218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22" t="s">
        <v>54</v>
      </c>
      <c r="M397" s="223"/>
      <c r="N397" s="49"/>
      <c r="O397" s="50"/>
      <c r="P397" s="50"/>
      <c r="Q397" s="50"/>
      <c r="R397" s="50"/>
      <c r="S397" s="134" t="s">
        <v>54</v>
      </c>
      <c r="T397" s="222" t="s">
        <v>54</v>
      </c>
      <c r="U397" s="223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2"/>
      <c r="C398" s="215"/>
      <c r="D398" s="218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24" t="s">
        <v>54</v>
      </c>
      <c r="M398" s="225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24" t="s">
        <v>54</v>
      </c>
      <c r="U398" s="225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3"/>
      <c r="C399" s="216"/>
      <c r="D399" s="219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1"/>
      <c r="C400" s="214"/>
      <c r="D400" s="217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22" t="s">
        <v>54</v>
      </c>
      <c r="M400" s="223"/>
      <c r="N400" s="49"/>
      <c r="O400" s="50"/>
      <c r="P400" s="50"/>
      <c r="Q400" s="50"/>
      <c r="R400" s="50"/>
      <c r="S400" s="134" t="s">
        <v>54</v>
      </c>
      <c r="T400" s="222" t="s">
        <v>54</v>
      </c>
      <c r="U400" s="223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2"/>
      <c r="C401" s="215"/>
      <c r="D401" s="218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22" t="s">
        <v>54</v>
      </c>
      <c r="M401" s="223"/>
      <c r="N401" s="49"/>
      <c r="O401" s="50"/>
      <c r="P401" s="50"/>
      <c r="Q401" s="50"/>
      <c r="R401" s="50"/>
      <c r="S401" s="134" t="s">
        <v>54</v>
      </c>
      <c r="T401" s="222" t="s">
        <v>54</v>
      </c>
      <c r="U401" s="223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2"/>
      <c r="C402" s="215"/>
      <c r="D402" s="218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24" t="s">
        <v>54</v>
      </c>
      <c r="M402" s="225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24" t="s">
        <v>54</v>
      </c>
      <c r="U402" s="225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3"/>
      <c r="C403" s="216"/>
      <c r="D403" s="219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1"/>
      <c r="C404" s="214"/>
      <c r="D404" s="217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22" t="s">
        <v>54</v>
      </c>
      <c r="M404" s="223"/>
      <c r="N404" s="49"/>
      <c r="O404" s="50"/>
      <c r="P404" s="50"/>
      <c r="Q404" s="50"/>
      <c r="R404" s="50"/>
      <c r="S404" s="134" t="s">
        <v>54</v>
      </c>
      <c r="T404" s="222" t="s">
        <v>54</v>
      </c>
      <c r="U404" s="223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2"/>
      <c r="C405" s="215"/>
      <c r="D405" s="218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22" t="s">
        <v>54</v>
      </c>
      <c r="M405" s="223"/>
      <c r="N405" s="49"/>
      <c r="O405" s="50"/>
      <c r="P405" s="50"/>
      <c r="Q405" s="50"/>
      <c r="R405" s="50"/>
      <c r="S405" s="134" t="s">
        <v>54</v>
      </c>
      <c r="T405" s="222" t="s">
        <v>54</v>
      </c>
      <c r="U405" s="223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2"/>
      <c r="C406" s="215"/>
      <c r="D406" s="218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24" t="s">
        <v>54</v>
      </c>
      <c r="M406" s="225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24" t="s">
        <v>54</v>
      </c>
      <c r="U406" s="225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3"/>
      <c r="C407" s="216"/>
      <c r="D407" s="219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1"/>
      <c r="C408" s="214"/>
      <c r="D408" s="217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22" t="s">
        <v>54</v>
      </c>
      <c r="M408" s="223"/>
      <c r="N408" s="49"/>
      <c r="O408" s="50"/>
      <c r="P408" s="50"/>
      <c r="Q408" s="50"/>
      <c r="R408" s="50"/>
      <c r="S408" s="134" t="s">
        <v>54</v>
      </c>
      <c r="T408" s="222" t="s">
        <v>54</v>
      </c>
      <c r="U408" s="223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2"/>
      <c r="C409" s="215"/>
      <c r="D409" s="218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22" t="s">
        <v>54</v>
      </c>
      <c r="M409" s="223"/>
      <c r="N409" s="49"/>
      <c r="O409" s="50"/>
      <c r="P409" s="50"/>
      <c r="Q409" s="50"/>
      <c r="R409" s="50"/>
      <c r="S409" s="134" t="s">
        <v>54</v>
      </c>
      <c r="T409" s="222" t="s">
        <v>54</v>
      </c>
      <c r="U409" s="223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2"/>
      <c r="C410" s="215"/>
      <c r="D410" s="218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24" t="s">
        <v>54</v>
      </c>
      <c r="M410" s="225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24" t="s">
        <v>54</v>
      </c>
      <c r="U410" s="225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3"/>
      <c r="C411" s="216"/>
      <c r="D411" s="219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1"/>
      <c r="C412" s="214"/>
      <c r="D412" s="217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22" t="s">
        <v>54</v>
      </c>
      <c r="M412" s="223"/>
      <c r="N412" s="49"/>
      <c r="O412" s="50"/>
      <c r="P412" s="50"/>
      <c r="Q412" s="50"/>
      <c r="R412" s="50"/>
      <c r="S412" s="134" t="s">
        <v>54</v>
      </c>
      <c r="T412" s="222" t="s">
        <v>54</v>
      </c>
      <c r="U412" s="223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2"/>
      <c r="C413" s="215"/>
      <c r="D413" s="218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22" t="s">
        <v>54</v>
      </c>
      <c r="M413" s="223"/>
      <c r="N413" s="49"/>
      <c r="O413" s="50"/>
      <c r="P413" s="50"/>
      <c r="Q413" s="50"/>
      <c r="R413" s="50"/>
      <c r="S413" s="134" t="s">
        <v>54</v>
      </c>
      <c r="T413" s="222" t="s">
        <v>54</v>
      </c>
      <c r="U413" s="223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2"/>
      <c r="C414" s="215"/>
      <c r="D414" s="218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24" t="s">
        <v>54</v>
      </c>
      <c r="M414" s="225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24" t="s">
        <v>54</v>
      </c>
      <c r="U414" s="225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3"/>
      <c r="C415" s="216"/>
      <c r="D415" s="219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1"/>
      <c r="C416" s="214"/>
      <c r="D416" s="217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22" t="s">
        <v>54</v>
      </c>
      <c r="M416" s="223"/>
      <c r="N416" s="49"/>
      <c r="O416" s="50"/>
      <c r="P416" s="50"/>
      <c r="Q416" s="50"/>
      <c r="R416" s="50"/>
      <c r="S416" s="134" t="s">
        <v>54</v>
      </c>
      <c r="T416" s="222" t="s">
        <v>54</v>
      </c>
      <c r="U416" s="223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2"/>
      <c r="C417" s="215"/>
      <c r="D417" s="218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22" t="s">
        <v>54</v>
      </c>
      <c r="M417" s="223"/>
      <c r="N417" s="49"/>
      <c r="O417" s="50"/>
      <c r="P417" s="50"/>
      <c r="Q417" s="50"/>
      <c r="R417" s="50"/>
      <c r="S417" s="134" t="s">
        <v>54</v>
      </c>
      <c r="T417" s="222" t="s">
        <v>54</v>
      </c>
      <c r="U417" s="223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2"/>
      <c r="C418" s="215"/>
      <c r="D418" s="218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24" t="s">
        <v>54</v>
      </c>
      <c r="M418" s="225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24" t="s">
        <v>54</v>
      </c>
      <c r="U418" s="225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3"/>
      <c r="C419" s="216"/>
      <c r="D419" s="219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1"/>
      <c r="C420" s="214"/>
      <c r="D420" s="217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22" t="s">
        <v>54</v>
      </c>
      <c r="M420" s="223"/>
      <c r="N420" s="49"/>
      <c r="O420" s="50"/>
      <c r="P420" s="50"/>
      <c r="Q420" s="50"/>
      <c r="R420" s="50"/>
      <c r="S420" s="134" t="s">
        <v>54</v>
      </c>
      <c r="T420" s="222" t="s">
        <v>54</v>
      </c>
      <c r="U420" s="223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2"/>
      <c r="C421" s="215"/>
      <c r="D421" s="218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22" t="s">
        <v>54</v>
      </c>
      <c r="M421" s="223"/>
      <c r="N421" s="49"/>
      <c r="O421" s="50"/>
      <c r="P421" s="50"/>
      <c r="Q421" s="50"/>
      <c r="R421" s="50"/>
      <c r="S421" s="134" t="s">
        <v>54</v>
      </c>
      <c r="T421" s="222" t="s">
        <v>54</v>
      </c>
      <c r="U421" s="223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2"/>
      <c r="C422" s="215"/>
      <c r="D422" s="218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24" t="s">
        <v>54</v>
      </c>
      <c r="M422" s="225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24" t="s">
        <v>54</v>
      </c>
      <c r="U422" s="225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3"/>
      <c r="C423" s="216"/>
      <c r="D423" s="219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1"/>
      <c r="C424" s="214"/>
      <c r="D424" s="217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22" t="s">
        <v>54</v>
      </c>
      <c r="M424" s="223"/>
      <c r="N424" s="49"/>
      <c r="O424" s="50"/>
      <c r="P424" s="50"/>
      <c r="Q424" s="50"/>
      <c r="R424" s="50"/>
      <c r="S424" s="134" t="s">
        <v>54</v>
      </c>
      <c r="T424" s="222" t="s">
        <v>54</v>
      </c>
      <c r="U424" s="223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2"/>
      <c r="C425" s="215"/>
      <c r="D425" s="218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22" t="s">
        <v>54</v>
      </c>
      <c r="M425" s="223"/>
      <c r="N425" s="49"/>
      <c r="O425" s="50"/>
      <c r="P425" s="50"/>
      <c r="Q425" s="50"/>
      <c r="R425" s="50"/>
      <c r="S425" s="134" t="s">
        <v>54</v>
      </c>
      <c r="T425" s="222" t="s">
        <v>54</v>
      </c>
      <c r="U425" s="223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2"/>
      <c r="C426" s="215"/>
      <c r="D426" s="218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24" t="s">
        <v>54</v>
      </c>
      <c r="M426" s="225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24" t="s">
        <v>54</v>
      </c>
      <c r="U426" s="225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3"/>
      <c r="C427" s="216"/>
      <c r="D427" s="219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1"/>
      <c r="C428" s="214"/>
      <c r="D428" s="217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22" t="s">
        <v>54</v>
      </c>
      <c r="M428" s="223"/>
      <c r="N428" s="49"/>
      <c r="O428" s="50"/>
      <c r="P428" s="50"/>
      <c r="Q428" s="50"/>
      <c r="R428" s="50"/>
      <c r="S428" s="134" t="s">
        <v>54</v>
      </c>
      <c r="T428" s="222" t="s">
        <v>54</v>
      </c>
      <c r="U428" s="223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2"/>
      <c r="C429" s="215"/>
      <c r="D429" s="218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22" t="s">
        <v>54</v>
      </c>
      <c r="M429" s="223"/>
      <c r="N429" s="49"/>
      <c r="O429" s="50"/>
      <c r="P429" s="50"/>
      <c r="Q429" s="50"/>
      <c r="R429" s="50"/>
      <c r="S429" s="134" t="s">
        <v>54</v>
      </c>
      <c r="T429" s="222" t="s">
        <v>54</v>
      </c>
      <c r="U429" s="223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2"/>
      <c r="C430" s="215"/>
      <c r="D430" s="218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24" t="s">
        <v>54</v>
      </c>
      <c r="M430" s="225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24" t="s">
        <v>54</v>
      </c>
      <c r="U430" s="225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3"/>
      <c r="C431" s="216"/>
      <c r="D431" s="219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1"/>
      <c r="C432" s="214"/>
      <c r="D432" s="217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22" t="s">
        <v>54</v>
      </c>
      <c r="M432" s="223"/>
      <c r="N432" s="49"/>
      <c r="O432" s="50"/>
      <c r="P432" s="50"/>
      <c r="Q432" s="50"/>
      <c r="R432" s="50"/>
      <c r="S432" s="134" t="s">
        <v>54</v>
      </c>
      <c r="T432" s="222" t="s">
        <v>54</v>
      </c>
      <c r="U432" s="223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2"/>
      <c r="C433" s="215"/>
      <c r="D433" s="218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22" t="s">
        <v>54</v>
      </c>
      <c r="M433" s="223"/>
      <c r="N433" s="49"/>
      <c r="O433" s="50"/>
      <c r="P433" s="50"/>
      <c r="Q433" s="50"/>
      <c r="R433" s="50"/>
      <c r="S433" s="134" t="s">
        <v>54</v>
      </c>
      <c r="T433" s="222" t="s">
        <v>54</v>
      </c>
      <c r="U433" s="223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2"/>
      <c r="C434" s="215"/>
      <c r="D434" s="218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24" t="s">
        <v>54</v>
      </c>
      <c r="M434" s="225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24" t="s">
        <v>54</v>
      </c>
      <c r="U434" s="225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3"/>
      <c r="C435" s="216"/>
      <c r="D435" s="219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1"/>
      <c r="C436" s="214"/>
      <c r="D436" s="217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22" t="s">
        <v>54</v>
      </c>
      <c r="M436" s="223"/>
      <c r="N436" s="49"/>
      <c r="O436" s="50"/>
      <c r="P436" s="50"/>
      <c r="Q436" s="50"/>
      <c r="R436" s="50"/>
      <c r="S436" s="134" t="s">
        <v>54</v>
      </c>
      <c r="T436" s="222" t="s">
        <v>54</v>
      </c>
      <c r="U436" s="223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2"/>
      <c r="C437" s="215"/>
      <c r="D437" s="218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22" t="s">
        <v>54</v>
      </c>
      <c r="M437" s="223"/>
      <c r="N437" s="49"/>
      <c r="O437" s="50"/>
      <c r="P437" s="50"/>
      <c r="Q437" s="50"/>
      <c r="R437" s="50"/>
      <c r="S437" s="134" t="s">
        <v>54</v>
      </c>
      <c r="T437" s="222" t="s">
        <v>54</v>
      </c>
      <c r="U437" s="223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2"/>
      <c r="C438" s="215"/>
      <c r="D438" s="218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24" t="s">
        <v>54</v>
      </c>
      <c r="M438" s="225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24" t="s">
        <v>54</v>
      </c>
      <c r="U438" s="225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3"/>
      <c r="C439" s="216"/>
      <c r="D439" s="219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1"/>
      <c r="C440" s="214"/>
      <c r="D440" s="217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22" t="s">
        <v>54</v>
      </c>
      <c r="M440" s="223"/>
      <c r="N440" s="49"/>
      <c r="O440" s="50"/>
      <c r="P440" s="50"/>
      <c r="Q440" s="50"/>
      <c r="R440" s="50"/>
      <c r="S440" s="134" t="s">
        <v>54</v>
      </c>
      <c r="T440" s="222" t="s">
        <v>54</v>
      </c>
      <c r="U440" s="223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2"/>
      <c r="C441" s="215"/>
      <c r="D441" s="218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22" t="s">
        <v>54</v>
      </c>
      <c r="M441" s="223"/>
      <c r="N441" s="49"/>
      <c r="O441" s="50"/>
      <c r="P441" s="50"/>
      <c r="Q441" s="50"/>
      <c r="R441" s="50"/>
      <c r="S441" s="134" t="s">
        <v>54</v>
      </c>
      <c r="T441" s="222" t="s">
        <v>54</v>
      </c>
      <c r="U441" s="223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2"/>
      <c r="C442" s="215"/>
      <c r="D442" s="218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24" t="s">
        <v>54</v>
      </c>
      <c r="M442" s="225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24" t="s">
        <v>54</v>
      </c>
      <c r="U442" s="225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3"/>
      <c r="C443" s="216"/>
      <c r="D443" s="219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1"/>
      <c r="C444" s="214"/>
      <c r="D444" s="217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22" t="s">
        <v>54</v>
      </c>
      <c r="M444" s="223"/>
      <c r="N444" s="49"/>
      <c r="O444" s="50"/>
      <c r="P444" s="50"/>
      <c r="Q444" s="50"/>
      <c r="R444" s="50"/>
      <c r="S444" s="134" t="s">
        <v>54</v>
      </c>
      <c r="T444" s="222" t="s">
        <v>54</v>
      </c>
      <c r="U444" s="223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2"/>
      <c r="C445" s="215"/>
      <c r="D445" s="218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22" t="s">
        <v>54</v>
      </c>
      <c r="M445" s="223"/>
      <c r="N445" s="49"/>
      <c r="O445" s="50"/>
      <c r="P445" s="50"/>
      <c r="Q445" s="50"/>
      <c r="R445" s="50"/>
      <c r="S445" s="134" t="s">
        <v>54</v>
      </c>
      <c r="T445" s="222" t="s">
        <v>54</v>
      </c>
      <c r="U445" s="223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2"/>
      <c r="C446" s="215"/>
      <c r="D446" s="218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24" t="s">
        <v>54</v>
      </c>
      <c r="M446" s="225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24" t="s">
        <v>54</v>
      </c>
      <c r="U446" s="225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3"/>
      <c r="C447" s="216"/>
      <c r="D447" s="219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1"/>
      <c r="C448" s="214"/>
      <c r="D448" s="217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22" t="s">
        <v>54</v>
      </c>
      <c r="M448" s="223"/>
      <c r="N448" s="49"/>
      <c r="O448" s="50"/>
      <c r="P448" s="50"/>
      <c r="Q448" s="50"/>
      <c r="R448" s="50"/>
      <c r="S448" s="134" t="s">
        <v>54</v>
      </c>
      <c r="T448" s="222" t="s">
        <v>54</v>
      </c>
      <c r="U448" s="223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2"/>
      <c r="C449" s="215"/>
      <c r="D449" s="218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22" t="s">
        <v>54</v>
      </c>
      <c r="M449" s="223"/>
      <c r="N449" s="49"/>
      <c r="O449" s="50"/>
      <c r="P449" s="50"/>
      <c r="Q449" s="50"/>
      <c r="R449" s="50"/>
      <c r="S449" s="134" t="s">
        <v>54</v>
      </c>
      <c r="T449" s="222" t="s">
        <v>54</v>
      </c>
      <c r="U449" s="223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2"/>
      <c r="C450" s="215"/>
      <c r="D450" s="218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24" t="s">
        <v>54</v>
      </c>
      <c r="M450" s="225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24" t="s">
        <v>54</v>
      </c>
      <c r="U450" s="225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3"/>
      <c r="C451" s="216"/>
      <c r="D451" s="219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1"/>
      <c r="C452" s="214"/>
      <c r="D452" s="217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22" t="s">
        <v>54</v>
      </c>
      <c r="M452" s="223"/>
      <c r="N452" s="49"/>
      <c r="O452" s="50"/>
      <c r="P452" s="50"/>
      <c r="Q452" s="50"/>
      <c r="R452" s="50"/>
      <c r="S452" s="134" t="s">
        <v>54</v>
      </c>
      <c r="T452" s="222" t="s">
        <v>54</v>
      </c>
      <c r="U452" s="223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2"/>
      <c r="C453" s="215"/>
      <c r="D453" s="218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22" t="s">
        <v>54</v>
      </c>
      <c r="M453" s="223"/>
      <c r="N453" s="49"/>
      <c r="O453" s="50"/>
      <c r="P453" s="50"/>
      <c r="Q453" s="50"/>
      <c r="R453" s="50"/>
      <c r="S453" s="134" t="s">
        <v>54</v>
      </c>
      <c r="T453" s="222" t="s">
        <v>54</v>
      </c>
      <c r="U453" s="223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2"/>
      <c r="C454" s="215"/>
      <c r="D454" s="218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24" t="s">
        <v>54</v>
      </c>
      <c r="M454" s="225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24" t="s">
        <v>54</v>
      </c>
      <c r="U454" s="225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3"/>
      <c r="C455" s="216"/>
      <c r="D455" s="219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1"/>
      <c r="C456" s="214"/>
      <c r="D456" s="217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22" t="s">
        <v>54</v>
      </c>
      <c r="M456" s="223"/>
      <c r="N456" s="49"/>
      <c r="O456" s="50"/>
      <c r="P456" s="50"/>
      <c r="Q456" s="50"/>
      <c r="R456" s="50"/>
      <c r="S456" s="134" t="s">
        <v>54</v>
      </c>
      <c r="T456" s="222" t="s">
        <v>54</v>
      </c>
      <c r="U456" s="223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2"/>
      <c r="C457" s="215"/>
      <c r="D457" s="218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22" t="s">
        <v>54</v>
      </c>
      <c r="M457" s="223"/>
      <c r="N457" s="49"/>
      <c r="O457" s="50"/>
      <c r="P457" s="50"/>
      <c r="Q457" s="50"/>
      <c r="R457" s="50"/>
      <c r="S457" s="134" t="s">
        <v>54</v>
      </c>
      <c r="T457" s="222" t="s">
        <v>54</v>
      </c>
      <c r="U457" s="223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2"/>
      <c r="C458" s="215"/>
      <c r="D458" s="218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24" t="s">
        <v>54</v>
      </c>
      <c r="M458" s="225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24" t="s">
        <v>54</v>
      </c>
      <c r="U458" s="225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3"/>
      <c r="C459" s="216"/>
      <c r="D459" s="219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1"/>
      <c r="C460" s="214"/>
      <c r="D460" s="217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22" t="s">
        <v>54</v>
      </c>
      <c r="M460" s="223"/>
      <c r="N460" s="49"/>
      <c r="O460" s="50"/>
      <c r="P460" s="50"/>
      <c r="Q460" s="50"/>
      <c r="R460" s="50"/>
      <c r="S460" s="134" t="s">
        <v>54</v>
      </c>
      <c r="T460" s="222" t="s">
        <v>54</v>
      </c>
      <c r="U460" s="223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2"/>
      <c r="C461" s="215"/>
      <c r="D461" s="218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22" t="s">
        <v>54</v>
      </c>
      <c r="M461" s="223"/>
      <c r="N461" s="49"/>
      <c r="O461" s="50"/>
      <c r="P461" s="50"/>
      <c r="Q461" s="50"/>
      <c r="R461" s="50"/>
      <c r="S461" s="134" t="s">
        <v>54</v>
      </c>
      <c r="T461" s="222" t="s">
        <v>54</v>
      </c>
      <c r="U461" s="223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2"/>
      <c r="C462" s="215"/>
      <c r="D462" s="218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24" t="s">
        <v>54</v>
      </c>
      <c r="M462" s="225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24" t="s">
        <v>54</v>
      </c>
      <c r="U462" s="225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3"/>
      <c r="C463" s="216"/>
      <c r="D463" s="219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1"/>
      <c r="C464" s="214"/>
      <c r="D464" s="217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22" t="s">
        <v>54</v>
      </c>
      <c r="M464" s="223"/>
      <c r="N464" s="49"/>
      <c r="O464" s="50"/>
      <c r="P464" s="50"/>
      <c r="Q464" s="50"/>
      <c r="R464" s="50"/>
      <c r="S464" s="134" t="s">
        <v>54</v>
      </c>
      <c r="T464" s="222" t="s">
        <v>54</v>
      </c>
      <c r="U464" s="223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2"/>
      <c r="C465" s="215"/>
      <c r="D465" s="218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22" t="s">
        <v>54</v>
      </c>
      <c r="M465" s="223"/>
      <c r="N465" s="49"/>
      <c r="O465" s="50"/>
      <c r="P465" s="50"/>
      <c r="Q465" s="50"/>
      <c r="R465" s="50"/>
      <c r="S465" s="134" t="s">
        <v>54</v>
      </c>
      <c r="T465" s="222" t="s">
        <v>54</v>
      </c>
      <c r="U465" s="223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2"/>
      <c r="C466" s="215"/>
      <c r="D466" s="218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24" t="s">
        <v>54</v>
      </c>
      <c r="M466" s="225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24" t="s">
        <v>54</v>
      </c>
      <c r="U466" s="225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3"/>
      <c r="C467" s="216"/>
      <c r="D467" s="219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1"/>
      <c r="C468" s="214"/>
      <c r="D468" s="217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22" t="s">
        <v>54</v>
      </c>
      <c r="M468" s="223"/>
      <c r="N468" s="49"/>
      <c r="O468" s="50"/>
      <c r="P468" s="50"/>
      <c r="Q468" s="50"/>
      <c r="R468" s="50"/>
      <c r="S468" s="134" t="s">
        <v>54</v>
      </c>
      <c r="T468" s="222" t="s">
        <v>54</v>
      </c>
      <c r="U468" s="223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2"/>
      <c r="C469" s="215"/>
      <c r="D469" s="218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22" t="s">
        <v>54</v>
      </c>
      <c r="M469" s="223"/>
      <c r="N469" s="49"/>
      <c r="O469" s="50"/>
      <c r="P469" s="50"/>
      <c r="Q469" s="50"/>
      <c r="R469" s="50"/>
      <c r="S469" s="134" t="s">
        <v>54</v>
      </c>
      <c r="T469" s="222" t="s">
        <v>54</v>
      </c>
      <c r="U469" s="223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2"/>
      <c r="C470" s="215"/>
      <c r="D470" s="218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24" t="s">
        <v>54</v>
      </c>
      <c r="M470" s="225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24" t="s">
        <v>54</v>
      </c>
      <c r="U470" s="225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3"/>
      <c r="C471" s="216"/>
      <c r="D471" s="219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1"/>
      <c r="C472" s="214"/>
      <c r="D472" s="217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22" t="s">
        <v>54</v>
      </c>
      <c r="M472" s="223"/>
      <c r="N472" s="49"/>
      <c r="O472" s="50"/>
      <c r="P472" s="50"/>
      <c r="Q472" s="50"/>
      <c r="R472" s="50"/>
      <c r="S472" s="134" t="s">
        <v>54</v>
      </c>
      <c r="T472" s="222" t="s">
        <v>54</v>
      </c>
      <c r="U472" s="223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2"/>
      <c r="C473" s="215"/>
      <c r="D473" s="218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22" t="s">
        <v>54</v>
      </c>
      <c r="M473" s="223"/>
      <c r="N473" s="49"/>
      <c r="O473" s="50"/>
      <c r="P473" s="50"/>
      <c r="Q473" s="50"/>
      <c r="R473" s="50"/>
      <c r="S473" s="134" t="s">
        <v>54</v>
      </c>
      <c r="T473" s="222" t="s">
        <v>54</v>
      </c>
      <c r="U473" s="223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2"/>
      <c r="C474" s="215"/>
      <c r="D474" s="218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24" t="s">
        <v>54</v>
      </c>
      <c r="M474" s="225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24" t="s">
        <v>54</v>
      </c>
      <c r="U474" s="225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3"/>
      <c r="C475" s="216"/>
      <c r="D475" s="219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1"/>
      <c r="C476" s="214"/>
      <c r="D476" s="217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22" t="s">
        <v>54</v>
      </c>
      <c r="M476" s="223"/>
      <c r="N476" s="49"/>
      <c r="O476" s="50"/>
      <c r="P476" s="50"/>
      <c r="Q476" s="50"/>
      <c r="R476" s="50"/>
      <c r="S476" s="134" t="s">
        <v>54</v>
      </c>
      <c r="T476" s="222" t="s">
        <v>54</v>
      </c>
      <c r="U476" s="223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2"/>
      <c r="C477" s="215"/>
      <c r="D477" s="218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22" t="s">
        <v>54</v>
      </c>
      <c r="M477" s="223"/>
      <c r="N477" s="49"/>
      <c r="O477" s="50"/>
      <c r="P477" s="50"/>
      <c r="Q477" s="50"/>
      <c r="R477" s="50"/>
      <c r="S477" s="134" t="s">
        <v>54</v>
      </c>
      <c r="T477" s="222" t="s">
        <v>54</v>
      </c>
      <c r="U477" s="223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2"/>
      <c r="C478" s="215"/>
      <c r="D478" s="218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24" t="s">
        <v>54</v>
      </c>
      <c r="M478" s="225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24" t="s">
        <v>54</v>
      </c>
      <c r="U478" s="225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3"/>
      <c r="C479" s="216"/>
      <c r="D479" s="219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1"/>
      <c r="C480" s="214"/>
      <c r="D480" s="217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22" t="s">
        <v>54</v>
      </c>
      <c r="M480" s="223"/>
      <c r="N480" s="49"/>
      <c r="O480" s="50"/>
      <c r="P480" s="50"/>
      <c r="Q480" s="50"/>
      <c r="R480" s="50"/>
      <c r="S480" s="134" t="s">
        <v>54</v>
      </c>
      <c r="T480" s="222" t="s">
        <v>54</v>
      </c>
      <c r="U480" s="223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2"/>
      <c r="C481" s="215"/>
      <c r="D481" s="218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22" t="s">
        <v>54</v>
      </c>
      <c r="M481" s="223"/>
      <c r="N481" s="49"/>
      <c r="O481" s="50"/>
      <c r="P481" s="50"/>
      <c r="Q481" s="50"/>
      <c r="R481" s="50"/>
      <c r="S481" s="134" t="s">
        <v>54</v>
      </c>
      <c r="T481" s="222" t="s">
        <v>54</v>
      </c>
      <c r="U481" s="223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2"/>
      <c r="C482" s="215"/>
      <c r="D482" s="218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24" t="s">
        <v>54</v>
      </c>
      <c r="M482" s="225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24" t="s">
        <v>54</v>
      </c>
      <c r="U482" s="225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3"/>
      <c r="C483" s="216"/>
      <c r="D483" s="219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1"/>
      <c r="C484" s="214"/>
      <c r="D484" s="217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22" t="s">
        <v>54</v>
      </c>
      <c r="M484" s="223"/>
      <c r="N484" s="49"/>
      <c r="O484" s="50"/>
      <c r="P484" s="50"/>
      <c r="Q484" s="50"/>
      <c r="R484" s="50"/>
      <c r="S484" s="134" t="s">
        <v>54</v>
      </c>
      <c r="T484" s="222" t="s">
        <v>54</v>
      </c>
      <c r="U484" s="223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2"/>
      <c r="C485" s="215"/>
      <c r="D485" s="218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22" t="s">
        <v>54</v>
      </c>
      <c r="M485" s="223"/>
      <c r="N485" s="49"/>
      <c r="O485" s="50"/>
      <c r="P485" s="50"/>
      <c r="Q485" s="50"/>
      <c r="R485" s="50"/>
      <c r="S485" s="134" t="s">
        <v>54</v>
      </c>
      <c r="T485" s="222" t="s">
        <v>54</v>
      </c>
      <c r="U485" s="223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2"/>
      <c r="C486" s="215"/>
      <c r="D486" s="218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24" t="s">
        <v>54</v>
      </c>
      <c r="M486" s="225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24" t="s">
        <v>54</v>
      </c>
      <c r="U486" s="225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3"/>
      <c r="C487" s="216"/>
      <c r="D487" s="219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1"/>
      <c r="C488" s="214"/>
      <c r="D488" s="217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22" t="s">
        <v>54</v>
      </c>
      <c r="M488" s="223"/>
      <c r="N488" s="49"/>
      <c r="O488" s="50"/>
      <c r="P488" s="50"/>
      <c r="Q488" s="50"/>
      <c r="R488" s="50"/>
      <c r="S488" s="134" t="s">
        <v>54</v>
      </c>
      <c r="T488" s="222" t="s">
        <v>54</v>
      </c>
      <c r="U488" s="223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2"/>
      <c r="C489" s="215"/>
      <c r="D489" s="218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22" t="s">
        <v>54</v>
      </c>
      <c r="M489" s="223"/>
      <c r="N489" s="49"/>
      <c r="O489" s="50"/>
      <c r="P489" s="50"/>
      <c r="Q489" s="50"/>
      <c r="R489" s="50"/>
      <c r="S489" s="134" t="s">
        <v>54</v>
      </c>
      <c r="T489" s="222" t="s">
        <v>54</v>
      </c>
      <c r="U489" s="223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2"/>
      <c r="C490" s="215"/>
      <c r="D490" s="218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24" t="s">
        <v>54</v>
      </c>
      <c r="M490" s="225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24" t="s">
        <v>54</v>
      </c>
      <c r="U490" s="225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3"/>
      <c r="C491" s="216"/>
      <c r="D491" s="219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1"/>
      <c r="C492" s="214"/>
      <c r="D492" s="217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22" t="s">
        <v>54</v>
      </c>
      <c r="M492" s="223"/>
      <c r="N492" s="49"/>
      <c r="O492" s="50"/>
      <c r="P492" s="50"/>
      <c r="Q492" s="50"/>
      <c r="R492" s="50"/>
      <c r="S492" s="134" t="s">
        <v>54</v>
      </c>
      <c r="T492" s="222" t="s">
        <v>54</v>
      </c>
      <c r="U492" s="223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2"/>
      <c r="C493" s="215"/>
      <c r="D493" s="218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22" t="s">
        <v>54</v>
      </c>
      <c r="M493" s="223"/>
      <c r="N493" s="49"/>
      <c r="O493" s="50"/>
      <c r="P493" s="50"/>
      <c r="Q493" s="50"/>
      <c r="R493" s="50"/>
      <c r="S493" s="134" t="s">
        <v>54</v>
      </c>
      <c r="T493" s="222" t="s">
        <v>54</v>
      </c>
      <c r="U493" s="223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2"/>
      <c r="C494" s="215"/>
      <c r="D494" s="218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24" t="s">
        <v>54</v>
      </c>
      <c r="M494" s="225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24" t="s">
        <v>54</v>
      </c>
      <c r="U494" s="225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3"/>
      <c r="C495" s="216"/>
      <c r="D495" s="219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1"/>
      <c r="C496" s="214"/>
      <c r="D496" s="217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22" t="s">
        <v>54</v>
      </c>
      <c r="M496" s="223"/>
      <c r="N496" s="49"/>
      <c r="O496" s="50"/>
      <c r="P496" s="50"/>
      <c r="Q496" s="50"/>
      <c r="R496" s="50"/>
      <c r="S496" s="134" t="s">
        <v>54</v>
      </c>
      <c r="T496" s="222" t="s">
        <v>54</v>
      </c>
      <c r="U496" s="223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2"/>
      <c r="C497" s="215"/>
      <c r="D497" s="218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22" t="s">
        <v>54</v>
      </c>
      <c r="M497" s="223"/>
      <c r="N497" s="49"/>
      <c r="O497" s="50"/>
      <c r="P497" s="50"/>
      <c r="Q497" s="50"/>
      <c r="R497" s="50"/>
      <c r="S497" s="134" t="s">
        <v>54</v>
      </c>
      <c r="T497" s="222" t="s">
        <v>54</v>
      </c>
      <c r="U497" s="223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2"/>
      <c r="C498" s="215"/>
      <c r="D498" s="218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24" t="s">
        <v>54</v>
      </c>
      <c r="M498" s="225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24" t="s">
        <v>54</v>
      </c>
      <c r="U498" s="225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3"/>
      <c r="C499" s="216"/>
      <c r="D499" s="219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1"/>
      <c r="C500" s="214"/>
      <c r="D500" s="217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22" t="s">
        <v>54</v>
      </c>
      <c r="M500" s="223"/>
      <c r="N500" s="49"/>
      <c r="O500" s="50"/>
      <c r="P500" s="50"/>
      <c r="Q500" s="50"/>
      <c r="R500" s="50"/>
      <c r="S500" s="134" t="s">
        <v>54</v>
      </c>
      <c r="T500" s="222" t="s">
        <v>54</v>
      </c>
      <c r="U500" s="223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2"/>
      <c r="C501" s="215"/>
      <c r="D501" s="218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22" t="s">
        <v>54</v>
      </c>
      <c r="M501" s="223"/>
      <c r="N501" s="49"/>
      <c r="O501" s="50"/>
      <c r="P501" s="50"/>
      <c r="Q501" s="50"/>
      <c r="R501" s="50"/>
      <c r="S501" s="134" t="s">
        <v>54</v>
      </c>
      <c r="T501" s="222" t="s">
        <v>54</v>
      </c>
      <c r="U501" s="223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2"/>
      <c r="C502" s="215"/>
      <c r="D502" s="218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24" t="s">
        <v>54</v>
      </c>
      <c r="M502" s="225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24" t="s">
        <v>54</v>
      </c>
      <c r="U502" s="225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3"/>
      <c r="C503" s="216"/>
      <c r="D503" s="219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1"/>
      <c r="C504" s="214"/>
      <c r="D504" s="217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22" t="s">
        <v>54</v>
      </c>
      <c r="M504" s="223"/>
      <c r="N504" s="49"/>
      <c r="O504" s="50"/>
      <c r="P504" s="50"/>
      <c r="Q504" s="50"/>
      <c r="R504" s="50"/>
      <c r="S504" s="134" t="s">
        <v>54</v>
      </c>
      <c r="T504" s="222" t="s">
        <v>54</v>
      </c>
      <c r="U504" s="223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2"/>
      <c r="C505" s="215"/>
      <c r="D505" s="218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22" t="s">
        <v>54</v>
      </c>
      <c r="M505" s="223"/>
      <c r="N505" s="49"/>
      <c r="O505" s="50"/>
      <c r="P505" s="50"/>
      <c r="Q505" s="50"/>
      <c r="R505" s="50"/>
      <c r="S505" s="134" t="s">
        <v>54</v>
      </c>
      <c r="T505" s="222" t="s">
        <v>54</v>
      </c>
      <c r="U505" s="223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2"/>
      <c r="C506" s="215"/>
      <c r="D506" s="218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24" t="s">
        <v>54</v>
      </c>
      <c r="M506" s="225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24" t="s">
        <v>54</v>
      </c>
      <c r="U506" s="225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3"/>
      <c r="C507" s="216"/>
      <c r="D507" s="219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1"/>
      <c r="C508" s="214"/>
      <c r="D508" s="217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22" t="s">
        <v>54</v>
      </c>
      <c r="M508" s="223"/>
      <c r="N508" s="49"/>
      <c r="O508" s="50"/>
      <c r="P508" s="50"/>
      <c r="Q508" s="50"/>
      <c r="R508" s="50"/>
      <c r="S508" s="134" t="s">
        <v>54</v>
      </c>
      <c r="T508" s="222" t="s">
        <v>54</v>
      </c>
      <c r="U508" s="223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2"/>
      <c r="C509" s="215"/>
      <c r="D509" s="218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22" t="s">
        <v>54</v>
      </c>
      <c r="M509" s="223"/>
      <c r="N509" s="49"/>
      <c r="O509" s="50"/>
      <c r="P509" s="50"/>
      <c r="Q509" s="50"/>
      <c r="R509" s="50"/>
      <c r="S509" s="134" t="s">
        <v>54</v>
      </c>
      <c r="T509" s="222" t="s">
        <v>54</v>
      </c>
      <c r="U509" s="223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2"/>
      <c r="C510" s="215"/>
      <c r="D510" s="218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24" t="s">
        <v>54</v>
      </c>
      <c r="M510" s="225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24" t="s">
        <v>54</v>
      </c>
      <c r="U510" s="225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3"/>
      <c r="C511" s="216"/>
      <c r="D511" s="219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1"/>
      <c r="C512" s="214"/>
      <c r="D512" s="217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22" t="s">
        <v>54</v>
      </c>
      <c r="M512" s="223"/>
      <c r="N512" s="49"/>
      <c r="O512" s="50"/>
      <c r="P512" s="50"/>
      <c r="Q512" s="50"/>
      <c r="R512" s="50"/>
      <c r="S512" s="134" t="s">
        <v>54</v>
      </c>
      <c r="T512" s="222" t="s">
        <v>54</v>
      </c>
      <c r="U512" s="223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2"/>
      <c r="C513" s="215"/>
      <c r="D513" s="218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22" t="s">
        <v>54</v>
      </c>
      <c r="M513" s="223"/>
      <c r="N513" s="49"/>
      <c r="O513" s="50"/>
      <c r="P513" s="50"/>
      <c r="Q513" s="50"/>
      <c r="R513" s="50"/>
      <c r="S513" s="134" t="s">
        <v>54</v>
      </c>
      <c r="T513" s="222" t="s">
        <v>54</v>
      </c>
      <c r="U513" s="223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2"/>
      <c r="C514" s="215"/>
      <c r="D514" s="218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24" t="s">
        <v>54</v>
      </c>
      <c r="M514" s="225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24" t="s">
        <v>54</v>
      </c>
      <c r="U514" s="225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3"/>
      <c r="C515" s="216"/>
      <c r="D515" s="219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1"/>
      <c r="C516" s="214"/>
      <c r="D516" s="217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22" t="s">
        <v>54</v>
      </c>
      <c r="M516" s="223"/>
      <c r="N516" s="49"/>
      <c r="O516" s="50"/>
      <c r="P516" s="50"/>
      <c r="Q516" s="50"/>
      <c r="R516" s="50"/>
      <c r="S516" s="134" t="s">
        <v>54</v>
      </c>
      <c r="T516" s="222" t="s">
        <v>54</v>
      </c>
      <c r="U516" s="223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2"/>
      <c r="C517" s="215"/>
      <c r="D517" s="218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22" t="s">
        <v>54</v>
      </c>
      <c r="M517" s="223"/>
      <c r="N517" s="49"/>
      <c r="O517" s="50"/>
      <c r="P517" s="50"/>
      <c r="Q517" s="50"/>
      <c r="R517" s="50"/>
      <c r="S517" s="134" t="s">
        <v>54</v>
      </c>
      <c r="T517" s="222" t="s">
        <v>54</v>
      </c>
      <c r="U517" s="223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2"/>
      <c r="C518" s="215"/>
      <c r="D518" s="218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24" t="s">
        <v>54</v>
      </c>
      <c r="M518" s="225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24" t="s">
        <v>54</v>
      </c>
      <c r="U518" s="225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3"/>
      <c r="C519" s="216"/>
      <c r="D519" s="219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1"/>
      <c r="C520" s="214"/>
      <c r="D520" s="217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22" t="s">
        <v>54</v>
      </c>
      <c r="M520" s="223"/>
      <c r="N520" s="49"/>
      <c r="O520" s="50"/>
      <c r="P520" s="50"/>
      <c r="Q520" s="50"/>
      <c r="R520" s="50"/>
      <c r="S520" s="134" t="s">
        <v>54</v>
      </c>
      <c r="T520" s="222" t="s">
        <v>54</v>
      </c>
      <c r="U520" s="223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2"/>
      <c r="C521" s="215"/>
      <c r="D521" s="218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22" t="s">
        <v>54</v>
      </c>
      <c r="M521" s="223"/>
      <c r="N521" s="49"/>
      <c r="O521" s="50"/>
      <c r="P521" s="50"/>
      <c r="Q521" s="50"/>
      <c r="R521" s="50"/>
      <c r="S521" s="134" t="s">
        <v>54</v>
      </c>
      <c r="T521" s="222" t="s">
        <v>54</v>
      </c>
      <c r="U521" s="223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2"/>
      <c r="C522" s="215"/>
      <c r="D522" s="218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24" t="s">
        <v>54</v>
      </c>
      <c r="M522" s="225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24" t="s">
        <v>54</v>
      </c>
      <c r="U522" s="225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3"/>
      <c r="C523" s="216"/>
      <c r="D523" s="219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1"/>
      <c r="C524" s="214"/>
      <c r="D524" s="217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22" t="s">
        <v>54</v>
      </c>
      <c r="M524" s="223"/>
      <c r="N524" s="49"/>
      <c r="O524" s="50"/>
      <c r="P524" s="50"/>
      <c r="Q524" s="50"/>
      <c r="R524" s="50"/>
      <c r="S524" s="134" t="s">
        <v>54</v>
      </c>
      <c r="T524" s="222" t="s">
        <v>54</v>
      </c>
      <c r="U524" s="223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2"/>
      <c r="C525" s="215"/>
      <c r="D525" s="218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22" t="s">
        <v>54</v>
      </c>
      <c r="M525" s="223"/>
      <c r="N525" s="49"/>
      <c r="O525" s="50"/>
      <c r="P525" s="50"/>
      <c r="Q525" s="50"/>
      <c r="R525" s="50"/>
      <c r="S525" s="134" t="s">
        <v>54</v>
      </c>
      <c r="T525" s="222" t="s">
        <v>54</v>
      </c>
      <c r="U525" s="223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2"/>
      <c r="C526" s="215"/>
      <c r="D526" s="218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24" t="s">
        <v>54</v>
      </c>
      <c r="M526" s="225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24" t="s">
        <v>54</v>
      </c>
      <c r="U526" s="225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3"/>
      <c r="C527" s="216"/>
      <c r="D527" s="219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1"/>
      <c r="C528" s="214"/>
      <c r="D528" s="217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22" t="s">
        <v>54</v>
      </c>
      <c r="M528" s="223"/>
      <c r="N528" s="49"/>
      <c r="O528" s="50"/>
      <c r="P528" s="50"/>
      <c r="Q528" s="50"/>
      <c r="R528" s="50"/>
      <c r="S528" s="134" t="s">
        <v>54</v>
      </c>
      <c r="T528" s="222" t="s">
        <v>54</v>
      </c>
      <c r="U528" s="223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2"/>
      <c r="C529" s="215"/>
      <c r="D529" s="218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22" t="s">
        <v>54</v>
      </c>
      <c r="M529" s="223"/>
      <c r="N529" s="49"/>
      <c r="O529" s="50"/>
      <c r="P529" s="50"/>
      <c r="Q529" s="50"/>
      <c r="R529" s="50"/>
      <c r="S529" s="134" t="s">
        <v>54</v>
      </c>
      <c r="T529" s="222" t="s">
        <v>54</v>
      </c>
      <c r="U529" s="223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2"/>
      <c r="C530" s="215"/>
      <c r="D530" s="218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24" t="s">
        <v>54</v>
      </c>
      <c r="M530" s="225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24" t="s">
        <v>54</v>
      </c>
      <c r="U530" s="225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3"/>
      <c r="C531" s="216"/>
      <c r="D531" s="219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1"/>
      <c r="C532" s="214"/>
      <c r="D532" s="217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22" t="s">
        <v>54</v>
      </c>
      <c r="M532" s="223"/>
      <c r="N532" s="49"/>
      <c r="O532" s="50"/>
      <c r="P532" s="50"/>
      <c r="Q532" s="50"/>
      <c r="R532" s="50"/>
      <c r="S532" s="134" t="s">
        <v>54</v>
      </c>
      <c r="T532" s="222" t="s">
        <v>54</v>
      </c>
      <c r="U532" s="223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2"/>
      <c r="C533" s="215"/>
      <c r="D533" s="218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22" t="s">
        <v>54</v>
      </c>
      <c r="M533" s="223"/>
      <c r="N533" s="49"/>
      <c r="O533" s="50"/>
      <c r="P533" s="50"/>
      <c r="Q533" s="50"/>
      <c r="R533" s="50"/>
      <c r="S533" s="134" t="s">
        <v>54</v>
      </c>
      <c r="T533" s="222" t="s">
        <v>54</v>
      </c>
      <c r="U533" s="223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2"/>
      <c r="C534" s="215"/>
      <c r="D534" s="218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24" t="s">
        <v>54</v>
      </c>
      <c r="M534" s="225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24" t="s">
        <v>54</v>
      </c>
      <c r="U534" s="225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3"/>
      <c r="C535" s="216"/>
      <c r="D535" s="219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1"/>
      <c r="C536" s="214"/>
      <c r="D536" s="217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22" t="s">
        <v>54</v>
      </c>
      <c r="M536" s="223"/>
      <c r="N536" s="49"/>
      <c r="O536" s="50"/>
      <c r="P536" s="50"/>
      <c r="Q536" s="50"/>
      <c r="R536" s="50"/>
      <c r="S536" s="134" t="s">
        <v>54</v>
      </c>
      <c r="T536" s="222" t="s">
        <v>54</v>
      </c>
      <c r="U536" s="223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2"/>
      <c r="C537" s="215"/>
      <c r="D537" s="218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22" t="s">
        <v>54</v>
      </c>
      <c r="M537" s="223"/>
      <c r="N537" s="49"/>
      <c r="O537" s="50"/>
      <c r="P537" s="50"/>
      <c r="Q537" s="50"/>
      <c r="R537" s="50"/>
      <c r="S537" s="134" t="s">
        <v>54</v>
      </c>
      <c r="T537" s="222" t="s">
        <v>54</v>
      </c>
      <c r="U537" s="223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2"/>
      <c r="C538" s="215"/>
      <c r="D538" s="218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24" t="s">
        <v>54</v>
      </c>
      <c r="M538" s="225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24" t="s">
        <v>54</v>
      </c>
      <c r="U538" s="225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3"/>
      <c r="C539" s="216"/>
      <c r="D539" s="219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1"/>
      <c r="C540" s="214"/>
      <c r="D540" s="217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22" t="s">
        <v>54</v>
      </c>
      <c r="M540" s="223"/>
      <c r="N540" s="49"/>
      <c r="O540" s="50"/>
      <c r="P540" s="50"/>
      <c r="Q540" s="50"/>
      <c r="R540" s="50"/>
      <c r="S540" s="134" t="s">
        <v>54</v>
      </c>
      <c r="T540" s="222" t="s">
        <v>54</v>
      </c>
      <c r="U540" s="223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2"/>
      <c r="C541" s="215"/>
      <c r="D541" s="218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22" t="s">
        <v>54</v>
      </c>
      <c r="M541" s="223"/>
      <c r="N541" s="49"/>
      <c r="O541" s="50"/>
      <c r="P541" s="50"/>
      <c r="Q541" s="50"/>
      <c r="R541" s="50"/>
      <c r="S541" s="134" t="s">
        <v>54</v>
      </c>
      <c r="T541" s="222" t="s">
        <v>54</v>
      </c>
      <c r="U541" s="223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2"/>
      <c r="C542" s="215"/>
      <c r="D542" s="218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24" t="s">
        <v>54</v>
      </c>
      <c r="M542" s="225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24" t="s">
        <v>54</v>
      </c>
      <c r="U542" s="225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3"/>
      <c r="C543" s="216"/>
      <c r="D543" s="219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1"/>
      <c r="C544" s="214"/>
      <c r="D544" s="217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22" t="s">
        <v>54</v>
      </c>
      <c r="M544" s="223"/>
      <c r="N544" s="49"/>
      <c r="O544" s="50"/>
      <c r="P544" s="50"/>
      <c r="Q544" s="50"/>
      <c r="R544" s="50"/>
      <c r="S544" s="134" t="s">
        <v>54</v>
      </c>
      <c r="T544" s="222" t="s">
        <v>54</v>
      </c>
      <c r="U544" s="223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2"/>
      <c r="C545" s="215"/>
      <c r="D545" s="218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22" t="s">
        <v>54</v>
      </c>
      <c r="M545" s="223"/>
      <c r="N545" s="49"/>
      <c r="O545" s="50"/>
      <c r="P545" s="50"/>
      <c r="Q545" s="50"/>
      <c r="R545" s="50"/>
      <c r="S545" s="134" t="s">
        <v>54</v>
      </c>
      <c r="T545" s="222" t="s">
        <v>54</v>
      </c>
      <c r="U545" s="223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2"/>
      <c r="C546" s="215"/>
      <c r="D546" s="218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24" t="s">
        <v>54</v>
      </c>
      <c r="M546" s="225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24" t="s">
        <v>54</v>
      </c>
      <c r="U546" s="225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3"/>
      <c r="C547" s="216"/>
      <c r="D547" s="219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1"/>
      <c r="C548" s="214"/>
      <c r="D548" s="217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22" t="s">
        <v>54</v>
      </c>
      <c r="M548" s="223"/>
      <c r="N548" s="49"/>
      <c r="O548" s="50"/>
      <c r="P548" s="50"/>
      <c r="Q548" s="50"/>
      <c r="R548" s="50"/>
      <c r="S548" s="134" t="s">
        <v>54</v>
      </c>
      <c r="T548" s="222" t="s">
        <v>54</v>
      </c>
      <c r="U548" s="223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2"/>
      <c r="C549" s="215"/>
      <c r="D549" s="218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22" t="s">
        <v>54</v>
      </c>
      <c r="M549" s="223"/>
      <c r="N549" s="49"/>
      <c r="O549" s="50"/>
      <c r="P549" s="50"/>
      <c r="Q549" s="50"/>
      <c r="R549" s="50"/>
      <c r="S549" s="134" t="s">
        <v>54</v>
      </c>
      <c r="T549" s="222" t="s">
        <v>54</v>
      </c>
      <c r="U549" s="223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2"/>
      <c r="C550" s="215"/>
      <c r="D550" s="218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24" t="s">
        <v>54</v>
      </c>
      <c r="M550" s="225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24" t="s">
        <v>54</v>
      </c>
      <c r="U550" s="225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3"/>
      <c r="C551" s="216"/>
      <c r="D551" s="219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1"/>
      <c r="C552" s="214"/>
      <c r="D552" s="217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22" t="s">
        <v>54</v>
      </c>
      <c r="M552" s="223"/>
      <c r="N552" s="49"/>
      <c r="O552" s="50"/>
      <c r="P552" s="50"/>
      <c r="Q552" s="50"/>
      <c r="R552" s="50"/>
      <c r="S552" s="134" t="s">
        <v>54</v>
      </c>
      <c r="T552" s="222" t="s">
        <v>54</v>
      </c>
      <c r="U552" s="223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2"/>
      <c r="C553" s="215"/>
      <c r="D553" s="218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22" t="s">
        <v>54</v>
      </c>
      <c r="M553" s="223"/>
      <c r="N553" s="49"/>
      <c r="O553" s="50"/>
      <c r="P553" s="50"/>
      <c r="Q553" s="50"/>
      <c r="R553" s="50"/>
      <c r="S553" s="134" t="s">
        <v>54</v>
      </c>
      <c r="T553" s="222" t="s">
        <v>54</v>
      </c>
      <c r="U553" s="223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2"/>
      <c r="C554" s="215"/>
      <c r="D554" s="218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24" t="s">
        <v>54</v>
      </c>
      <c r="M554" s="225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24" t="s">
        <v>54</v>
      </c>
      <c r="U554" s="225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3"/>
      <c r="C555" s="216"/>
      <c r="D555" s="219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1"/>
      <c r="C556" s="214"/>
      <c r="D556" s="217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22" t="s">
        <v>54</v>
      </c>
      <c r="M556" s="223"/>
      <c r="N556" s="49"/>
      <c r="O556" s="50"/>
      <c r="P556" s="50"/>
      <c r="Q556" s="50"/>
      <c r="R556" s="50"/>
      <c r="S556" s="134" t="s">
        <v>54</v>
      </c>
      <c r="T556" s="222" t="s">
        <v>54</v>
      </c>
      <c r="U556" s="223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2"/>
      <c r="C557" s="215"/>
      <c r="D557" s="218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22" t="s">
        <v>54</v>
      </c>
      <c r="M557" s="223"/>
      <c r="N557" s="49"/>
      <c r="O557" s="50"/>
      <c r="P557" s="50"/>
      <c r="Q557" s="50"/>
      <c r="R557" s="50"/>
      <c r="S557" s="134" t="s">
        <v>54</v>
      </c>
      <c r="T557" s="222" t="s">
        <v>54</v>
      </c>
      <c r="U557" s="223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2"/>
      <c r="C558" s="215"/>
      <c r="D558" s="218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24" t="s">
        <v>54</v>
      </c>
      <c r="M558" s="225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24" t="s">
        <v>54</v>
      </c>
      <c r="U558" s="225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3"/>
      <c r="C559" s="216"/>
      <c r="D559" s="219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1"/>
      <c r="C560" s="214"/>
      <c r="D560" s="217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22" t="s">
        <v>54</v>
      </c>
      <c r="M560" s="223"/>
      <c r="N560" s="49"/>
      <c r="O560" s="50"/>
      <c r="P560" s="50"/>
      <c r="Q560" s="50"/>
      <c r="R560" s="50"/>
      <c r="S560" s="134" t="s">
        <v>54</v>
      </c>
      <c r="T560" s="222" t="s">
        <v>54</v>
      </c>
      <c r="U560" s="223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2"/>
      <c r="C561" s="215"/>
      <c r="D561" s="218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22" t="s">
        <v>54</v>
      </c>
      <c r="M561" s="223"/>
      <c r="N561" s="49"/>
      <c r="O561" s="50"/>
      <c r="P561" s="50"/>
      <c r="Q561" s="50"/>
      <c r="R561" s="50"/>
      <c r="S561" s="134" t="s">
        <v>54</v>
      </c>
      <c r="T561" s="222" t="s">
        <v>54</v>
      </c>
      <c r="U561" s="223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2"/>
      <c r="C562" s="215"/>
      <c r="D562" s="218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24" t="s">
        <v>54</v>
      </c>
      <c r="M562" s="225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24" t="s">
        <v>54</v>
      </c>
      <c r="U562" s="225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3"/>
      <c r="C563" s="216"/>
      <c r="D563" s="219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1"/>
      <c r="C564" s="214"/>
      <c r="D564" s="217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22" t="s">
        <v>54</v>
      </c>
      <c r="M564" s="223"/>
      <c r="N564" s="49"/>
      <c r="O564" s="50"/>
      <c r="P564" s="50"/>
      <c r="Q564" s="50"/>
      <c r="R564" s="50"/>
      <c r="S564" s="134" t="s">
        <v>54</v>
      </c>
      <c r="T564" s="222" t="s">
        <v>54</v>
      </c>
      <c r="U564" s="223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2"/>
      <c r="C565" s="215"/>
      <c r="D565" s="218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22" t="s">
        <v>54</v>
      </c>
      <c r="M565" s="223"/>
      <c r="N565" s="49"/>
      <c r="O565" s="50"/>
      <c r="P565" s="50"/>
      <c r="Q565" s="50"/>
      <c r="R565" s="50"/>
      <c r="S565" s="134" t="s">
        <v>54</v>
      </c>
      <c r="T565" s="222" t="s">
        <v>54</v>
      </c>
      <c r="U565" s="223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2"/>
      <c r="C566" s="215"/>
      <c r="D566" s="218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24" t="s">
        <v>54</v>
      </c>
      <c r="M566" s="225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24" t="s">
        <v>54</v>
      </c>
      <c r="U566" s="225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3"/>
      <c r="C567" s="216"/>
      <c r="D567" s="219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1"/>
      <c r="C568" s="214"/>
      <c r="D568" s="217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22" t="s">
        <v>54</v>
      </c>
      <c r="M568" s="223"/>
      <c r="N568" s="49"/>
      <c r="O568" s="50"/>
      <c r="P568" s="50"/>
      <c r="Q568" s="50"/>
      <c r="R568" s="50"/>
      <c r="S568" s="134" t="s">
        <v>54</v>
      </c>
      <c r="T568" s="222" t="s">
        <v>54</v>
      </c>
      <c r="U568" s="223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2"/>
      <c r="C569" s="215"/>
      <c r="D569" s="218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22" t="s">
        <v>54</v>
      </c>
      <c r="M569" s="223"/>
      <c r="N569" s="49"/>
      <c r="O569" s="50"/>
      <c r="P569" s="50"/>
      <c r="Q569" s="50"/>
      <c r="R569" s="50"/>
      <c r="S569" s="134" t="s">
        <v>54</v>
      </c>
      <c r="T569" s="222" t="s">
        <v>54</v>
      </c>
      <c r="U569" s="223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2"/>
      <c r="C570" s="215"/>
      <c r="D570" s="218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24" t="s">
        <v>54</v>
      </c>
      <c r="M570" s="225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24" t="s">
        <v>54</v>
      </c>
      <c r="U570" s="225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3"/>
      <c r="C571" s="216"/>
      <c r="D571" s="219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1"/>
      <c r="C572" s="214"/>
      <c r="D572" s="217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22" t="s">
        <v>54</v>
      </c>
      <c r="M572" s="223"/>
      <c r="N572" s="49"/>
      <c r="O572" s="50"/>
      <c r="P572" s="50"/>
      <c r="Q572" s="50"/>
      <c r="R572" s="50"/>
      <c r="S572" s="134" t="s">
        <v>54</v>
      </c>
      <c r="T572" s="222" t="s">
        <v>54</v>
      </c>
      <c r="U572" s="223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2"/>
      <c r="C573" s="215"/>
      <c r="D573" s="218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22" t="s">
        <v>54</v>
      </c>
      <c r="M573" s="223"/>
      <c r="N573" s="49"/>
      <c r="O573" s="50"/>
      <c r="P573" s="50"/>
      <c r="Q573" s="50"/>
      <c r="R573" s="50"/>
      <c r="S573" s="134" t="s">
        <v>54</v>
      </c>
      <c r="T573" s="222" t="s">
        <v>54</v>
      </c>
      <c r="U573" s="223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2"/>
      <c r="C574" s="215"/>
      <c r="D574" s="218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24" t="s">
        <v>54</v>
      </c>
      <c r="M574" s="225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24" t="s">
        <v>54</v>
      </c>
      <c r="U574" s="225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3"/>
      <c r="C575" s="216"/>
      <c r="D575" s="219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1"/>
      <c r="C576" s="214"/>
      <c r="D576" s="217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22" t="s">
        <v>54</v>
      </c>
      <c r="M576" s="223"/>
      <c r="N576" s="49"/>
      <c r="O576" s="50"/>
      <c r="P576" s="50"/>
      <c r="Q576" s="50"/>
      <c r="R576" s="50"/>
      <c r="S576" s="134" t="s">
        <v>54</v>
      </c>
      <c r="T576" s="222" t="s">
        <v>54</v>
      </c>
      <c r="U576" s="223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2"/>
      <c r="C577" s="215"/>
      <c r="D577" s="218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22" t="s">
        <v>54</v>
      </c>
      <c r="M577" s="223"/>
      <c r="N577" s="49"/>
      <c r="O577" s="50"/>
      <c r="P577" s="50"/>
      <c r="Q577" s="50"/>
      <c r="R577" s="50"/>
      <c r="S577" s="134" t="s">
        <v>54</v>
      </c>
      <c r="T577" s="222" t="s">
        <v>54</v>
      </c>
      <c r="U577" s="223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2"/>
      <c r="C578" s="215"/>
      <c r="D578" s="218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24" t="s">
        <v>54</v>
      </c>
      <c r="M578" s="225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24" t="s">
        <v>54</v>
      </c>
      <c r="U578" s="225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3"/>
      <c r="C579" s="216"/>
      <c r="D579" s="219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1"/>
      <c r="C580" s="214"/>
      <c r="D580" s="217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22" t="s">
        <v>54</v>
      </c>
      <c r="M580" s="223"/>
      <c r="N580" s="49"/>
      <c r="O580" s="50"/>
      <c r="P580" s="50"/>
      <c r="Q580" s="50"/>
      <c r="R580" s="50"/>
      <c r="S580" s="134" t="s">
        <v>54</v>
      </c>
      <c r="T580" s="222" t="s">
        <v>54</v>
      </c>
      <c r="U580" s="223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2"/>
      <c r="C581" s="215"/>
      <c r="D581" s="218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22" t="s">
        <v>54</v>
      </c>
      <c r="M581" s="223"/>
      <c r="N581" s="49"/>
      <c r="O581" s="50"/>
      <c r="P581" s="50"/>
      <c r="Q581" s="50"/>
      <c r="R581" s="50"/>
      <c r="S581" s="134" t="s">
        <v>54</v>
      </c>
      <c r="T581" s="222" t="s">
        <v>54</v>
      </c>
      <c r="U581" s="223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2"/>
      <c r="C582" s="215"/>
      <c r="D582" s="218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24" t="s">
        <v>54</v>
      </c>
      <c r="M582" s="225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24" t="s">
        <v>54</v>
      </c>
      <c r="U582" s="225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3"/>
      <c r="C583" s="216"/>
      <c r="D583" s="219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1"/>
      <c r="C584" s="214"/>
      <c r="D584" s="217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22" t="s">
        <v>54</v>
      </c>
      <c r="M584" s="223"/>
      <c r="N584" s="49"/>
      <c r="O584" s="50"/>
      <c r="P584" s="50"/>
      <c r="Q584" s="50"/>
      <c r="R584" s="50"/>
      <c r="S584" s="134" t="s">
        <v>54</v>
      </c>
      <c r="T584" s="222" t="s">
        <v>54</v>
      </c>
      <c r="U584" s="223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2"/>
      <c r="C585" s="215"/>
      <c r="D585" s="218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22" t="s">
        <v>54</v>
      </c>
      <c r="M585" s="223"/>
      <c r="N585" s="49"/>
      <c r="O585" s="50"/>
      <c r="P585" s="50"/>
      <c r="Q585" s="50"/>
      <c r="R585" s="50"/>
      <c r="S585" s="134" t="s">
        <v>54</v>
      </c>
      <c r="T585" s="222" t="s">
        <v>54</v>
      </c>
      <c r="U585" s="223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2"/>
      <c r="C586" s="215"/>
      <c r="D586" s="218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24" t="s">
        <v>54</v>
      </c>
      <c r="M586" s="225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24" t="s">
        <v>54</v>
      </c>
      <c r="U586" s="225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3"/>
      <c r="C587" s="216"/>
      <c r="D587" s="219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1"/>
      <c r="C588" s="214"/>
      <c r="D588" s="217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22" t="s">
        <v>54</v>
      </c>
      <c r="M588" s="223"/>
      <c r="N588" s="49"/>
      <c r="O588" s="50"/>
      <c r="P588" s="50"/>
      <c r="Q588" s="50"/>
      <c r="R588" s="50"/>
      <c r="S588" s="134" t="s">
        <v>54</v>
      </c>
      <c r="T588" s="222" t="s">
        <v>54</v>
      </c>
      <c r="U588" s="223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2"/>
      <c r="C589" s="215"/>
      <c r="D589" s="218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22" t="s">
        <v>54</v>
      </c>
      <c r="M589" s="223"/>
      <c r="N589" s="49"/>
      <c r="O589" s="50"/>
      <c r="P589" s="50"/>
      <c r="Q589" s="50"/>
      <c r="R589" s="50"/>
      <c r="S589" s="134" t="s">
        <v>54</v>
      </c>
      <c r="T589" s="222" t="s">
        <v>54</v>
      </c>
      <c r="U589" s="223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2"/>
      <c r="C590" s="215"/>
      <c r="D590" s="218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24" t="s">
        <v>54</v>
      </c>
      <c r="M590" s="225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24" t="s">
        <v>54</v>
      </c>
      <c r="U590" s="225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3"/>
      <c r="C591" s="216"/>
      <c r="D591" s="219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1"/>
      <c r="C592" s="214"/>
      <c r="D592" s="217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22" t="s">
        <v>54</v>
      </c>
      <c r="M592" s="223"/>
      <c r="N592" s="49"/>
      <c r="O592" s="50"/>
      <c r="P592" s="50"/>
      <c r="Q592" s="50"/>
      <c r="R592" s="50"/>
      <c r="S592" s="134" t="s">
        <v>54</v>
      </c>
      <c r="T592" s="222" t="s">
        <v>54</v>
      </c>
      <c r="U592" s="223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2"/>
      <c r="C593" s="215"/>
      <c r="D593" s="218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22" t="s">
        <v>54</v>
      </c>
      <c r="M593" s="223"/>
      <c r="N593" s="49"/>
      <c r="O593" s="50"/>
      <c r="P593" s="50"/>
      <c r="Q593" s="50"/>
      <c r="R593" s="50"/>
      <c r="S593" s="134" t="s">
        <v>54</v>
      </c>
      <c r="T593" s="222" t="s">
        <v>54</v>
      </c>
      <c r="U593" s="223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2"/>
      <c r="C594" s="215"/>
      <c r="D594" s="218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24" t="s">
        <v>54</v>
      </c>
      <c r="M594" s="225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24" t="s">
        <v>54</v>
      </c>
      <c r="U594" s="225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3"/>
      <c r="C595" s="216"/>
      <c r="D595" s="219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1"/>
      <c r="C596" s="214"/>
      <c r="D596" s="217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22" t="s">
        <v>54</v>
      </c>
      <c r="M596" s="223"/>
      <c r="N596" s="49"/>
      <c r="O596" s="50"/>
      <c r="P596" s="50"/>
      <c r="Q596" s="50"/>
      <c r="R596" s="50"/>
      <c r="S596" s="134" t="s">
        <v>54</v>
      </c>
      <c r="T596" s="222" t="s">
        <v>54</v>
      </c>
      <c r="U596" s="223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2"/>
      <c r="C597" s="215"/>
      <c r="D597" s="218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22" t="s">
        <v>54</v>
      </c>
      <c r="M597" s="223"/>
      <c r="N597" s="49"/>
      <c r="O597" s="50"/>
      <c r="P597" s="50"/>
      <c r="Q597" s="50"/>
      <c r="R597" s="50"/>
      <c r="S597" s="134" t="s">
        <v>54</v>
      </c>
      <c r="T597" s="222" t="s">
        <v>54</v>
      </c>
      <c r="U597" s="223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2"/>
      <c r="C598" s="215"/>
      <c r="D598" s="218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24" t="s">
        <v>54</v>
      </c>
      <c r="M598" s="225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24" t="s">
        <v>54</v>
      </c>
      <c r="U598" s="225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3"/>
      <c r="C599" s="216"/>
      <c r="D599" s="219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1"/>
      <c r="C600" s="214"/>
      <c r="D600" s="217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22" t="s">
        <v>54</v>
      </c>
      <c r="M600" s="223"/>
      <c r="N600" s="49"/>
      <c r="O600" s="50"/>
      <c r="P600" s="50"/>
      <c r="Q600" s="50"/>
      <c r="R600" s="50"/>
      <c r="S600" s="134" t="s">
        <v>54</v>
      </c>
      <c r="T600" s="222" t="s">
        <v>54</v>
      </c>
      <c r="U600" s="223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2"/>
      <c r="C601" s="215"/>
      <c r="D601" s="218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22" t="s">
        <v>54</v>
      </c>
      <c r="M601" s="223"/>
      <c r="N601" s="49"/>
      <c r="O601" s="50"/>
      <c r="P601" s="50"/>
      <c r="Q601" s="50"/>
      <c r="R601" s="50"/>
      <c r="S601" s="134" t="s">
        <v>54</v>
      </c>
      <c r="T601" s="222" t="s">
        <v>54</v>
      </c>
      <c r="U601" s="223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2"/>
      <c r="C602" s="215"/>
      <c r="D602" s="218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24" t="s">
        <v>54</v>
      </c>
      <c r="M602" s="225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24" t="s">
        <v>54</v>
      </c>
      <c r="U602" s="225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3"/>
      <c r="C603" s="216"/>
      <c r="D603" s="219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1"/>
      <c r="C604" s="214"/>
      <c r="D604" s="217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22" t="s">
        <v>54</v>
      </c>
      <c r="M604" s="223"/>
      <c r="N604" s="49"/>
      <c r="O604" s="50"/>
      <c r="P604" s="50"/>
      <c r="Q604" s="50"/>
      <c r="R604" s="50"/>
      <c r="S604" s="134" t="s">
        <v>54</v>
      </c>
      <c r="T604" s="222" t="s">
        <v>54</v>
      </c>
      <c r="U604" s="223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2"/>
      <c r="C605" s="215"/>
      <c r="D605" s="218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22" t="s">
        <v>54</v>
      </c>
      <c r="M605" s="223"/>
      <c r="N605" s="49"/>
      <c r="O605" s="50"/>
      <c r="P605" s="50"/>
      <c r="Q605" s="50"/>
      <c r="R605" s="50"/>
      <c r="S605" s="134" t="s">
        <v>54</v>
      </c>
      <c r="T605" s="222" t="s">
        <v>54</v>
      </c>
      <c r="U605" s="223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2"/>
      <c r="C606" s="215"/>
      <c r="D606" s="218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24" t="s">
        <v>54</v>
      </c>
      <c r="M606" s="225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24" t="s">
        <v>54</v>
      </c>
      <c r="U606" s="225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3"/>
      <c r="C607" s="216"/>
      <c r="D607" s="219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1"/>
      <c r="C608" s="214"/>
      <c r="D608" s="217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22" t="s">
        <v>54</v>
      </c>
      <c r="M608" s="223"/>
      <c r="N608" s="49"/>
      <c r="O608" s="50"/>
      <c r="P608" s="50"/>
      <c r="Q608" s="50"/>
      <c r="R608" s="50"/>
      <c r="S608" s="134" t="s">
        <v>54</v>
      </c>
      <c r="T608" s="222" t="s">
        <v>54</v>
      </c>
      <c r="U608" s="223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2"/>
      <c r="C609" s="215"/>
      <c r="D609" s="218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22" t="s">
        <v>54</v>
      </c>
      <c r="M609" s="223"/>
      <c r="N609" s="49"/>
      <c r="O609" s="50"/>
      <c r="P609" s="50"/>
      <c r="Q609" s="50"/>
      <c r="R609" s="50"/>
      <c r="S609" s="134" t="s">
        <v>54</v>
      </c>
      <c r="T609" s="222" t="s">
        <v>54</v>
      </c>
      <c r="U609" s="223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2"/>
      <c r="C610" s="215"/>
      <c r="D610" s="218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24" t="s">
        <v>54</v>
      </c>
      <c r="M610" s="225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24" t="s">
        <v>54</v>
      </c>
      <c r="U610" s="225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3"/>
      <c r="C611" s="216"/>
      <c r="D611" s="219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1"/>
      <c r="C612" s="214"/>
      <c r="D612" s="217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22" t="s">
        <v>54</v>
      </c>
      <c r="M612" s="223"/>
      <c r="N612" s="49"/>
      <c r="O612" s="50"/>
      <c r="P612" s="50"/>
      <c r="Q612" s="50"/>
      <c r="R612" s="50"/>
      <c r="S612" s="134" t="s">
        <v>54</v>
      </c>
      <c r="T612" s="222" t="s">
        <v>54</v>
      </c>
      <c r="U612" s="223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2"/>
      <c r="C613" s="215"/>
      <c r="D613" s="218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22" t="s">
        <v>54</v>
      </c>
      <c r="M613" s="223"/>
      <c r="N613" s="49"/>
      <c r="O613" s="50"/>
      <c r="P613" s="50"/>
      <c r="Q613" s="50"/>
      <c r="R613" s="50"/>
      <c r="S613" s="134" t="s">
        <v>54</v>
      </c>
      <c r="T613" s="222" t="s">
        <v>54</v>
      </c>
      <c r="U613" s="223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2"/>
      <c r="C614" s="215"/>
      <c r="D614" s="218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24" t="s">
        <v>54</v>
      </c>
      <c r="M614" s="225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24" t="s">
        <v>54</v>
      </c>
      <c r="U614" s="225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3"/>
      <c r="C615" s="216"/>
      <c r="D615" s="219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1"/>
      <c r="C616" s="214"/>
      <c r="D616" s="217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22" t="s">
        <v>54</v>
      </c>
      <c r="M616" s="223"/>
      <c r="N616" s="49"/>
      <c r="O616" s="50"/>
      <c r="P616" s="50"/>
      <c r="Q616" s="50"/>
      <c r="R616" s="50"/>
      <c r="S616" s="134" t="s">
        <v>54</v>
      </c>
      <c r="T616" s="222" t="s">
        <v>54</v>
      </c>
      <c r="U616" s="223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2"/>
      <c r="C617" s="215"/>
      <c r="D617" s="218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22" t="s">
        <v>54</v>
      </c>
      <c r="M617" s="223"/>
      <c r="N617" s="49"/>
      <c r="O617" s="50"/>
      <c r="P617" s="50"/>
      <c r="Q617" s="50"/>
      <c r="R617" s="50"/>
      <c r="S617" s="134" t="s">
        <v>54</v>
      </c>
      <c r="T617" s="222" t="s">
        <v>54</v>
      </c>
      <c r="U617" s="223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2"/>
      <c r="C618" s="215"/>
      <c r="D618" s="218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24" t="s">
        <v>54</v>
      </c>
      <c r="M618" s="225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24" t="s">
        <v>54</v>
      </c>
      <c r="U618" s="225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3"/>
      <c r="C619" s="216"/>
      <c r="D619" s="219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1"/>
      <c r="C620" s="214"/>
      <c r="D620" s="217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22" t="s">
        <v>54</v>
      </c>
      <c r="M620" s="223"/>
      <c r="N620" s="49"/>
      <c r="O620" s="50"/>
      <c r="P620" s="50"/>
      <c r="Q620" s="50"/>
      <c r="R620" s="50"/>
      <c r="S620" s="134" t="s">
        <v>54</v>
      </c>
      <c r="T620" s="222" t="s">
        <v>54</v>
      </c>
      <c r="U620" s="223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2"/>
      <c r="C621" s="215"/>
      <c r="D621" s="218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22" t="s">
        <v>54</v>
      </c>
      <c r="M621" s="223"/>
      <c r="N621" s="49"/>
      <c r="O621" s="50"/>
      <c r="P621" s="50"/>
      <c r="Q621" s="50"/>
      <c r="R621" s="50"/>
      <c r="S621" s="134" t="s">
        <v>54</v>
      </c>
      <c r="T621" s="222" t="s">
        <v>54</v>
      </c>
      <c r="U621" s="223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2"/>
      <c r="C622" s="215"/>
      <c r="D622" s="218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24" t="s">
        <v>54</v>
      </c>
      <c r="M622" s="225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24" t="s">
        <v>54</v>
      </c>
      <c r="U622" s="225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3"/>
      <c r="C623" s="216"/>
      <c r="D623" s="219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1"/>
      <c r="C624" s="214"/>
      <c r="D624" s="217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22" t="s">
        <v>54</v>
      </c>
      <c r="M624" s="223"/>
      <c r="N624" s="49"/>
      <c r="O624" s="50"/>
      <c r="P624" s="50"/>
      <c r="Q624" s="50"/>
      <c r="R624" s="50"/>
      <c r="S624" s="134" t="s">
        <v>54</v>
      </c>
      <c r="T624" s="222" t="s">
        <v>54</v>
      </c>
      <c r="U624" s="223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2"/>
      <c r="C625" s="215"/>
      <c r="D625" s="218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22" t="s">
        <v>54</v>
      </c>
      <c r="M625" s="223"/>
      <c r="N625" s="49"/>
      <c r="O625" s="50"/>
      <c r="P625" s="50"/>
      <c r="Q625" s="50"/>
      <c r="R625" s="50"/>
      <c r="S625" s="134" t="s">
        <v>54</v>
      </c>
      <c r="T625" s="222" t="s">
        <v>54</v>
      </c>
      <c r="U625" s="223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2"/>
      <c r="C626" s="215"/>
      <c r="D626" s="218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24" t="s">
        <v>54</v>
      </c>
      <c r="M626" s="225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24" t="s">
        <v>54</v>
      </c>
      <c r="U626" s="225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3"/>
      <c r="C627" s="216"/>
      <c r="D627" s="219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1"/>
      <c r="C628" s="214"/>
      <c r="D628" s="217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22" t="s">
        <v>54</v>
      </c>
      <c r="M628" s="223"/>
      <c r="N628" s="49"/>
      <c r="O628" s="50"/>
      <c r="P628" s="50"/>
      <c r="Q628" s="50"/>
      <c r="R628" s="50"/>
      <c r="S628" s="134" t="s">
        <v>54</v>
      </c>
      <c r="T628" s="222" t="s">
        <v>54</v>
      </c>
      <c r="U628" s="223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2"/>
      <c r="C629" s="215"/>
      <c r="D629" s="218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22" t="s">
        <v>54</v>
      </c>
      <c r="M629" s="223"/>
      <c r="N629" s="49"/>
      <c r="O629" s="50"/>
      <c r="P629" s="50"/>
      <c r="Q629" s="50"/>
      <c r="R629" s="50"/>
      <c r="S629" s="134" t="s">
        <v>54</v>
      </c>
      <c r="T629" s="222" t="s">
        <v>54</v>
      </c>
      <c r="U629" s="223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2"/>
      <c r="C630" s="215"/>
      <c r="D630" s="218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24" t="s">
        <v>54</v>
      </c>
      <c r="M630" s="225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24" t="s">
        <v>54</v>
      </c>
      <c r="U630" s="225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3"/>
      <c r="C631" s="216"/>
      <c r="D631" s="219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1"/>
      <c r="C632" s="214"/>
      <c r="D632" s="217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22" t="s">
        <v>54</v>
      </c>
      <c r="M632" s="223"/>
      <c r="N632" s="49"/>
      <c r="O632" s="50"/>
      <c r="P632" s="50"/>
      <c r="Q632" s="50"/>
      <c r="R632" s="50"/>
      <c r="S632" s="134" t="s">
        <v>54</v>
      </c>
      <c r="T632" s="222" t="s">
        <v>54</v>
      </c>
      <c r="U632" s="223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2"/>
      <c r="C633" s="215"/>
      <c r="D633" s="218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22" t="s">
        <v>54</v>
      </c>
      <c r="M633" s="223"/>
      <c r="N633" s="49"/>
      <c r="O633" s="50"/>
      <c r="P633" s="50"/>
      <c r="Q633" s="50"/>
      <c r="R633" s="50"/>
      <c r="S633" s="134" t="s">
        <v>54</v>
      </c>
      <c r="T633" s="222" t="s">
        <v>54</v>
      </c>
      <c r="U633" s="223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2"/>
      <c r="C634" s="215"/>
      <c r="D634" s="218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24" t="s">
        <v>54</v>
      </c>
      <c r="M634" s="225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24" t="s">
        <v>54</v>
      </c>
      <c r="U634" s="225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3"/>
      <c r="C635" s="216"/>
      <c r="D635" s="219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1"/>
      <c r="C636" s="214"/>
      <c r="D636" s="217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22" t="s">
        <v>54</v>
      </c>
      <c r="M636" s="223"/>
      <c r="N636" s="49"/>
      <c r="O636" s="50"/>
      <c r="P636" s="50"/>
      <c r="Q636" s="50"/>
      <c r="R636" s="50"/>
      <c r="S636" s="134" t="s">
        <v>54</v>
      </c>
      <c r="T636" s="222" t="s">
        <v>54</v>
      </c>
      <c r="U636" s="223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2"/>
      <c r="C637" s="215"/>
      <c r="D637" s="218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22" t="s">
        <v>54</v>
      </c>
      <c r="M637" s="223"/>
      <c r="N637" s="49"/>
      <c r="O637" s="50"/>
      <c r="P637" s="50"/>
      <c r="Q637" s="50"/>
      <c r="R637" s="50"/>
      <c r="S637" s="134" t="s">
        <v>54</v>
      </c>
      <c r="T637" s="222" t="s">
        <v>54</v>
      </c>
      <c r="U637" s="223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2"/>
      <c r="C638" s="215"/>
      <c r="D638" s="218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24" t="s">
        <v>54</v>
      </c>
      <c r="M638" s="225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24" t="s">
        <v>54</v>
      </c>
      <c r="U638" s="225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3"/>
      <c r="C639" s="216"/>
      <c r="D639" s="219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1"/>
      <c r="C640" s="214"/>
      <c r="D640" s="217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22" t="s">
        <v>54</v>
      </c>
      <c r="M640" s="223"/>
      <c r="N640" s="49"/>
      <c r="O640" s="50"/>
      <c r="P640" s="50"/>
      <c r="Q640" s="50"/>
      <c r="R640" s="50"/>
      <c r="S640" s="134" t="s">
        <v>54</v>
      </c>
      <c r="T640" s="222" t="s">
        <v>54</v>
      </c>
      <c r="U640" s="223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2"/>
      <c r="C641" s="215"/>
      <c r="D641" s="218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22" t="s">
        <v>54</v>
      </c>
      <c r="M641" s="223"/>
      <c r="N641" s="49"/>
      <c r="O641" s="50"/>
      <c r="P641" s="50"/>
      <c r="Q641" s="50"/>
      <c r="R641" s="50"/>
      <c r="S641" s="134" t="s">
        <v>54</v>
      </c>
      <c r="T641" s="222" t="s">
        <v>54</v>
      </c>
      <c r="U641" s="223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2"/>
      <c r="C642" s="215"/>
      <c r="D642" s="218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24" t="s">
        <v>54</v>
      </c>
      <c r="M642" s="225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24" t="s">
        <v>54</v>
      </c>
      <c r="U642" s="225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3"/>
      <c r="C643" s="216"/>
      <c r="D643" s="219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1"/>
      <c r="C644" s="214"/>
      <c r="D644" s="217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22" t="s">
        <v>54</v>
      </c>
      <c r="M644" s="223"/>
      <c r="N644" s="49"/>
      <c r="O644" s="50"/>
      <c r="P644" s="50"/>
      <c r="Q644" s="50"/>
      <c r="R644" s="50"/>
      <c r="S644" s="134" t="s">
        <v>54</v>
      </c>
      <c r="T644" s="222" t="s">
        <v>54</v>
      </c>
      <c r="U644" s="223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2"/>
      <c r="C645" s="215"/>
      <c r="D645" s="218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22" t="s">
        <v>54</v>
      </c>
      <c r="M645" s="223"/>
      <c r="N645" s="49"/>
      <c r="O645" s="50"/>
      <c r="P645" s="50"/>
      <c r="Q645" s="50"/>
      <c r="R645" s="50"/>
      <c r="S645" s="134" t="s">
        <v>54</v>
      </c>
      <c r="T645" s="222" t="s">
        <v>54</v>
      </c>
      <c r="U645" s="223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2"/>
      <c r="C646" s="215"/>
      <c r="D646" s="218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24" t="s">
        <v>54</v>
      </c>
      <c r="M646" s="225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24" t="s">
        <v>54</v>
      </c>
      <c r="U646" s="225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3"/>
      <c r="C647" s="216"/>
      <c r="D647" s="219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1"/>
      <c r="C648" s="214"/>
      <c r="D648" s="217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22" t="s">
        <v>54</v>
      </c>
      <c r="M648" s="223"/>
      <c r="N648" s="49"/>
      <c r="O648" s="50"/>
      <c r="P648" s="50"/>
      <c r="Q648" s="50"/>
      <c r="R648" s="50"/>
      <c r="S648" s="134" t="s">
        <v>54</v>
      </c>
      <c r="T648" s="222" t="s">
        <v>54</v>
      </c>
      <c r="U648" s="223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2"/>
      <c r="C649" s="215"/>
      <c r="D649" s="218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22" t="s">
        <v>54</v>
      </c>
      <c r="M649" s="223"/>
      <c r="N649" s="49"/>
      <c r="O649" s="50"/>
      <c r="P649" s="50"/>
      <c r="Q649" s="50"/>
      <c r="R649" s="50"/>
      <c r="S649" s="134" t="s">
        <v>54</v>
      </c>
      <c r="T649" s="222" t="s">
        <v>54</v>
      </c>
      <c r="U649" s="223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2"/>
      <c r="C650" s="215"/>
      <c r="D650" s="218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24" t="s">
        <v>54</v>
      </c>
      <c r="M650" s="225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24" t="s">
        <v>54</v>
      </c>
      <c r="U650" s="225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3"/>
      <c r="C651" s="216"/>
      <c r="D651" s="219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1"/>
      <c r="C652" s="214"/>
      <c r="D652" s="217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22" t="s">
        <v>54</v>
      </c>
      <c r="M652" s="223"/>
      <c r="N652" s="49"/>
      <c r="O652" s="50"/>
      <c r="P652" s="50"/>
      <c r="Q652" s="50"/>
      <c r="R652" s="50"/>
      <c r="S652" s="134" t="s">
        <v>54</v>
      </c>
      <c r="T652" s="222" t="s">
        <v>54</v>
      </c>
      <c r="U652" s="223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2"/>
      <c r="C653" s="215"/>
      <c r="D653" s="218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22" t="s">
        <v>54</v>
      </c>
      <c r="M653" s="223"/>
      <c r="N653" s="49"/>
      <c r="O653" s="50"/>
      <c r="P653" s="50"/>
      <c r="Q653" s="50"/>
      <c r="R653" s="50"/>
      <c r="S653" s="134" t="s">
        <v>54</v>
      </c>
      <c r="T653" s="222" t="s">
        <v>54</v>
      </c>
      <c r="U653" s="223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2"/>
      <c r="C654" s="215"/>
      <c r="D654" s="218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24" t="s">
        <v>54</v>
      </c>
      <c r="M654" s="225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24" t="s">
        <v>54</v>
      </c>
      <c r="U654" s="225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3"/>
      <c r="C655" s="216"/>
      <c r="D655" s="219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1"/>
      <c r="C656" s="214"/>
      <c r="D656" s="217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22" t="s">
        <v>54</v>
      </c>
      <c r="M656" s="223"/>
      <c r="N656" s="49"/>
      <c r="O656" s="50"/>
      <c r="P656" s="50"/>
      <c r="Q656" s="50"/>
      <c r="R656" s="50"/>
      <c r="S656" s="134" t="s">
        <v>54</v>
      </c>
      <c r="T656" s="222" t="s">
        <v>54</v>
      </c>
      <c r="U656" s="223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2"/>
      <c r="C657" s="215"/>
      <c r="D657" s="218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22" t="s">
        <v>54</v>
      </c>
      <c r="M657" s="223"/>
      <c r="N657" s="49"/>
      <c r="O657" s="50"/>
      <c r="P657" s="50"/>
      <c r="Q657" s="50"/>
      <c r="R657" s="50"/>
      <c r="S657" s="134" t="s">
        <v>54</v>
      </c>
      <c r="T657" s="222" t="s">
        <v>54</v>
      </c>
      <c r="U657" s="223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2"/>
      <c r="C658" s="215"/>
      <c r="D658" s="218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24" t="s">
        <v>54</v>
      </c>
      <c r="M658" s="225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24" t="s">
        <v>54</v>
      </c>
      <c r="U658" s="225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3"/>
      <c r="C659" s="216"/>
      <c r="D659" s="219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1"/>
      <c r="C660" s="214"/>
      <c r="D660" s="217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22" t="s">
        <v>54</v>
      </c>
      <c r="M660" s="223"/>
      <c r="N660" s="49"/>
      <c r="O660" s="50"/>
      <c r="P660" s="50"/>
      <c r="Q660" s="50"/>
      <c r="R660" s="50"/>
      <c r="S660" s="134" t="s">
        <v>54</v>
      </c>
      <c r="T660" s="222" t="s">
        <v>54</v>
      </c>
      <c r="U660" s="223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2"/>
      <c r="C661" s="215"/>
      <c r="D661" s="218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22" t="s">
        <v>54</v>
      </c>
      <c r="M661" s="223"/>
      <c r="N661" s="49"/>
      <c r="O661" s="50"/>
      <c r="P661" s="50"/>
      <c r="Q661" s="50"/>
      <c r="R661" s="50"/>
      <c r="S661" s="134" t="s">
        <v>54</v>
      </c>
      <c r="T661" s="222" t="s">
        <v>54</v>
      </c>
      <c r="U661" s="223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2"/>
      <c r="C662" s="215"/>
      <c r="D662" s="218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24" t="s">
        <v>54</v>
      </c>
      <c r="M662" s="225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24" t="s">
        <v>54</v>
      </c>
      <c r="U662" s="225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3"/>
      <c r="C663" s="216"/>
      <c r="D663" s="219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1"/>
      <c r="C664" s="214"/>
      <c r="D664" s="217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22" t="s">
        <v>54</v>
      </c>
      <c r="M664" s="223"/>
      <c r="N664" s="49"/>
      <c r="O664" s="50"/>
      <c r="P664" s="50"/>
      <c r="Q664" s="50"/>
      <c r="R664" s="50"/>
      <c r="S664" s="134" t="s">
        <v>54</v>
      </c>
      <c r="T664" s="222" t="s">
        <v>54</v>
      </c>
      <c r="U664" s="223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2"/>
      <c r="C665" s="215"/>
      <c r="D665" s="218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22" t="s">
        <v>54</v>
      </c>
      <c r="M665" s="223"/>
      <c r="N665" s="49"/>
      <c r="O665" s="50"/>
      <c r="P665" s="50"/>
      <c r="Q665" s="50"/>
      <c r="R665" s="50"/>
      <c r="S665" s="134" t="s">
        <v>54</v>
      </c>
      <c r="T665" s="222" t="s">
        <v>54</v>
      </c>
      <c r="U665" s="223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2"/>
      <c r="C666" s="215"/>
      <c r="D666" s="218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24" t="s">
        <v>54</v>
      </c>
      <c r="M666" s="225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24" t="s">
        <v>54</v>
      </c>
      <c r="U666" s="225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3"/>
      <c r="C667" s="216"/>
      <c r="D667" s="219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1"/>
      <c r="C668" s="214"/>
      <c r="D668" s="217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22" t="s">
        <v>54</v>
      </c>
      <c r="M668" s="223"/>
      <c r="N668" s="49"/>
      <c r="O668" s="50"/>
      <c r="P668" s="50"/>
      <c r="Q668" s="50"/>
      <c r="R668" s="50"/>
      <c r="S668" s="134" t="s">
        <v>54</v>
      </c>
      <c r="T668" s="222" t="s">
        <v>54</v>
      </c>
      <c r="U668" s="223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2"/>
      <c r="C669" s="215"/>
      <c r="D669" s="218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22" t="s">
        <v>54</v>
      </c>
      <c r="M669" s="223"/>
      <c r="N669" s="49"/>
      <c r="O669" s="50"/>
      <c r="P669" s="50"/>
      <c r="Q669" s="50"/>
      <c r="R669" s="50"/>
      <c r="S669" s="134" t="s">
        <v>54</v>
      </c>
      <c r="T669" s="222" t="s">
        <v>54</v>
      </c>
      <c r="U669" s="223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2"/>
      <c r="C670" s="215"/>
      <c r="D670" s="218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24" t="s">
        <v>54</v>
      </c>
      <c r="M670" s="225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24" t="s">
        <v>54</v>
      </c>
      <c r="U670" s="225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3"/>
      <c r="C671" s="216"/>
      <c r="D671" s="219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1"/>
      <c r="C672" s="214"/>
      <c r="D672" s="217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22" t="s">
        <v>54</v>
      </c>
      <c r="M672" s="223"/>
      <c r="N672" s="49"/>
      <c r="O672" s="50"/>
      <c r="P672" s="50"/>
      <c r="Q672" s="50"/>
      <c r="R672" s="50"/>
      <c r="S672" s="134" t="s">
        <v>54</v>
      </c>
      <c r="T672" s="222" t="s">
        <v>54</v>
      </c>
      <c r="U672" s="223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2"/>
      <c r="C673" s="215"/>
      <c r="D673" s="218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22" t="s">
        <v>54</v>
      </c>
      <c r="M673" s="223"/>
      <c r="N673" s="49"/>
      <c r="O673" s="50"/>
      <c r="P673" s="50"/>
      <c r="Q673" s="50"/>
      <c r="R673" s="50"/>
      <c r="S673" s="134" t="s">
        <v>54</v>
      </c>
      <c r="T673" s="222" t="s">
        <v>54</v>
      </c>
      <c r="U673" s="223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2"/>
      <c r="C674" s="215"/>
      <c r="D674" s="218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24" t="s">
        <v>54</v>
      </c>
      <c r="M674" s="225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24" t="s">
        <v>54</v>
      </c>
      <c r="U674" s="225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3"/>
      <c r="C675" s="216"/>
      <c r="D675" s="219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1"/>
      <c r="C676" s="214"/>
      <c r="D676" s="217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22" t="s">
        <v>54</v>
      </c>
      <c r="M676" s="223"/>
      <c r="N676" s="49"/>
      <c r="O676" s="50"/>
      <c r="P676" s="50"/>
      <c r="Q676" s="50"/>
      <c r="R676" s="50"/>
      <c r="S676" s="134" t="s">
        <v>54</v>
      </c>
      <c r="T676" s="222" t="s">
        <v>54</v>
      </c>
      <c r="U676" s="223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2"/>
      <c r="C677" s="215"/>
      <c r="D677" s="218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22" t="s">
        <v>54</v>
      </c>
      <c r="M677" s="223"/>
      <c r="N677" s="49"/>
      <c r="O677" s="50"/>
      <c r="P677" s="50"/>
      <c r="Q677" s="50"/>
      <c r="R677" s="50"/>
      <c r="S677" s="134" t="s">
        <v>54</v>
      </c>
      <c r="T677" s="222" t="s">
        <v>54</v>
      </c>
      <c r="U677" s="223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2"/>
      <c r="C678" s="215"/>
      <c r="D678" s="218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24" t="s">
        <v>54</v>
      </c>
      <c r="M678" s="225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24" t="s">
        <v>54</v>
      </c>
      <c r="U678" s="225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3"/>
      <c r="C679" s="216"/>
      <c r="D679" s="219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1"/>
      <c r="C680" s="214"/>
      <c r="D680" s="217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22" t="s">
        <v>54</v>
      </c>
      <c r="M680" s="223"/>
      <c r="N680" s="49"/>
      <c r="O680" s="50"/>
      <c r="P680" s="50"/>
      <c r="Q680" s="50"/>
      <c r="R680" s="50"/>
      <c r="S680" s="134" t="s">
        <v>54</v>
      </c>
      <c r="T680" s="222" t="s">
        <v>54</v>
      </c>
      <c r="U680" s="223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2"/>
      <c r="C681" s="215"/>
      <c r="D681" s="218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22" t="s">
        <v>54</v>
      </c>
      <c r="M681" s="223"/>
      <c r="N681" s="49"/>
      <c r="O681" s="50"/>
      <c r="P681" s="50"/>
      <c r="Q681" s="50"/>
      <c r="R681" s="50"/>
      <c r="S681" s="134" t="s">
        <v>54</v>
      </c>
      <c r="T681" s="222" t="s">
        <v>54</v>
      </c>
      <c r="U681" s="223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2"/>
      <c r="C682" s="215"/>
      <c r="D682" s="218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24" t="s">
        <v>54</v>
      </c>
      <c r="M682" s="225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24" t="s">
        <v>54</v>
      </c>
      <c r="U682" s="225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3"/>
      <c r="C683" s="216"/>
      <c r="D683" s="219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1"/>
      <c r="C684" s="214"/>
      <c r="D684" s="217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22" t="s">
        <v>54</v>
      </c>
      <c r="M684" s="223"/>
      <c r="N684" s="49"/>
      <c r="O684" s="50"/>
      <c r="P684" s="50"/>
      <c r="Q684" s="50"/>
      <c r="R684" s="50"/>
      <c r="S684" s="134" t="s">
        <v>54</v>
      </c>
      <c r="T684" s="222" t="s">
        <v>54</v>
      </c>
      <c r="U684" s="223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2"/>
      <c r="C685" s="215"/>
      <c r="D685" s="218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22" t="s">
        <v>54</v>
      </c>
      <c r="M685" s="223"/>
      <c r="N685" s="49"/>
      <c r="O685" s="50"/>
      <c r="P685" s="50"/>
      <c r="Q685" s="50"/>
      <c r="R685" s="50"/>
      <c r="S685" s="134" t="s">
        <v>54</v>
      </c>
      <c r="T685" s="222" t="s">
        <v>54</v>
      </c>
      <c r="U685" s="223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2"/>
      <c r="C686" s="215"/>
      <c r="D686" s="218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24" t="s">
        <v>54</v>
      </c>
      <c r="M686" s="225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24" t="s">
        <v>54</v>
      </c>
      <c r="U686" s="225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3"/>
      <c r="C687" s="216"/>
      <c r="D687" s="219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1"/>
      <c r="C688" s="214"/>
      <c r="D688" s="217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22" t="s">
        <v>54</v>
      </c>
      <c r="M688" s="223"/>
      <c r="N688" s="49"/>
      <c r="O688" s="50"/>
      <c r="P688" s="50"/>
      <c r="Q688" s="50"/>
      <c r="R688" s="50"/>
      <c r="S688" s="134" t="s">
        <v>54</v>
      </c>
      <c r="T688" s="222" t="s">
        <v>54</v>
      </c>
      <c r="U688" s="223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2"/>
      <c r="C689" s="215"/>
      <c r="D689" s="218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22" t="s">
        <v>54</v>
      </c>
      <c r="M689" s="223"/>
      <c r="N689" s="49"/>
      <c r="O689" s="50"/>
      <c r="P689" s="50"/>
      <c r="Q689" s="50"/>
      <c r="R689" s="50"/>
      <c r="S689" s="134" t="s">
        <v>54</v>
      </c>
      <c r="T689" s="222" t="s">
        <v>54</v>
      </c>
      <c r="U689" s="223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2"/>
      <c r="C690" s="215"/>
      <c r="D690" s="218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24" t="s">
        <v>54</v>
      </c>
      <c r="M690" s="225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24" t="s">
        <v>54</v>
      </c>
      <c r="U690" s="225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3"/>
      <c r="C691" s="216"/>
      <c r="D691" s="219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1"/>
      <c r="C692" s="214"/>
      <c r="D692" s="217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22" t="s">
        <v>54</v>
      </c>
      <c r="M692" s="223"/>
      <c r="N692" s="49"/>
      <c r="O692" s="50"/>
      <c r="P692" s="50"/>
      <c r="Q692" s="50"/>
      <c r="R692" s="50"/>
      <c r="S692" s="134" t="s">
        <v>54</v>
      </c>
      <c r="T692" s="222" t="s">
        <v>54</v>
      </c>
      <c r="U692" s="223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2"/>
      <c r="C693" s="215"/>
      <c r="D693" s="218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22" t="s">
        <v>54</v>
      </c>
      <c r="M693" s="223"/>
      <c r="N693" s="49"/>
      <c r="O693" s="50"/>
      <c r="P693" s="50"/>
      <c r="Q693" s="50"/>
      <c r="R693" s="50"/>
      <c r="S693" s="134" t="s">
        <v>54</v>
      </c>
      <c r="T693" s="222" t="s">
        <v>54</v>
      </c>
      <c r="U693" s="223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2"/>
      <c r="C694" s="215"/>
      <c r="D694" s="218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24" t="s">
        <v>54</v>
      </c>
      <c r="M694" s="225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24" t="s">
        <v>54</v>
      </c>
      <c r="U694" s="225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3"/>
      <c r="C695" s="216"/>
      <c r="D695" s="219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1"/>
      <c r="C696" s="214"/>
      <c r="D696" s="217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22" t="s">
        <v>54</v>
      </c>
      <c r="M696" s="223"/>
      <c r="N696" s="49"/>
      <c r="O696" s="50"/>
      <c r="P696" s="50"/>
      <c r="Q696" s="50"/>
      <c r="R696" s="50"/>
      <c r="S696" s="134" t="s">
        <v>54</v>
      </c>
      <c r="T696" s="222" t="s">
        <v>54</v>
      </c>
      <c r="U696" s="223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2"/>
      <c r="C697" s="215"/>
      <c r="D697" s="218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22" t="s">
        <v>54</v>
      </c>
      <c r="M697" s="223"/>
      <c r="N697" s="49"/>
      <c r="O697" s="50"/>
      <c r="P697" s="50"/>
      <c r="Q697" s="50"/>
      <c r="R697" s="50"/>
      <c r="S697" s="134" t="s">
        <v>54</v>
      </c>
      <c r="T697" s="222" t="s">
        <v>54</v>
      </c>
      <c r="U697" s="223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2"/>
      <c r="C698" s="215"/>
      <c r="D698" s="218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24" t="s">
        <v>54</v>
      </c>
      <c r="M698" s="225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24" t="s">
        <v>54</v>
      </c>
      <c r="U698" s="225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3"/>
      <c r="C699" s="216"/>
      <c r="D699" s="219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1"/>
      <c r="C700" s="214"/>
      <c r="D700" s="217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22" t="s">
        <v>54</v>
      </c>
      <c r="M700" s="223"/>
      <c r="N700" s="49"/>
      <c r="O700" s="50"/>
      <c r="P700" s="50"/>
      <c r="Q700" s="50"/>
      <c r="R700" s="50"/>
      <c r="S700" s="134" t="s">
        <v>54</v>
      </c>
      <c r="T700" s="222" t="s">
        <v>54</v>
      </c>
      <c r="U700" s="223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2"/>
      <c r="C701" s="215"/>
      <c r="D701" s="218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22" t="s">
        <v>54</v>
      </c>
      <c r="M701" s="223"/>
      <c r="N701" s="49"/>
      <c r="O701" s="50"/>
      <c r="P701" s="50"/>
      <c r="Q701" s="50"/>
      <c r="R701" s="50"/>
      <c r="S701" s="134" t="s">
        <v>54</v>
      </c>
      <c r="T701" s="222" t="s">
        <v>54</v>
      </c>
      <c r="U701" s="223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2"/>
      <c r="C702" s="215"/>
      <c r="D702" s="218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24" t="s">
        <v>54</v>
      </c>
      <c r="M702" s="225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24" t="s">
        <v>54</v>
      </c>
      <c r="U702" s="225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3"/>
      <c r="C703" s="216"/>
      <c r="D703" s="219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1"/>
      <c r="C704" s="214"/>
      <c r="D704" s="217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22" t="s">
        <v>54</v>
      </c>
      <c r="M704" s="223"/>
      <c r="N704" s="49"/>
      <c r="O704" s="50"/>
      <c r="P704" s="50"/>
      <c r="Q704" s="50"/>
      <c r="R704" s="50"/>
      <c r="S704" s="134" t="s">
        <v>54</v>
      </c>
      <c r="T704" s="222" t="s">
        <v>54</v>
      </c>
      <c r="U704" s="223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2"/>
      <c r="C705" s="215"/>
      <c r="D705" s="218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22" t="s">
        <v>54</v>
      </c>
      <c r="M705" s="223"/>
      <c r="N705" s="49"/>
      <c r="O705" s="50"/>
      <c r="P705" s="50"/>
      <c r="Q705" s="50"/>
      <c r="R705" s="50"/>
      <c r="S705" s="134" t="s">
        <v>54</v>
      </c>
      <c r="T705" s="222" t="s">
        <v>54</v>
      </c>
      <c r="U705" s="223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2"/>
      <c r="C706" s="215"/>
      <c r="D706" s="218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24" t="s">
        <v>54</v>
      </c>
      <c r="M706" s="225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24" t="s">
        <v>54</v>
      </c>
      <c r="U706" s="225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3"/>
      <c r="C707" s="216"/>
      <c r="D707" s="219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1"/>
      <c r="C708" s="214"/>
      <c r="D708" s="217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22" t="s">
        <v>54</v>
      </c>
      <c r="M708" s="223"/>
      <c r="N708" s="49"/>
      <c r="O708" s="50"/>
      <c r="P708" s="50"/>
      <c r="Q708" s="50"/>
      <c r="R708" s="50"/>
      <c r="S708" s="134" t="s">
        <v>54</v>
      </c>
      <c r="T708" s="222" t="s">
        <v>54</v>
      </c>
      <c r="U708" s="223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2"/>
      <c r="C709" s="215"/>
      <c r="D709" s="218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22" t="s">
        <v>54</v>
      </c>
      <c r="M709" s="223"/>
      <c r="N709" s="49"/>
      <c r="O709" s="50"/>
      <c r="P709" s="50"/>
      <c r="Q709" s="50"/>
      <c r="R709" s="50"/>
      <c r="S709" s="134" t="s">
        <v>54</v>
      </c>
      <c r="T709" s="222" t="s">
        <v>54</v>
      </c>
      <c r="U709" s="223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2"/>
      <c r="C710" s="215"/>
      <c r="D710" s="218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24" t="s">
        <v>54</v>
      </c>
      <c r="M710" s="225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24" t="s">
        <v>54</v>
      </c>
      <c r="U710" s="225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3"/>
      <c r="C711" s="216"/>
      <c r="D711" s="219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1"/>
      <c r="C712" s="214"/>
      <c r="D712" s="217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22" t="s">
        <v>54</v>
      </c>
      <c r="M712" s="223"/>
      <c r="N712" s="49"/>
      <c r="O712" s="50"/>
      <c r="P712" s="50"/>
      <c r="Q712" s="50"/>
      <c r="R712" s="50"/>
      <c r="S712" s="134" t="s">
        <v>54</v>
      </c>
      <c r="T712" s="222" t="s">
        <v>54</v>
      </c>
      <c r="U712" s="223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2"/>
      <c r="C713" s="215"/>
      <c r="D713" s="218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22" t="s">
        <v>54</v>
      </c>
      <c r="M713" s="223"/>
      <c r="N713" s="49"/>
      <c r="O713" s="50"/>
      <c r="P713" s="50"/>
      <c r="Q713" s="50"/>
      <c r="R713" s="50"/>
      <c r="S713" s="134" t="s">
        <v>54</v>
      </c>
      <c r="T713" s="222" t="s">
        <v>54</v>
      </c>
      <c r="U713" s="223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2"/>
      <c r="C714" s="215"/>
      <c r="D714" s="218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24" t="s">
        <v>54</v>
      </c>
      <c r="M714" s="225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24" t="s">
        <v>54</v>
      </c>
      <c r="U714" s="225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3"/>
      <c r="C715" s="216"/>
      <c r="D715" s="219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1"/>
      <c r="C716" s="214"/>
      <c r="D716" s="217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22" t="s">
        <v>54</v>
      </c>
      <c r="M716" s="223"/>
      <c r="N716" s="49"/>
      <c r="O716" s="50"/>
      <c r="P716" s="50"/>
      <c r="Q716" s="50"/>
      <c r="R716" s="50"/>
      <c r="S716" s="134" t="s">
        <v>54</v>
      </c>
      <c r="T716" s="222" t="s">
        <v>54</v>
      </c>
      <c r="U716" s="223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2"/>
      <c r="C717" s="215"/>
      <c r="D717" s="218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22" t="s">
        <v>54</v>
      </c>
      <c r="M717" s="223"/>
      <c r="N717" s="49"/>
      <c r="O717" s="50"/>
      <c r="P717" s="50"/>
      <c r="Q717" s="50"/>
      <c r="R717" s="50"/>
      <c r="S717" s="134" t="s">
        <v>54</v>
      </c>
      <c r="T717" s="222" t="s">
        <v>54</v>
      </c>
      <c r="U717" s="223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2"/>
      <c r="C718" s="215"/>
      <c r="D718" s="218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24" t="s">
        <v>54</v>
      </c>
      <c r="M718" s="225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24" t="s">
        <v>54</v>
      </c>
      <c r="U718" s="225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3"/>
      <c r="C719" s="216"/>
      <c r="D719" s="219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1"/>
      <c r="C720" s="214"/>
      <c r="D720" s="217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22" t="s">
        <v>54</v>
      </c>
      <c r="M720" s="223"/>
      <c r="N720" s="49"/>
      <c r="O720" s="50"/>
      <c r="P720" s="50"/>
      <c r="Q720" s="50"/>
      <c r="R720" s="50"/>
      <c r="S720" s="134" t="s">
        <v>54</v>
      </c>
      <c r="T720" s="222" t="s">
        <v>54</v>
      </c>
      <c r="U720" s="223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2"/>
      <c r="C721" s="215"/>
      <c r="D721" s="218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22" t="s">
        <v>54</v>
      </c>
      <c r="M721" s="223"/>
      <c r="N721" s="49"/>
      <c r="O721" s="50"/>
      <c r="P721" s="50"/>
      <c r="Q721" s="50"/>
      <c r="R721" s="50"/>
      <c r="S721" s="134" t="s">
        <v>54</v>
      </c>
      <c r="T721" s="222" t="s">
        <v>54</v>
      </c>
      <c r="U721" s="223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2"/>
      <c r="C722" s="215"/>
      <c r="D722" s="218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24" t="s">
        <v>54</v>
      </c>
      <c r="M722" s="225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24" t="s">
        <v>54</v>
      </c>
      <c r="U722" s="225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3"/>
      <c r="C723" s="216"/>
      <c r="D723" s="219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1"/>
      <c r="C724" s="214"/>
      <c r="D724" s="217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22" t="s">
        <v>54</v>
      </c>
      <c r="M724" s="223"/>
      <c r="N724" s="49"/>
      <c r="O724" s="50"/>
      <c r="P724" s="50"/>
      <c r="Q724" s="50"/>
      <c r="R724" s="50"/>
      <c r="S724" s="134" t="s">
        <v>54</v>
      </c>
      <c r="T724" s="222" t="s">
        <v>54</v>
      </c>
      <c r="U724" s="223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2"/>
      <c r="C725" s="215"/>
      <c r="D725" s="218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22" t="s">
        <v>54</v>
      </c>
      <c r="M725" s="223"/>
      <c r="N725" s="49"/>
      <c r="O725" s="50"/>
      <c r="P725" s="50"/>
      <c r="Q725" s="50"/>
      <c r="R725" s="50"/>
      <c r="S725" s="134" t="s">
        <v>54</v>
      </c>
      <c r="T725" s="222" t="s">
        <v>54</v>
      </c>
      <c r="U725" s="223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2"/>
      <c r="C726" s="215"/>
      <c r="D726" s="218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24" t="s">
        <v>54</v>
      </c>
      <c r="M726" s="225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24" t="s">
        <v>54</v>
      </c>
      <c r="U726" s="225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3"/>
      <c r="C727" s="216"/>
      <c r="D727" s="219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1"/>
      <c r="C728" s="214"/>
      <c r="D728" s="217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22" t="s">
        <v>54</v>
      </c>
      <c r="M728" s="223"/>
      <c r="N728" s="49"/>
      <c r="O728" s="50"/>
      <c r="P728" s="50"/>
      <c r="Q728" s="50"/>
      <c r="R728" s="50"/>
      <c r="S728" s="134" t="s">
        <v>54</v>
      </c>
      <c r="T728" s="222" t="s">
        <v>54</v>
      </c>
      <c r="U728" s="223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2"/>
      <c r="C729" s="215"/>
      <c r="D729" s="218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22" t="s">
        <v>54</v>
      </c>
      <c r="M729" s="223"/>
      <c r="N729" s="49"/>
      <c r="O729" s="50"/>
      <c r="P729" s="50"/>
      <c r="Q729" s="50"/>
      <c r="R729" s="50"/>
      <c r="S729" s="134" t="s">
        <v>54</v>
      </c>
      <c r="T729" s="222" t="s">
        <v>54</v>
      </c>
      <c r="U729" s="223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2"/>
      <c r="C730" s="215"/>
      <c r="D730" s="218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24" t="s">
        <v>54</v>
      </c>
      <c r="M730" s="225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24" t="s">
        <v>54</v>
      </c>
      <c r="U730" s="225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3"/>
      <c r="C731" s="216"/>
      <c r="D731" s="219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1"/>
      <c r="C732" s="214"/>
      <c r="D732" s="217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22" t="s">
        <v>54</v>
      </c>
      <c r="M732" s="223"/>
      <c r="N732" s="49"/>
      <c r="O732" s="50"/>
      <c r="P732" s="50"/>
      <c r="Q732" s="50"/>
      <c r="R732" s="50"/>
      <c r="S732" s="134" t="s">
        <v>54</v>
      </c>
      <c r="T732" s="222" t="s">
        <v>54</v>
      </c>
      <c r="U732" s="223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2"/>
      <c r="C733" s="215"/>
      <c r="D733" s="218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22" t="s">
        <v>54</v>
      </c>
      <c r="M733" s="223"/>
      <c r="N733" s="49"/>
      <c r="O733" s="50"/>
      <c r="P733" s="50"/>
      <c r="Q733" s="50"/>
      <c r="R733" s="50"/>
      <c r="S733" s="134" t="s">
        <v>54</v>
      </c>
      <c r="T733" s="222" t="s">
        <v>54</v>
      </c>
      <c r="U733" s="223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2"/>
      <c r="C734" s="215"/>
      <c r="D734" s="218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24" t="s">
        <v>54</v>
      </c>
      <c r="M734" s="225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24" t="s">
        <v>54</v>
      </c>
      <c r="U734" s="225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3"/>
      <c r="C735" s="216"/>
      <c r="D735" s="219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1"/>
      <c r="C736" s="214"/>
      <c r="D736" s="217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22" t="s">
        <v>54</v>
      </c>
      <c r="M736" s="223"/>
      <c r="N736" s="49"/>
      <c r="O736" s="50"/>
      <c r="P736" s="50"/>
      <c r="Q736" s="50"/>
      <c r="R736" s="50"/>
      <c r="S736" s="134" t="s">
        <v>54</v>
      </c>
      <c r="T736" s="222" t="s">
        <v>54</v>
      </c>
      <c r="U736" s="223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2"/>
      <c r="C737" s="215"/>
      <c r="D737" s="218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22" t="s">
        <v>54</v>
      </c>
      <c r="M737" s="223"/>
      <c r="N737" s="49"/>
      <c r="O737" s="50"/>
      <c r="P737" s="50"/>
      <c r="Q737" s="50"/>
      <c r="R737" s="50"/>
      <c r="S737" s="134" t="s">
        <v>54</v>
      </c>
      <c r="T737" s="222" t="s">
        <v>54</v>
      </c>
      <c r="U737" s="223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2"/>
      <c r="C738" s="215"/>
      <c r="D738" s="218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24" t="s">
        <v>54</v>
      </c>
      <c r="M738" s="225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24" t="s">
        <v>54</v>
      </c>
      <c r="U738" s="225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3"/>
      <c r="C739" s="216"/>
      <c r="D739" s="219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1"/>
      <c r="C740" s="214"/>
      <c r="D740" s="217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22" t="s">
        <v>54</v>
      </c>
      <c r="M740" s="223"/>
      <c r="N740" s="49"/>
      <c r="O740" s="50"/>
      <c r="P740" s="50"/>
      <c r="Q740" s="50"/>
      <c r="R740" s="50"/>
      <c r="S740" s="134" t="s">
        <v>54</v>
      </c>
      <c r="T740" s="222" t="s">
        <v>54</v>
      </c>
      <c r="U740" s="223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2"/>
      <c r="C741" s="215"/>
      <c r="D741" s="218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22" t="s">
        <v>54</v>
      </c>
      <c r="M741" s="223"/>
      <c r="N741" s="49"/>
      <c r="O741" s="50"/>
      <c r="P741" s="50"/>
      <c r="Q741" s="50"/>
      <c r="R741" s="50"/>
      <c r="S741" s="134" t="s">
        <v>54</v>
      </c>
      <c r="T741" s="222" t="s">
        <v>54</v>
      </c>
      <c r="U741" s="223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2"/>
      <c r="C742" s="215"/>
      <c r="D742" s="218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24" t="s">
        <v>54</v>
      </c>
      <c r="M742" s="225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24" t="s">
        <v>54</v>
      </c>
      <c r="U742" s="225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3"/>
      <c r="C743" s="216"/>
      <c r="D743" s="219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1"/>
      <c r="C744" s="214"/>
      <c r="D744" s="217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22" t="s">
        <v>54</v>
      </c>
      <c r="M744" s="223"/>
      <c r="N744" s="49"/>
      <c r="O744" s="50"/>
      <c r="P744" s="50"/>
      <c r="Q744" s="50"/>
      <c r="R744" s="50"/>
      <c r="S744" s="134" t="s">
        <v>54</v>
      </c>
      <c r="T744" s="222" t="s">
        <v>54</v>
      </c>
      <c r="U744" s="223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2"/>
      <c r="C745" s="215"/>
      <c r="D745" s="218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22" t="s">
        <v>54</v>
      </c>
      <c r="M745" s="223"/>
      <c r="N745" s="49"/>
      <c r="O745" s="50"/>
      <c r="P745" s="50"/>
      <c r="Q745" s="50"/>
      <c r="R745" s="50"/>
      <c r="S745" s="134" t="s">
        <v>54</v>
      </c>
      <c r="T745" s="222" t="s">
        <v>54</v>
      </c>
      <c r="U745" s="223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2"/>
      <c r="C746" s="215"/>
      <c r="D746" s="218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24" t="s">
        <v>54</v>
      </c>
      <c r="M746" s="225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24" t="s">
        <v>54</v>
      </c>
      <c r="U746" s="225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3"/>
      <c r="C747" s="216"/>
      <c r="D747" s="219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1"/>
      <c r="C748" s="214"/>
      <c r="D748" s="217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22" t="s">
        <v>54</v>
      </c>
      <c r="M748" s="223"/>
      <c r="N748" s="49"/>
      <c r="O748" s="50"/>
      <c r="P748" s="50"/>
      <c r="Q748" s="50"/>
      <c r="R748" s="50"/>
      <c r="S748" s="134" t="s">
        <v>54</v>
      </c>
      <c r="T748" s="222" t="s">
        <v>54</v>
      </c>
      <c r="U748" s="223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2"/>
      <c r="C749" s="215"/>
      <c r="D749" s="218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22" t="s">
        <v>54</v>
      </c>
      <c r="M749" s="223"/>
      <c r="N749" s="49"/>
      <c r="O749" s="50"/>
      <c r="P749" s="50"/>
      <c r="Q749" s="50"/>
      <c r="R749" s="50"/>
      <c r="S749" s="134" t="s">
        <v>54</v>
      </c>
      <c r="T749" s="222" t="s">
        <v>54</v>
      </c>
      <c r="U749" s="223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2"/>
      <c r="C750" s="215"/>
      <c r="D750" s="218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24" t="s">
        <v>54</v>
      </c>
      <c r="M750" s="225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24" t="s">
        <v>54</v>
      </c>
      <c r="U750" s="225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3"/>
      <c r="C751" s="216"/>
      <c r="D751" s="219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1"/>
      <c r="C752" s="214"/>
      <c r="D752" s="217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22" t="s">
        <v>54</v>
      </c>
      <c r="M752" s="223"/>
      <c r="N752" s="49"/>
      <c r="O752" s="50"/>
      <c r="P752" s="50"/>
      <c r="Q752" s="50"/>
      <c r="R752" s="50"/>
      <c r="S752" s="134" t="s">
        <v>54</v>
      </c>
      <c r="T752" s="222" t="s">
        <v>54</v>
      </c>
      <c r="U752" s="223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2"/>
      <c r="C753" s="215"/>
      <c r="D753" s="218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22" t="s">
        <v>54</v>
      </c>
      <c r="M753" s="223"/>
      <c r="N753" s="49"/>
      <c r="O753" s="50"/>
      <c r="P753" s="50"/>
      <c r="Q753" s="50"/>
      <c r="R753" s="50"/>
      <c r="S753" s="134" t="s">
        <v>54</v>
      </c>
      <c r="T753" s="222" t="s">
        <v>54</v>
      </c>
      <c r="U753" s="223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2"/>
      <c r="C754" s="215"/>
      <c r="D754" s="218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24" t="s">
        <v>54</v>
      </c>
      <c r="M754" s="225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24" t="s">
        <v>54</v>
      </c>
      <c r="U754" s="225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3"/>
      <c r="C755" s="216"/>
      <c r="D755" s="219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1"/>
      <c r="C756" s="214"/>
      <c r="D756" s="217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22" t="s">
        <v>54</v>
      </c>
      <c r="M756" s="223"/>
      <c r="N756" s="49"/>
      <c r="O756" s="50"/>
      <c r="P756" s="50"/>
      <c r="Q756" s="50"/>
      <c r="R756" s="50"/>
      <c r="S756" s="134" t="s">
        <v>54</v>
      </c>
      <c r="T756" s="222" t="s">
        <v>54</v>
      </c>
      <c r="U756" s="223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2"/>
      <c r="C757" s="215"/>
      <c r="D757" s="218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22" t="s">
        <v>54</v>
      </c>
      <c r="M757" s="223"/>
      <c r="N757" s="49"/>
      <c r="O757" s="50"/>
      <c r="P757" s="50"/>
      <c r="Q757" s="50"/>
      <c r="R757" s="50"/>
      <c r="S757" s="134" t="s">
        <v>54</v>
      </c>
      <c r="T757" s="222" t="s">
        <v>54</v>
      </c>
      <c r="U757" s="223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2"/>
      <c r="C758" s="215"/>
      <c r="D758" s="218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24" t="s">
        <v>54</v>
      </c>
      <c r="M758" s="225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24" t="s">
        <v>54</v>
      </c>
      <c r="U758" s="225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3"/>
      <c r="C759" s="216"/>
      <c r="D759" s="219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1"/>
      <c r="C760" s="214"/>
      <c r="D760" s="217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22" t="s">
        <v>54</v>
      </c>
      <c r="M760" s="223"/>
      <c r="N760" s="49"/>
      <c r="O760" s="50"/>
      <c r="P760" s="50"/>
      <c r="Q760" s="50"/>
      <c r="R760" s="50"/>
      <c r="S760" s="134" t="s">
        <v>54</v>
      </c>
      <c r="T760" s="222" t="s">
        <v>54</v>
      </c>
      <c r="U760" s="223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2"/>
      <c r="C761" s="215"/>
      <c r="D761" s="218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22" t="s">
        <v>54</v>
      </c>
      <c r="M761" s="223"/>
      <c r="N761" s="49"/>
      <c r="O761" s="50"/>
      <c r="P761" s="50"/>
      <c r="Q761" s="50"/>
      <c r="R761" s="50"/>
      <c r="S761" s="134" t="s">
        <v>54</v>
      </c>
      <c r="T761" s="222" t="s">
        <v>54</v>
      </c>
      <c r="U761" s="223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2"/>
      <c r="C762" s="215"/>
      <c r="D762" s="218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24" t="s">
        <v>54</v>
      </c>
      <c r="M762" s="225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24" t="s">
        <v>54</v>
      </c>
      <c r="U762" s="225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3"/>
      <c r="C763" s="216"/>
      <c r="D763" s="219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1"/>
      <c r="C764" s="214"/>
      <c r="D764" s="217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22" t="s">
        <v>54</v>
      </c>
      <c r="M764" s="223"/>
      <c r="N764" s="49"/>
      <c r="O764" s="50"/>
      <c r="P764" s="50"/>
      <c r="Q764" s="50"/>
      <c r="R764" s="50"/>
      <c r="S764" s="134" t="s">
        <v>54</v>
      </c>
      <c r="T764" s="222" t="s">
        <v>54</v>
      </c>
      <c r="U764" s="223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2"/>
      <c r="C765" s="215"/>
      <c r="D765" s="218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22" t="s">
        <v>54</v>
      </c>
      <c r="M765" s="223"/>
      <c r="N765" s="49"/>
      <c r="O765" s="50"/>
      <c r="P765" s="50"/>
      <c r="Q765" s="50"/>
      <c r="R765" s="50"/>
      <c r="S765" s="134" t="s">
        <v>54</v>
      </c>
      <c r="T765" s="222" t="s">
        <v>54</v>
      </c>
      <c r="U765" s="223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2"/>
      <c r="C766" s="215"/>
      <c r="D766" s="218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24" t="s">
        <v>54</v>
      </c>
      <c r="M766" s="225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24" t="s">
        <v>54</v>
      </c>
      <c r="U766" s="225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3"/>
      <c r="C767" s="216"/>
      <c r="D767" s="219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1"/>
      <c r="C768" s="214"/>
      <c r="D768" s="217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22" t="s">
        <v>54</v>
      </c>
      <c r="M768" s="223"/>
      <c r="N768" s="49"/>
      <c r="O768" s="50"/>
      <c r="P768" s="50"/>
      <c r="Q768" s="50"/>
      <c r="R768" s="50"/>
      <c r="S768" s="134" t="s">
        <v>54</v>
      </c>
      <c r="T768" s="222" t="s">
        <v>54</v>
      </c>
      <c r="U768" s="223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2"/>
      <c r="C769" s="215"/>
      <c r="D769" s="218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22" t="s">
        <v>54</v>
      </c>
      <c r="M769" s="223"/>
      <c r="N769" s="49"/>
      <c r="O769" s="50"/>
      <c r="P769" s="50"/>
      <c r="Q769" s="50"/>
      <c r="R769" s="50"/>
      <c r="S769" s="134" t="s">
        <v>54</v>
      </c>
      <c r="T769" s="222" t="s">
        <v>54</v>
      </c>
      <c r="U769" s="223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2"/>
      <c r="C770" s="215"/>
      <c r="D770" s="218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24" t="s">
        <v>54</v>
      </c>
      <c r="M770" s="225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24" t="s">
        <v>54</v>
      </c>
      <c r="U770" s="225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3"/>
      <c r="C771" s="216"/>
      <c r="D771" s="219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1"/>
      <c r="C772" s="214"/>
      <c r="D772" s="217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22" t="s">
        <v>54</v>
      </c>
      <c r="M772" s="223"/>
      <c r="N772" s="49"/>
      <c r="O772" s="50"/>
      <c r="P772" s="50"/>
      <c r="Q772" s="50"/>
      <c r="R772" s="50"/>
      <c r="S772" s="134" t="s">
        <v>54</v>
      </c>
      <c r="T772" s="222" t="s">
        <v>54</v>
      </c>
      <c r="U772" s="223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2"/>
      <c r="C773" s="215"/>
      <c r="D773" s="218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22" t="s">
        <v>54</v>
      </c>
      <c r="M773" s="223"/>
      <c r="N773" s="49"/>
      <c r="O773" s="50"/>
      <c r="P773" s="50"/>
      <c r="Q773" s="50"/>
      <c r="R773" s="50"/>
      <c r="S773" s="134" t="s">
        <v>54</v>
      </c>
      <c r="T773" s="222" t="s">
        <v>54</v>
      </c>
      <c r="U773" s="223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2"/>
      <c r="C774" s="215"/>
      <c r="D774" s="218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24" t="s">
        <v>54</v>
      </c>
      <c r="M774" s="225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24" t="s">
        <v>54</v>
      </c>
      <c r="U774" s="225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3"/>
      <c r="C775" s="216"/>
      <c r="D775" s="219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1"/>
      <c r="C776" s="214"/>
      <c r="D776" s="217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22" t="s">
        <v>54</v>
      </c>
      <c r="M776" s="223"/>
      <c r="N776" s="49"/>
      <c r="O776" s="50"/>
      <c r="P776" s="50"/>
      <c r="Q776" s="50"/>
      <c r="R776" s="50"/>
      <c r="S776" s="134" t="s">
        <v>54</v>
      </c>
      <c r="T776" s="222" t="s">
        <v>54</v>
      </c>
      <c r="U776" s="223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2"/>
      <c r="C777" s="215"/>
      <c r="D777" s="218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22" t="s">
        <v>54</v>
      </c>
      <c r="M777" s="223"/>
      <c r="N777" s="49"/>
      <c r="O777" s="50"/>
      <c r="P777" s="50"/>
      <c r="Q777" s="50"/>
      <c r="R777" s="50"/>
      <c r="S777" s="134" t="s">
        <v>54</v>
      </c>
      <c r="T777" s="222" t="s">
        <v>54</v>
      </c>
      <c r="U777" s="223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2"/>
      <c r="C778" s="215"/>
      <c r="D778" s="218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24" t="s">
        <v>54</v>
      </c>
      <c r="M778" s="225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24" t="s">
        <v>54</v>
      </c>
      <c r="U778" s="225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3"/>
      <c r="C779" s="216"/>
      <c r="D779" s="219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1"/>
      <c r="C780" s="214"/>
      <c r="D780" s="217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22" t="s">
        <v>54</v>
      </c>
      <c r="M780" s="223"/>
      <c r="N780" s="49"/>
      <c r="O780" s="50"/>
      <c r="P780" s="50"/>
      <c r="Q780" s="50"/>
      <c r="R780" s="50"/>
      <c r="S780" s="134" t="s">
        <v>54</v>
      </c>
      <c r="T780" s="222" t="s">
        <v>54</v>
      </c>
      <c r="U780" s="223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2"/>
      <c r="C781" s="215"/>
      <c r="D781" s="218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22" t="s">
        <v>54</v>
      </c>
      <c r="M781" s="223"/>
      <c r="N781" s="49"/>
      <c r="O781" s="50"/>
      <c r="P781" s="50"/>
      <c r="Q781" s="50"/>
      <c r="R781" s="50"/>
      <c r="S781" s="134" t="s">
        <v>54</v>
      </c>
      <c r="T781" s="222" t="s">
        <v>54</v>
      </c>
      <c r="U781" s="223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2"/>
      <c r="C782" s="215"/>
      <c r="D782" s="218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24" t="s">
        <v>54</v>
      </c>
      <c r="M782" s="225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24" t="s">
        <v>54</v>
      </c>
      <c r="U782" s="225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3"/>
      <c r="C783" s="216"/>
      <c r="D783" s="219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1"/>
      <c r="C784" s="214"/>
      <c r="D784" s="217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22" t="s">
        <v>54</v>
      </c>
      <c r="M784" s="223"/>
      <c r="N784" s="49"/>
      <c r="O784" s="50"/>
      <c r="P784" s="50"/>
      <c r="Q784" s="50"/>
      <c r="R784" s="50"/>
      <c r="S784" s="134" t="s">
        <v>54</v>
      </c>
      <c r="T784" s="222" t="s">
        <v>54</v>
      </c>
      <c r="U784" s="223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2"/>
      <c r="C785" s="215"/>
      <c r="D785" s="218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22" t="s">
        <v>54</v>
      </c>
      <c r="M785" s="223"/>
      <c r="N785" s="49"/>
      <c r="O785" s="50"/>
      <c r="P785" s="50"/>
      <c r="Q785" s="50"/>
      <c r="R785" s="50"/>
      <c r="S785" s="134" t="s">
        <v>54</v>
      </c>
      <c r="T785" s="222" t="s">
        <v>54</v>
      </c>
      <c r="U785" s="223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2"/>
      <c r="C786" s="215"/>
      <c r="D786" s="218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24" t="s">
        <v>54</v>
      </c>
      <c r="M786" s="225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24" t="s">
        <v>54</v>
      </c>
      <c r="U786" s="225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3"/>
      <c r="C787" s="216"/>
      <c r="D787" s="219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1"/>
      <c r="C788" s="214"/>
      <c r="D788" s="217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22" t="s">
        <v>54</v>
      </c>
      <c r="M788" s="223"/>
      <c r="N788" s="49"/>
      <c r="O788" s="50"/>
      <c r="P788" s="50"/>
      <c r="Q788" s="50"/>
      <c r="R788" s="50"/>
      <c r="S788" s="134" t="s">
        <v>54</v>
      </c>
      <c r="T788" s="222" t="s">
        <v>54</v>
      </c>
      <c r="U788" s="223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2"/>
      <c r="C789" s="215"/>
      <c r="D789" s="218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22" t="s">
        <v>54</v>
      </c>
      <c r="M789" s="223"/>
      <c r="N789" s="49"/>
      <c r="O789" s="50"/>
      <c r="P789" s="50"/>
      <c r="Q789" s="50"/>
      <c r="R789" s="50"/>
      <c r="S789" s="134" t="s">
        <v>54</v>
      </c>
      <c r="T789" s="222" t="s">
        <v>54</v>
      </c>
      <c r="U789" s="223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2"/>
      <c r="C790" s="215"/>
      <c r="D790" s="218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24" t="s">
        <v>54</v>
      </c>
      <c r="M790" s="225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24" t="s">
        <v>54</v>
      </c>
      <c r="U790" s="225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3"/>
      <c r="C791" s="216"/>
      <c r="D791" s="219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1"/>
      <c r="C792" s="214"/>
      <c r="D792" s="217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22" t="s">
        <v>54</v>
      </c>
      <c r="M792" s="223"/>
      <c r="N792" s="49"/>
      <c r="O792" s="50"/>
      <c r="P792" s="50"/>
      <c r="Q792" s="50"/>
      <c r="R792" s="50"/>
      <c r="S792" s="134" t="s">
        <v>54</v>
      </c>
      <c r="T792" s="222" t="s">
        <v>54</v>
      </c>
      <c r="U792" s="223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2"/>
      <c r="C793" s="215"/>
      <c r="D793" s="218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22" t="s">
        <v>54</v>
      </c>
      <c r="M793" s="223"/>
      <c r="N793" s="49"/>
      <c r="O793" s="50"/>
      <c r="P793" s="50"/>
      <c r="Q793" s="50"/>
      <c r="R793" s="50"/>
      <c r="S793" s="134" t="s">
        <v>54</v>
      </c>
      <c r="T793" s="222" t="s">
        <v>54</v>
      </c>
      <c r="U793" s="223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2"/>
      <c r="C794" s="215"/>
      <c r="D794" s="218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24" t="s">
        <v>54</v>
      </c>
      <c r="M794" s="225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24" t="s">
        <v>54</v>
      </c>
      <c r="U794" s="225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3"/>
      <c r="C795" s="216"/>
      <c r="D795" s="219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1"/>
      <c r="C796" s="214"/>
      <c r="D796" s="217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22" t="s">
        <v>54</v>
      </c>
      <c r="M796" s="223"/>
      <c r="N796" s="49"/>
      <c r="O796" s="50"/>
      <c r="P796" s="50"/>
      <c r="Q796" s="50"/>
      <c r="R796" s="50"/>
      <c r="S796" s="134" t="s">
        <v>54</v>
      </c>
      <c r="T796" s="222" t="s">
        <v>54</v>
      </c>
      <c r="U796" s="223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2"/>
      <c r="C797" s="215"/>
      <c r="D797" s="218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22" t="s">
        <v>54</v>
      </c>
      <c r="M797" s="223"/>
      <c r="N797" s="49"/>
      <c r="O797" s="50"/>
      <c r="P797" s="50"/>
      <c r="Q797" s="50"/>
      <c r="R797" s="50"/>
      <c r="S797" s="134" t="s">
        <v>54</v>
      </c>
      <c r="T797" s="222" t="s">
        <v>54</v>
      </c>
      <c r="U797" s="223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2"/>
      <c r="C798" s="215"/>
      <c r="D798" s="218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24" t="s">
        <v>54</v>
      </c>
      <c r="M798" s="225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24" t="s">
        <v>54</v>
      </c>
      <c r="U798" s="225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3"/>
      <c r="C799" s="216"/>
      <c r="D799" s="219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1"/>
      <c r="C800" s="214"/>
      <c r="D800" s="217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22" t="s">
        <v>54</v>
      </c>
      <c r="M800" s="223"/>
      <c r="N800" s="49"/>
      <c r="O800" s="50"/>
      <c r="P800" s="50"/>
      <c r="Q800" s="50"/>
      <c r="R800" s="50"/>
      <c r="S800" s="134" t="s">
        <v>54</v>
      </c>
      <c r="T800" s="222" t="s">
        <v>54</v>
      </c>
      <c r="U800" s="223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2"/>
      <c r="C801" s="215"/>
      <c r="D801" s="218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22" t="s">
        <v>54</v>
      </c>
      <c r="M801" s="223"/>
      <c r="N801" s="49"/>
      <c r="O801" s="50"/>
      <c r="P801" s="50"/>
      <c r="Q801" s="50"/>
      <c r="R801" s="50"/>
      <c r="S801" s="134" t="s">
        <v>54</v>
      </c>
      <c r="T801" s="222" t="s">
        <v>54</v>
      </c>
      <c r="U801" s="223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2"/>
      <c r="C802" s="215"/>
      <c r="D802" s="218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24" t="s">
        <v>54</v>
      </c>
      <c r="M802" s="225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24" t="s">
        <v>54</v>
      </c>
      <c r="U802" s="225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3"/>
      <c r="C803" s="216"/>
      <c r="D803" s="219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1"/>
      <c r="C804" s="214"/>
      <c r="D804" s="217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22" t="s">
        <v>54</v>
      </c>
      <c r="M804" s="223"/>
      <c r="N804" s="49"/>
      <c r="O804" s="50"/>
      <c r="P804" s="50"/>
      <c r="Q804" s="50"/>
      <c r="R804" s="50"/>
      <c r="S804" s="134" t="s">
        <v>54</v>
      </c>
      <c r="T804" s="222" t="s">
        <v>54</v>
      </c>
      <c r="U804" s="223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2"/>
      <c r="C805" s="215"/>
      <c r="D805" s="218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22" t="s">
        <v>54</v>
      </c>
      <c r="M805" s="223"/>
      <c r="N805" s="49"/>
      <c r="O805" s="50"/>
      <c r="P805" s="50"/>
      <c r="Q805" s="50"/>
      <c r="R805" s="50"/>
      <c r="S805" s="134" t="s">
        <v>54</v>
      </c>
      <c r="T805" s="222" t="s">
        <v>54</v>
      </c>
      <c r="U805" s="223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2"/>
      <c r="C806" s="215"/>
      <c r="D806" s="218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24" t="s">
        <v>54</v>
      </c>
      <c r="M806" s="225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24" t="s">
        <v>54</v>
      </c>
      <c r="U806" s="225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3"/>
      <c r="C807" s="216"/>
      <c r="D807" s="219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1"/>
      <c r="C808" s="214"/>
      <c r="D808" s="217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22" t="s">
        <v>54</v>
      </c>
      <c r="M808" s="223"/>
      <c r="N808" s="49"/>
      <c r="O808" s="50"/>
      <c r="P808" s="50"/>
      <c r="Q808" s="50"/>
      <c r="R808" s="50"/>
      <c r="S808" s="134" t="s">
        <v>54</v>
      </c>
      <c r="T808" s="222" t="s">
        <v>54</v>
      </c>
      <c r="U808" s="223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2"/>
      <c r="C809" s="215"/>
      <c r="D809" s="218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22" t="s">
        <v>54</v>
      </c>
      <c r="M809" s="223"/>
      <c r="N809" s="49"/>
      <c r="O809" s="50"/>
      <c r="P809" s="50"/>
      <c r="Q809" s="50"/>
      <c r="R809" s="50"/>
      <c r="S809" s="134" t="s">
        <v>54</v>
      </c>
      <c r="T809" s="222" t="s">
        <v>54</v>
      </c>
      <c r="U809" s="223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2"/>
      <c r="C810" s="215"/>
      <c r="D810" s="218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24" t="s">
        <v>54</v>
      </c>
      <c r="M810" s="225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24" t="s">
        <v>54</v>
      </c>
      <c r="U810" s="225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3"/>
      <c r="C811" s="216"/>
      <c r="D811" s="219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1"/>
      <c r="C812" s="214"/>
      <c r="D812" s="217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22" t="s">
        <v>54</v>
      </c>
      <c r="M812" s="223"/>
      <c r="N812" s="49"/>
      <c r="O812" s="50"/>
      <c r="P812" s="50"/>
      <c r="Q812" s="50"/>
      <c r="R812" s="50"/>
      <c r="S812" s="134" t="s">
        <v>54</v>
      </c>
      <c r="T812" s="222" t="s">
        <v>54</v>
      </c>
      <c r="U812" s="223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2"/>
      <c r="C813" s="215"/>
      <c r="D813" s="218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22" t="s">
        <v>54</v>
      </c>
      <c r="M813" s="223"/>
      <c r="N813" s="49"/>
      <c r="O813" s="50"/>
      <c r="P813" s="50"/>
      <c r="Q813" s="50"/>
      <c r="R813" s="50"/>
      <c r="S813" s="134" t="s">
        <v>54</v>
      </c>
      <c r="T813" s="222" t="s">
        <v>54</v>
      </c>
      <c r="U813" s="223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2"/>
      <c r="C814" s="215"/>
      <c r="D814" s="218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24" t="s">
        <v>54</v>
      </c>
      <c r="M814" s="225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24" t="s">
        <v>54</v>
      </c>
      <c r="U814" s="225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3"/>
      <c r="C815" s="216"/>
      <c r="D815" s="219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1"/>
      <c r="C816" s="214"/>
      <c r="D816" s="217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22" t="s">
        <v>54</v>
      </c>
      <c r="M816" s="223"/>
      <c r="N816" s="49"/>
      <c r="O816" s="50"/>
      <c r="P816" s="50"/>
      <c r="Q816" s="50"/>
      <c r="R816" s="50"/>
      <c r="S816" s="134" t="s">
        <v>54</v>
      </c>
      <c r="T816" s="222" t="s">
        <v>54</v>
      </c>
      <c r="U816" s="223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2"/>
      <c r="C817" s="215"/>
      <c r="D817" s="218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22" t="s">
        <v>54</v>
      </c>
      <c r="M817" s="223"/>
      <c r="N817" s="49"/>
      <c r="O817" s="50"/>
      <c r="P817" s="50"/>
      <c r="Q817" s="50"/>
      <c r="R817" s="50"/>
      <c r="S817" s="134" t="s">
        <v>54</v>
      </c>
      <c r="T817" s="222" t="s">
        <v>54</v>
      </c>
      <c r="U817" s="223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2"/>
      <c r="C818" s="215"/>
      <c r="D818" s="218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24" t="s">
        <v>54</v>
      </c>
      <c r="M818" s="225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24" t="s">
        <v>54</v>
      </c>
      <c r="U818" s="225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3"/>
      <c r="C819" s="216"/>
      <c r="D819" s="219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1"/>
      <c r="C820" s="214"/>
      <c r="D820" s="217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22" t="s">
        <v>54</v>
      </c>
      <c r="M820" s="223"/>
      <c r="N820" s="49"/>
      <c r="O820" s="50"/>
      <c r="P820" s="50"/>
      <c r="Q820" s="50"/>
      <c r="R820" s="50"/>
      <c r="S820" s="134" t="s">
        <v>54</v>
      </c>
      <c r="T820" s="222" t="s">
        <v>54</v>
      </c>
      <c r="U820" s="223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2"/>
      <c r="C821" s="215"/>
      <c r="D821" s="218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22" t="s">
        <v>54</v>
      </c>
      <c r="M821" s="223"/>
      <c r="N821" s="49"/>
      <c r="O821" s="50"/>
      <c r="P821" s="50"/>
      <c r="Q821" s="50"/>
      <c r="R821" s="50"/>
      <c r="S821" s="134" t="s">
        <v>54</v>
      </c>
      <c r="T821" s="222" t="s">
        <v>54</v>
      </c>
      <c r="U821" s="223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2"/>
      <c r="C822" s="215"/>
      <c r="D822" s="218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24" t="s">
        <v>54</v>
      </c>
      <c r="M822" s="225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24" t="s">
        <v>54</v>
      </c>
      <c r="U822" s="225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3"/>
      <c r="C823" s="216"/>
      <c r="D823" s="219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1"/>
      <c r="C824" s="214"/>
      <c r="D824" s="217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22" t="s">
        <v>54</v>
      </c>
      <c r="M824" s="223"/>
      <c r="N824" s="49"/>
      <c r="O824" s="50"/>
      <c r="P824" s="50"/>
      <c r="Q824" s="50"/>
      <c r="R824" s="50"/>
      <c r="S824" s="134" t="s">
        <v>54</v>
      </c>
      <c r="T824" s="222" t="s">
        <v>54</v>
      </c>
      <c r="U824" s="223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2"/>
      <c r="C825" s="215"/>
      <c r="D825" s="218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22" t="s">
        <v>54</v>
      </c>
      <c r="M825" s="223"/>
      <c r="N825" s="49"/>
      <c r="O825" s="50"/>
      <c r="P825" s="50"/>
      <c r="Q825" s="50"/>
      <c r="R825" s="50"/>
      <c r="S825" s="134" t="s">
        <v>54</v>
      </c>
      <c r="T825" s="222" t="s">
        <v>54</v>
      </c>
      <c r="U825" s="223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2"/>
      <c r="C826" s="215"/>
      <c r="D826" s="218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24" t="s">
        <v>54</v>
      </c>
      <c r="M826" s="225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24" t="s">
        <v>54</v>
      </c>
      <c r="U826" s="225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3"/>
      <c r="C827" s="216"/>
      <c r="D827" s="219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1"/>
      <c r="C828" s="214"/>
      <c r="D828" s="217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22" t="s">
        <v>54</v>
      </c>
      <c r="M828" s="223"/>
      <c r="N828" s="49"/>
      <c r="O828" s="50"/>
      <c r="P828" s="50"/>
      <c r="Q828" s="50"/>
      <c r="R828" s="50"/>
      <c r="S828" s="134" t="s">
        <v>54</v>
      </c>
      <c r="T828" s="222" t="s">
        <v>54</v>
      </c>
      <c r="U828" s="223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2"/>
      <c r="C829" s="215"/>
      <c r="D829" s="218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22" t="s">
        <v>54</v>
      </c>
      <c r="M829" s="223"/>
      <c r="N829" s="49"/>
      <c r="O829" s="50"/>
      <c r="P829" s="50"/>
      <c r="Q829" s="50"/>
      <c r="R829" s="50"/>
      <c r="S829" s="134" t="s">
        <v>54</v>
      </c>
      <c r="T829" s="222" t="s">
        <v>54</v>
      </c>
      <c r="U829" s="223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2"/>
      <c r="C830" s="215"/>
      <c r="D830" s="218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24" t="s">
        <v>54</v>
      </c>
      <c r="M830" s="225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24" t="s">
        <v>54</v>
      </c>
      <c r="U830" s="225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3"/>
      <c r="C831" s="216"/>
      <c r="D831" s="219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1"/>
      <c r="C832" s="214"/>
      <c r="D832" s="217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22" t="s">
        <v>54</v>
      </c>
      <c r="M832" s="223"/>
      <c r="N832" s="49"/>
      <c r="O832" s="50"/>
      <c r="P832" s="50"/>
      <c r="Q832" s="50"/>
      <c r="R832" s="50"/>
      <c r="S832" s="134" t="s">
        <v>54</v>
      </c>
      <c r="T832" s="222" t="s">
        <v>54</v>
      </c>
      <c r="U832" s="223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2"/>
      <c r="C833" s="215"/>
      <c r="D833" s="218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22" t="s">
        <v>54</v>
      </c>
      <c r="M833" s="223"/>
      <c r="N833" s="49"/>
      <c r="O833" s="50"/>
      <c r="P833" s="50"/>
      <c r="Q833" s="50"/>
      <c r="R833" s="50"/>
      <c r="S833" s="134" t="s">
        <v>54</v>
      </c>
      <c r="T833" s="222" t="s">
        <v>54</v>
      </c>
      <c r="U833" s="223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2"/>
      <c r="C834" s="215"/>
      <c r="D834" s="218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24" t="s">
        <v>54</v>
      </c>
      <c r="M834" s="225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24" t="s">
        <v>54</v>
      </c>
      <c r="U834" s="225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3"/>
      <c r="C835" s="216"/>
      <c r="D835" s="219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1"/>
      <c r="C836" s="214"/>
      <c r="D836" s="217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22" t="s">
        <v>54</v>
      </c>
      <c r="M836" s="223"/>
      <c r="N836" s="49"/>
      <c r="O836" s="50"/>
      <c r="P836" s="50"/>
      <c r="Q836" s="50"/>
      <c r="R836" s="50"/>
      <c r="S836" s="134" t="s">
        <v>54</v>
      </c>
      <c r="T836" s="222" t="s">
        <v>54</v>
      </c>
      <c r="U836" s="223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2"/>
      <c r="C837" s="215"/>
      <c r="D837" s="218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22" t="s">
        <v>54</v>
      </c>
      <c r="M837" s="223"/>
      <c r="N837" s="49"/>
      <c r="O837" s="50"/>
      <c r="P837" s="50"/>
      <c r="Q837" s="50"/>
      <c r="R837" s="50"/>
      <c r="S837" s="134" t="s">
        <v>54</v>
      </c>
      <c r="T837" s="222" t="s">
        <v>54</v>
      </c>
      <c r="U837" s="223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2"/>
      <c r="C838" s="215"/>
      <c r="D838" s="218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24" t="s">
        <v>54</v>
      </c>
      <c r="M838" s="225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24" t="s">
        <v>54</v>
      </c>
      <c r="U838" s="225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3"/>
      <c r="C839" s="216"/>
      <c r="D839" s="219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1"/>
      <c r="C840" s="214"/>
      <c r="D840" s="217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22" t="s">
        <v>54</v>
      </c>
      <c r="M840" s="223"/>
      <c r="N840" s="49"/>
      <c r="O840" s="50"/>
      <c r="P840" s="50"/>
      <c r="Q840" s="50"/>
      <c r="R840" s="50"/>
      <c r="S840" s="134" t="s">
        <v>54</v>
      </c>
      <c r="T840" s="222" t="s">
        <v>54</v>
      </c>
      <c r="U840" s="223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2"/>
      <c r="C841" s="215"/>
      <c r="D841" s="218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22" t="s">
        <v>54</v>
      </c>
      <c r="M841" s="223"/>
      <c r="N841" s="49"/>
      <c r="O841" s="50"/>
      <c r="P841" s="50"/>
      <c r="Q841" s="50"/>
      <c r="R841" s="50"/>
      <c r="S841" s="134" t="s">
        <v>54</v>
      </c>
      <c r="T841" s="222" t="s">
        <v>54</v>
      </c>
      <c r="U841" s="223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2"/>
      <c r="C842" s="215"/>
      <c r="D842" s="218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24" t="s">
        <v>54</v>
      </c>
      <c r="M842" s="225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24" t="s">
        <v>54</v>
      </c>
      <c r="U842" s="225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3"/>
      <c r="C843" s="216"/>
      <c r="D843" s="219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1"/>
      <c r="C844" s="214"/>
      <c r="D844" s="217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22" t="s">
        <v>54</v>
      </c>
      <c r="M844" s="223"/>
      <c r="N844" s="49"/>
      <c r="O844" s="50"/>
      <c r="P844" s="50"/>
      <c r="Q844" s="50"/>
      <c r="R844" s="50"/>
      <c r="S844" s="134" t="s">
        <v>54</v>
      </c>
      <c r="T844" s="222" t="s">
        <v>54</v>
      </c>
      <c r="U844" s="223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2"/>
      <c r="C845" s="215"/>
      <c r="D845" s="218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22" t="s">
        <v>54</v>
      </c>
      <c r="M845" s="223"/>
      <c r="N845" s="49"/>
      <c r="O845" s="50"/>
      <c r="P845" s="50"/>
      <c r="Q845" s="50"/>
      <c r="R845" s="50"/>
      <c r="S845" s="134" t="s">
        <v>54</v>
      </c>
      <c r="T845" s="222" t="s">
        <v>54</v>
      </c>
      <c r="U845" s="223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2"/>
      <c r="C846" s="215"/>
      <c r="D846" s="218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24" t="s">
        <v>54</v>
      </c>
      <c r="M846" s="225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24" t="s">
        <v>54</v>
      </c>
      <c r="U846" s="225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3"/>
      <c r="C847" s="216"/>
      <c r="D847" s="219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1"/>
      <c r="C848" s="214"/>
      <c r="D848" s="217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22" t="s">
        <v>54</v>
      </c>
      <c r="M848" s="223"/>
      <c r="N848" s="49"/>
      <c r="O848" s="50"/>
      <c r="P848" s="50"/>
      <c r="Q848" s="50"/>
      <c r="R848" s="50"/>
      <c r="S848" s="134" t="s">
        <v>54</v>
      </c>
      <c r="T848" s="222" t="s">
        <v>54</v>
      </c>
      <c r="U848" s="223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2"/>
      <c r="C849" s="215"/>
      <c r="D849" s="218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22" t="s">
        <v>54</v>
      </c>
      <c r="M849" s="223"/>
      <c r="N849" s="49"/>
      <c r="O849" s="50"/>
      <c r="P849" s="50"/>
      <c r="Q849" s="50"/>
      <c r="R849" s="50"/>
      <c r="S849" s="134" t="s">
        <v>54</v>
      </c>
      <c r="T849" s="222" t="s">
        <v>54</v>
      </c>
      <c r="U849" s="223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2"/>
      <c r="C850" s="215"/>
      <c r="D850" s="218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24" t="s">
        <v>54</v>
      </c>
      <c r="M850" s="225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24" t="s">
        <v>54</v>
      </c>
      <c r="U850" s="225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3"/>
      <c r="C851" s="216"/>
      <c r="D851" s="219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1"/>
      <c r="C852" s="214"/>
      <c r="D852" s="217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22" t="s">
        <v>54</v>
      </c>
      <c r="M852" s="223"/>
      <c r="N852" s="49"/>
      <c r="O852" s="50"/>
      <c r="P852" s="50"/>
      <c r="Q852" s="50"/>
      <c r="R852" s="50"/>
      <c r="S852" s="134" t="s">
        <v>54</v>
      </c>
      <c r="T852" s="222" t="s">
        <v>54</v>
      </c>
      <c r="U852" s="223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2"/>
      <c r="C853" s="215"/>
      <c r="D853" s="218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22" t="s">
        <v>54</v>
      </c>
      <c r="M853" s="223"/>
      <c r="N853" s="49"/>
      <c r="O853" s="50"/>
      <c r="P853" s="50"/>
      <c r="Q853" s="50"/>
      <c r="R853" s="50"/>
      <c r="S853" s="134" t="s">
        <v>54</v>
      </c>
      <c r="T853" s="222" t="s">
        <v>54</v>
      </c>
      <c r="U853" s="223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2"/>
      <c r="C854" s="215"/>
      <c r="D854" s="218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24" t="s">
        <v>54</v>
      </c>
      <c r="M854" s="225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24" t="s">
        <v>54</v>
      </c>
      <c r="U854" s="225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3"/>
      <c r="C855" s="216"/>
      <c r="D855" s="219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1"/>
      <c r="C856" s="214"/>
      <c r="D856" s="217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22" t="s">
        <v>54</v>
      </c>
      <c r="M856" s="223"/>
      <c r="N856" s="49"/>
      <c r="O856" s="50"/>
      <c r="P856" s="50"/>
      <c r="Q856" s="50"/>
      <c r="R856" s="50"/>
      <c r="S856" s="134" t="s">
        <v>54</v>
      </c>
      <c r="T856" s="222" t="s">
        <v>54</v>
      </c>
      <c r="U856" s="223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2"/>
      <c r="C857" s="215"/>
      <c r="D857" s="218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22" t="s">
        <v>54</v>
      </c>
      <c r="M857" s="223"/>
      <c r="N857" s="49"/>
      <c r="O857" s="50"/>
      <c r="P857" s="50"/>
      <c r="Q857" s="50"/>
      <c r="R857" s="50"/>
      <c r="S857" s="134" t="s">
        <v>54</v>
      </c>
      <c r="T857" s="222" t="s">
        <v>54</v>
      </c>
      <c r="U857" s="223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2"/>
      <c r="C858" s="215"/>
      <c r="D858" s="218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24" t="s">
        <v>54</v>
      </c>
      <c r="M858" s="225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24" t="s">
        <v>54</v>
      </c>
      <c r="U858" s="225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3"/>
      <c r="C859" s="216"/>
      <c r="D859" s="219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1"/>
      <c r="C860" s="214"/>
      <c r="D860" s="217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22" t="s">
        <v>54</v>
      </c>
      <c r="M860" s="223"/>
      <c r="N860" s="49"/>
      <c r="O860" s="50"/>
      <c r="P860" s="50"/>
      <c r="Q860" s="50"/>
      <c r="R860" s="50"/>
      <c r="S860" s="134" t="s">
        <v>54</v>
      </c>
      <c r="T860" s="222" t="s">
        <v>54</v>
      </c>
      <c r="U860" s="223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2"/>
      <c r="C861" s="215"/>
      <c r="D861" s="218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22" t="s">
        <v>54</v>
      </c>
      <c r="M861" s="223"/>
      <c r="N861" s="49"/>
      <c r="O861" s="50"/>
      <c r="P861" s="50"/>
      <c r="Q861" s="50"/>
      <c r="R861" s="50"/>
      <c r="S861" s="134" t="s">
        <v>54</v>
      </c>
      <c r="T861" s="222" t="s">
        <v>54</v>
      </c>
      <c r="U861" s="223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2"/>
      <c r="C862" s="215"/>
      <c r="D862" s="218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24" t="s">
        <v>54</v>
      </c>
      <c r="M862" s="225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24" t="s">
        <v>54</v>
      </c>
      <c r="U862" s="225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3"/>
      <c r="C863" s="216"/>
      <c r="D863" s="219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1"/>
      <c r="C864" s="214"/>
      <c r="D864" s="217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22" t="s">
        <v>54</v>
      </c>
      <c r="M864" s="223"/>
      <c r="N864" s="49"/>
      <c r="O864" s="50"/>
      <c r="P864" s="50"/>
      <c r="Q864" s="50"/>
      <c r="R864" s="50"/>
      <c r="S864" s="134" t="s">
        <v>54</v>
      </c>
      <c r="T864" s="222" t="s">
        <v>54</v>
      </c>
      <c r="U864" s="223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2"/>
      <c r="C865" s="215"/>
      <c r="D865" s="218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22" t="s">
        <v>54</v>
      </c>
      <c r="M865" s="223"/>
      <c r="N865" s="49"/>
      <c r="O865" s="50"/>
      <c r="P865" s="50"/>
      <c r="Q865" s="50"/>
      <c r="R865" s="50"/>
      <c r="S865" s="134" t="s">
        <v>54</v>
      </c>
      <c r="T865" s="222" t="s">
        <v>54</v>
      </c>
      <c r="U865" s="223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2"/>
      <c r="C866" s="215"/>
      <c r="D866" s="218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24" t="s">
        <v>54</v>
      </c>
      <c r="M866" s="225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24" t="s">
        <v>54</v>
      </c>
      <c r="U866" s="225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3"/>
      <c r="C867" s="216"/>
      <c r="D867" s="219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1"/>
      <c r="C868" s="214"/>
      <c r="D868" s="217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22" t="s">
        <v>54</v>
      </c>
      <c r="M868" s="223"/>
      <c r="N868" s="49"/>
      <c r="O868" s="50"/>
      <c r="P868" s="50"/>
      <c r="Q868" s="50"/>
      <c r="R868" s="50"/>
      <c r="S868" s="134" t="s">
        <v>54</v>
      </c>
      <c r="T868" s="222" t="s">
        <v>54</v>
      </c>
      <c r="U868" s="223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2"/>
      <c r="C869" s="215"/>
      <c r="D869" s="218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22" t="s">
        <v>54</v>
      </c>
      <c r="M869" s="223"/>
      <c r="N869" s="49"/>
      <c r="O869" s="50"/>
      <c r="P869" s="50"/>
      <c r="Q869" s="50"/>
      <c r="R869" s="50"/>
      <c r="S869" s="134" t="s">
        <v>54</v>
      </c>
      <c r="T869" s="222" t="s">
        <v>54</v>
      </c>
      <c r="U869" s="223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2"/>
      <c r="C870" s="215"/>
      <c r="D870" s="218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24" t="s">
        <v>54</v>
      </c>
      <c r="M870" s="225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24" t="s">
        <v>54</v>
      </c>
      <c r="U870" s="225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3"/>
      <c r="C871" s="216"/>
      <c r="D871" s="219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1"/>
      <c r="C872" s="214"/>
      <c r="D872" s="217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22" t="s">
        <v>54</v>
      </c>
      <c r="M872" s="223"/>
      <c r="N872" s="49"/>
      <c r="O872" s="50"/>
      <c r="P872" s="50"/>
      <c r="Q872" s="50"/>
      <c r="R872" s="50"/>
      <c r="S872" s="134" t="s">
        <v>54</v>
      </c>
      <c r="T872" s="222" t="s">
        <v>54</v>
      </c>
      <c r="U872" s="223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2"/>
      <c r="C873" s="215"/>
      <c r="D873" s="218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22" t="s">
        <v>54</v>
      </c>
      <c r="M873" s="223"/>
      <c r="N873" s="49"/>
      <c r="O873" s="50"/>
      <c r="P873" s="50"/>
      <c r="Q873" s="50"/>
      <c r="R873" s="50"/>
      <c r="S873" s="134" t="s">
        <v>54</v>
      </c>
      <c r="T873" s="222" t="s">
        <v>54</v>
      </c>
      <c r="U873" s="223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2"/>
      <c r="C874" s="215"/>
      <c r="D874" s="218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24" t="s">
        <v>54</v>
      </c>
      <c r="M874" s="225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24" t="s">
        <v>54</v>
      </c>
      <c r="U874" s="225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3"/>
      <c r="C875" s="216"/>
      <c r="D875" s="219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1"/>
      <c r="C876" s="214"/>
      <c r="D876" s="217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22" t="s">
        <v>54</v>
      </c>
      <c r="M876" s="223"/>
      <c r="N876" s="49"/>
      <c r="O876" s="50"/>
      <c r="P876" s="50"/>
      <c r="Q876" s="50"/>
      <c r="R876" s="50"/>
      <c r="S876" s="134" t="s">
        <v>54</v>
      </c>
      <c r="T876" s="222" t="s">
        <v>54</v>
      </c>
      <c r="U876" s="223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2"/>
      <c r="C877" s="215"/>
      <c r="D877" s="218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22" t="s">
        <v>54</v>
      </c>
      <c r="M877" s="223"/>
      <c r="N877" s="49"/>
      <c r="O877" s="50"/>
      <c r="P877" s="50"/>
      <c r="Q877" s="50"/>
      <c r="R877" s="50"/>
      <c r="S877" s="134" t="s">
        <v>54</v>
      </c>
      <c r="T877" s="222" t="s">
        <v>54</v>
      </c>
      <c r="U877" s="223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2"/>
      <c r="C878" s="215"/>
      <c r="D878" s="218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24" t="s">
        <v>54</v>
      </c>
      <c r="M878" s="225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24" t="s">
        <v>54</v>
      </c>
      <c r="U878" s="225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3"/>
      <c r="C879" s="216"/>
      <c r="D879" s="219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1"/>
      <c r="C880" s="214"/>
      <c r="D880" s="217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22" t="s">
        <v>54</v>
      </c>
      <c r="M880" s="223"/>
      <c r="N880" s="49"/>
      <c r="O880" s="50"/>
      <c r="P880" s="50"/>
      <c r="Q880" s="50"/>
      <c r="R880" s="50"/>
      <c r="S880" s="134" t="s">
        <v>54</v>
      </c>
      <c r="T880" s="222" t="s">
        <v>54</v>
      </c>
      <c r="U880" s="223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2"/>
      <c r="C881" s="215"/>
      <c r="D881" s="218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22" t="s">
        <v>54</v>
      </c>
      <c r="M881" s="223"/>
      <c r="N881" s="49"/>
      <c r="O881" s="50"/>
      <c r="P881" s="50"/>
      <c r="Q881" s="50"/>
      <c r="R881" s="50"/>
      <c r="S881" s="134" t="s">
        <v>54</v>
      </c>
      <c r="T881" s="222" t="s">
        <v>54</v>
      </c>
      <c r="U881" s="223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2"/>
      <c r="C882" s="215"/>
      <c r="D882" s="218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24" t="s">
        <v>54</v>
      </c>
      <c r="M882" s="225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24" t="s">
        <v>54</v>
      </c>
      <c r="U882" s="225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3"/>
      <c r="C883" s="216"/>
      <c r="D883" s="219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1"/>
      <c r="C884" s="214"/>
      <c r="D884" s="217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22" t="s">
        <v>54</v>
      </c>
      <c r="M884" s="223"/>
      <c r="N884" s="49"/>
      <c r="O884" s="50"/>
      <c r="P884" s="50"/>
      <c r="Q884" s="50"/>
      <c r="R884" s="50"/>
      <c r="S884" s="134" t="s">
        <v>54</v>
      </c>
      <c r="T884" s="222" t="s">
        <v>54</v>
      </c>
      <c r="U884" s="223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2"/>
      <c r="C885" s="215"/>
      <c r="D885" s="218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22" t="s">
        <v>54</v>
      </c>
      <c r="M885" s="223"/>
      <c r="N885" s="49"/>
      <c r="O885" s="50"/>
      <c r="P885" s="50"/>
      <c r="Q885" s="50"/>
      <c r="R885" s="50"/>
      <c r="S885" s="134" t="s">
        <v>54</v>
      </c>
      <c r="T885" s="222" t="s">
        <v>54</v>
      </c>
      <c r="U885" s="223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2"/>
      <c r="C886" s="215"/>
      <c r="D886" s="218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24" t="s">
        <v>54</v>
      </c>
      <c r="M886" s="225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24" t="s">
        <v>54</v>
      </c>
      <c r="U886" s="225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3"/>
      <c r="C887" s="216"/>
      <c r="D887" s="219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1"/>
      <c r="C888" s="214"/>
      <c r="D888" s="217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22" t="s">
        <v>54</v>
      </c>
      <c r="M888" s="223"/>
      <c r="N888" s="49"/>
      <c r="O888" s="50"/>
      <c r="P888" s="50"/>
      <c r="Q888" s="50"/>
      <c r="R888" s="50"/>
      <c r="S888" s="134" t="s">
        <v>54</v>
      </c>
      <c r="T888" s="222" t="s">
        <v>54</v>
      </c>
      <c r="U888" s="223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2"/>
      <c r="C889" s="215"/>
      <c r="D889" s="218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22" t="s">
        <v>54</v>
      </c>
      <c r="M889" s="223"/>
      <c r="N889" s="49"/>
      <c r="O889" s="50"/>
      <c r="P889" s="50"/>
      <c r="Q889" s="50"/>
      <c r="R889" s="50"/>
      <c r="S889" s="134" t="s">
        <v>54</v>
      </c>
      <c r="T889" s="222" t="s">
        <v>54</v>
      </c>
      <c r="U889" s="223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2"/>
      <c r="C890" s="215"/>
      <c r="D890" s="218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24" t="s">
        <v>54</v>
      </c>
      <c r="M890" s="225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24" t="s">
        <v>54</v>
      </c>
      <c r="U890" s="225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3"/>
      <c r="C891" s="216"/>
      <c r="D891" s="219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1"/>
      <c r="C892" s="214"/>
      <c r="D892" s="217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22" t="s">
        <v>54</v>
      </c>
      <c r="M892" s="223"/>
      <c r="N892" s="49"/>
      <c r="O892" s="50"/>
      <c r="P892" s="50"/>
      <c r="Q892" s="50"/>
      <c r="R892" s="50"/>
      <c r="S892" s="134" t="s">
        <v>54</v>
      </c>
      <c r="T892" s="222" t="s">
        <v>54</v>
      </c>
      <c r="U892" s="223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2"/>
      <c r="C893" s="215"/>
      <c r="D893" s="218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22" t="s">
        <v>54</v>
      </c>
      <c r="M893" s="223"/>
      <c r="N893" s="49"/>
      <c r="O893" s="50"/>
      <c r="P893" s="50"/>
      <c r="Q893" s="50"/>
      <c r="R893" s="50"/>
      <c r="S893" s="134" t="s">
        <v>54</v>
      </c>
      <c r="T893" s="222" t="s">
        <v>54</v>
      </c>
      <c r="U893" s="223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2"/>
      <c r="C894" s="215"/>
      <c r="D894" s="218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24" t="s">
        <v>54</v>
      </c>
      <c r="M894" s="225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24" t="s">
        <v>54</v>
      </c>
      <c r="U894" s="225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3"/>
      <c r="C895" s="216"/>
      <c r="D895" s="219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1"/>
      <c r="C896" s="214"/>
      <c r="D896" s="217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22" t="s">
        <v>54</v>
      </c>
      <c r="M896" s="223"/>
      <c r="N896" s="49"/>
      <c r="O896" s="50"/>
      <c r="P896" s="50"/>
      <c r="Q896" s="50"/>
      <c r="R896" s="50"/>
      <c r="S896" s="134" t="s">
        <v>54</v>
      </c>
      <c r="T896" s="222" t="s">
        <v>54</v>
      </c>
      <c r="U896" s="223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2"/>
      <c r="C897" s="215"/>
      <c r="D897" s="218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22" t="s">
        <v>54</v>
      </c>
      <c r="M897" s="223"/>
      <c r="N897" s="49"/>
      <c r="O897" s="50"/>
      <c r="P897" s="50"/>
      <c r="Q897" s="50"/>
      <c r="R897" s="50"/>
      <c r="S897" s="134" t="s">
        <v>54</v>
      </c>
      <c r="T897" s="222" t="s">
        <v>54</v>
      </c>
      <c r="U897" s="223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2"/>
      <c r="C898" s="215"/>
      <c r="D898" s="218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24" t="s">
        <v>54</v>
      </c>
      <c r="M898" s="225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24" t="s">
        <v>54</v>
      </c>
      <c r="U898" s="225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3"/>
      <c r="C899" s="216"/>
      <c r="D899" s="219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1"/>
      <c r="C900" s="214"/>
      <c r="D900" s="217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22" t="s">
        <v>54</v>
      </c>
      <c r="M900" s="223"/>
      <c r="N900" s="49"/>
      <c r="O900" s="50"/>
      <c r="P900" s="50"/>
      <c r="Q900" s="50"/>
      <c r="R900" s="50"/>
      <c r="S900" s="134" t="s">
        <v>54</v>
      </c>
      <c r="T900" s="222" t="s">
        <v>54</v>
      </c>
      <c r="U900" s="223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2"/>
      <c r="C901" s="215"/>
      <c r="D901" s="218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22" t="s">
        <v>54</v>
      </c>
      <c r="M901" s="223"/>
      <c r="N901" s="49"/>
      <c r="O901" s="50"/>
      <c r="P901" s="50"/>
      <c r="Q901" s="50"/>
      <c r="R901" s="50"/>
      <c r="S901" s="134" t="s">
        <v>54</v>
      </c>
      <c r="T901" s="222" t="s">
        <v>54</v>
      </c>
      <c r="U901" s="223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2"/>
      <c r="C902" s="215"/>
      <c r="D902" s="218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24" t="s">
        <v>54</v>
      </c>
      <c r="M902" s="225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24" t="s">
        <v>54</v>
      </c>
      <c r="U902" s="225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3"/>
      <c r="C903" s="216"/>
      <c r="D903" s="219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1"/>
      <c r="C904" s="214"/>
      <c r="D904" s="217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22" t="s">
        <v>54</v>
      </c>
      <c r="M904" s="223"/>
      <c r="N904" s="49"/>
      <c r="O904" s="50"/>
      <c r="P904" s="50"/>
      <c r="Q904" s="50"/>
      <c r="R904" s="50"/>
      <c r="S904" s="134" t="s">
        <v>54</v>
      </c>
      <c r="T904" s="222" t="s">
        <v>54</v>
      </c>
      <c r="U904" s="223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2"/>
      <c r="C905" s="215"/>
      <c r="D905" s="218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22" t="s">
        <v>54</v>
      </c>
      <c r="M905" s="223"/>
      <c r="N905" s="49"/>
      <c r="O905" s="50"/>
      <c r="P905" s="50"/>
      <c r="Q905" s="50"/>
      <c r="R905" s="50"/>
      <c r="S905" s="134" t="s">
        <v>54</v>
      </c>
      <c r="T905" s="222" t="s">
        <v>54</v>
      </c>
      <c r="U905" s="223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2"/>
      <c r="C906" s="215"/>
      <c r="D906" s="218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24" t="s">
        <v>54</v>
      </c>
      <c r="M906" s="225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24" t="s">
        <v>54</v>
      </c>
      <c r="U906" s="225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3"/>
      <c r="C907" s="216"/>
      <c r="D907" s="219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1"/>
      <c r="C908" s="214"/>
      <c r="D908" s="217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22" t="s">
        <v>54</v>
      </c>
      <c r="M908" s="223"/>
      <c r="N908" s="49"/>
      <c r="O908" s="50"/>
      <c r="P908" s="50"/>
      <c r="Q908" s="50"/>
      <c r="R908" s="50"/>
      <c r="S908" s="134" t="s">
        <v>54</v>
      </c>
      <c r="T908" s="222" t="s">
        <v>54</v>
      </c>
      <c r="U908" s="223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2"/>
      <c r="C909" s="215"/>
      <c r="D909" s="218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22" t="s">
        <v>54</v>
      </c>
      <c r="M909" s="223"/>
      <c r="N909" s="49"/>
      <c r="O909" s="50"/>
      <c r="P909" s="50"/>
      <c r="Q909" s="50"/>
      <c r="R909" s="50"/>
      <c r="S909" s="134" t="s">
        <v>54</v>
      </c>
      <c r="T909" s="222" t="s">
        <v>54</v>
      </c>
      <c r="U909" s="223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2"/>
      <c r="C910" s="215"/>
      <c r="D910" s="218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24" t="s">
        <v>54</v>
      </c>
      <c r="M910" s="225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24" t="s">
        <v>54</v>
      </c>
      <c r="U910" s="225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3"/>
      <c r="C911" s="216"/>
      <c r="D911" s="219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1"/>
      <c r="C912" s="214"/>
      <c r="D912" s="217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22" t="s">
        <v>54</v>
      </c>
      <c r="M912" s="223"/>
      <c r="N912" s="49"/>
      <c r="O912" s="50"/>
      <c r="P912" s="50"/>
      <c r="Q912" s="50"/>
      <c r="R912" s="50"/>
      <c r="S912" s="134" t="s">
        <v>54</v>
      </c>
      <c r="T912" s="222" t="s">
        <v>54</v>
      </c>
      <c r="U912" s="223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2"/>
      <c r="C913" s="215"/>
      <c r="D913" s="218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22" t="s">
        <v>54</v>
      </c>
      <c r="M913" s="223"/>
      <c r="N913" s="49"/>
      <c r="O913" s="50"/>
      <c r="P913" s="50"/>
      <c r="Q913" s="50"/>
      <c r="R913" s="50"/>
      <c r="S913" s="134" t="s">
        <v>54</v>
      </c>
      <c r="T913" s="222" t="s">
        <v>54</v>
      </c>
      <c r="U913" s="223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2"/>
      <c r="C914" s="215"/>
      <c r="D914" s="218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24" t="s">
        <v>54</v>
      </c>
      <c r="M914" s="225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24" t="s">
        <v>54</v>
      </c>
      <c r="U914" s="225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3"/>
      <c r="C915" s="216"/>
      <c r="D915" s="219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1"/>
      <c r="C916" s="214"/>
      <c r="D916" s="217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22" t="s">
        <v>54</v>
      </c>
      <c r="M916" s="223"/>
      <c r="N916" s="49"/>
      <c r="O916" s="50"/>
      <c r="P916" s="50"/>
      <c r="Q916" s="50"/>
      <c r="R916" s="50"/>
      <c r="S916" s="134" t="s">
        <v>54</v>
      </c>
      <c r="T916" s="222" t="s">
        <v>54</v>
      </c>
      <c r="U916" s="223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2"/>
      <c r="C917" s="215"/>
      <c r="D917" s="218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22" t="s">
        <v>54</v>
      </c>
      <c r="M917" s="223"/>
      <c r="N917" s="49"/>
      <c r="O917" s="50"/>
      <c r="P917" s="50"/>
      <c r="Q917" s="50"/>
      <c r="R917" s="50"/>
      <c r="S917" s="134" t="s">
        <v>54</v>
      </c>
      <c r="T917" s="222" t="s">
        <v>54</v>
      </c>
      <c r="U917" s="223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2"/>
      <c r="C918" s="215"/>
      <c r="D918" s="218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24" t="s">
        <v>54</v>
      </c>
      <c r="M918" s="225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24" t="s">
        <v>54</v>
      </c>
      <c r="U918" s="225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3"/>
      <c r="C919" s="216"/>
      <c r="D919" s="219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1"/>
      <c r="C920" s="214"/>
      <c r="D920" s="217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22" t="s">
        <v>54</v>
      </c>
      <c r="M920" s="223"/>
      <c r="N920" s="49"/>
      <c r="O920" s="50"/>
      <c r="P920" s="50"/>
      <c r="Q920" s="50"/>
      <c r="R920" s="50"/>
      <c r="S920" s="134" t="s">
        <v>54</v>
      </c>
      <c r="T920" s="222" t="s">
        <v>54</v>
      </c>
      <c r="U920" s="223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2"/>
      <c r="C921" s="215"/>
      <c r="D921" s="218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22" t="s">
        <v>54</v>
      </c>
      <c r="M921" s="223"/>
      <c r="N921" s="49"/>
      <c r="O921" s="50"/>
      <c r="P921" s="50"/>
      <c r="Q921" s="50"/>
      <c r="R921" s="50"/>
      <c r="S921" s="134" t="s">
        <v>54</v>
      </c>
      <c r="T921" s="222" t="s">
        <v>54</v>
      </c>
      <c r="U921" s="223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2"/>
      <c r="C922" s="215"/>
      <c r="D922" s="218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24" t="s">
        <v>54</v>
      </c>
      <c r="M922" s="225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24" t="s">
        <v>54</v>
      </c>
      <c r="U922" s="225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3"/>
      <c r="C923" s="216"/>
      <c r="D923" s="219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1"/>
      <c r="C924" s="214"/>
      <c r="D924" s="217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22" t="s">
        <v>54</v>
      </c>
      <c r="M924" s="223"/>
      <c r="N924" s="49"/>
      <c r="O924" s="50"/>
      <c r="P924" s="50"/>
      <c r="Q924" s="50"/>
      <c r="R924" s="50"/>
      <c r="S924" s="134" t="s">
        <v>54</v>
      </c>
      <c r="T924" s="222" t="s">
        <v>54</v>
      </c>
      <c r="U924" s="223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2"/>
      <c r="C925" s="215"/>
      <c r="D925" s="218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22" t="s">
        <v>54</v>
      </c>
      <c r="M925" s="223"/>
      <c r="N925" s="49"/>
      <c r="O925" s="50"/>
      <c r="P925" s="50"/>
      <c r="Q925" s="50"/>
      <c r="R925" s="50"/>
      <c r="S925" s="134" t="s">
        <v>54</v>
      </c>
      <c r="T925" s="222" t="s">
        <v>54</v>
      </c>
      <c r="U925" s="223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2"/>
      <c r="C926" s="215"/>
      <c r="D926" s="218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24" t="s">
        <v>54</v>
      </c>
      <c r="M926" s="225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24" t="s">
        <v>54</v>
      </c>
      <c r="U926" s="225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3"/>
      <c r="C927" s="216"/>
      <c r="D927" s="219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1"/>
      <c r="C928" s="214"/>
      <c r="D928" s="217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22" t="s">
        <v>54</v>
      </c>
      <c r="M928" s="223"/>
      <c r="N928" s="49"/>
      <c r="O928" s="50"/>
      <c r="P928" s="50"/>
      <c r="Q928" s="50"/>
      <c r="R928" s="50"/>
      <c r="S928" s="134" t="s">
        <v>54</v>
      </c>
      <c r="T928" s="222" t="s">
        <v>54</v>
      </c>
      <c r="U928" s="223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2"/>
      <c r="C929" s="215"/>
      <c r="D929" s="218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22" t="s">
        <v>54</v>
      </c>
      <c r="M929" s="223"/>
      <c r="N929" s="49"/>
      <c r="O929" s="50"/>
      <c r="P929" s="50"/>
      <c r="Q929" s="50"/>
      <c r="R929" s="50"/>
      <c r="S929" s="134" t="s">
        <v>54</v>
      </c>
      <c r="T929" s="222" t="s">
        <v>54</v>
      </c>
      <c r="U929" s="223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2"/>
      <c r="C930" s="215"/>
      <c r="D930" s="218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24" t="s">
        <v>54</v>
      </c>
      <c r="M930" s="225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24" t="s">
        <v>54</v>
      </c>
      <c r="U930" s="225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3"/>
      <c r="C931" s="216"/>
      <c r="D931" s="219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1"/>
      <c r="C932" s="214"/>
      <c r="D932" s="217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22" t="s">
        <v>54</v>
      </c>
      <c r="M932" s="223"/>
      <c r="N932" s="49"/>
      <c r="O932" s="50"/>
      <c r="P932" s="50"/>
      <c r="Q932" s="50"/>
      <c r="R932" s="50"/>
      <c r="S932" s="134" t="s">
        <v>54</v>
      </c>
      <c r="T932" s="222" t="s">
        <v>54</v>
      </c>
      <c r="U932" s="223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2"/>
      <c r="C933" s="215"/>
      <c r="D933" s="218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22" t="s">
        <v>54</v>
      </c>
      <c r="M933" s="223"/>
      <c r="N933" s="49"/>
      <c r="O933" s="50"/>
      <c r="P933" s="50"/>
      <c r="Q933" s="50"/>
      <c r="R933" s="50"/>
      <c r="S933" s="134" t="s">
        <v>54</v>
      </c>
      <c r="T933" s="222" t="s">
        <v>54</v>
      </c>
      <c r="U933" s="223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2"/>
      <c r="C934" s="215"/>
      <c r="D934" s="218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24" t="s">
        <v>54</v>
      </c>
      <c r="M934" s="225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24" t="s">
        <v>54</v>
      </c>
      <c r="U934" s="225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3"/>
      <c r="C935" s="216"/>
      <c r="D935" s="219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1"/>
      <c r="C936" s="214"/>
      <c r="D936" s="217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22" t="s">
        <v>54</v>
      </c>
      <c r="M936" s="223"/>
      <c r="N936" s="49"/>
      <c r="O936" s="50"/>
      <c r="P936" s="50"/>
      <c r="Q936" s="50"/>
      <c r="R936" s="50"/>
      <c r="S936" s="134" t="s">
        <v>54</v>
      </c>
      <c r="T936" s="222" t="s">
        <v>54</v>
      </c>
      <c r="U936" s="223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2"/>
      <c r="C937" s="215"/>
      <c r="D937" s="218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22" t="s">
        <v>54</v>
      </c>
      <c r="M937" s="223"/>
      <c r="N937" s="49"/>
      <c r="O937" s="50"/>
      <c r="P937" s="50"/>
      <c r="Q937" s="50"/>
      <c r="R937" s="50"/>
      <c r="S937" s="134" t="s">
        <v>54</v>
      </c>
      <c r="T937" s="222" t="s">
        <v>54</v>
      </c>
      <c r="U937" s="223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2"/>
      <c r="C938" s="215"/>
      <c r="D938" s="218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24" t="s">
        <v>54</v>
      </c>
      <c r="M938" s="225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24" t="s">
        <v>54</v>
      </c>
      <c r="U938" s="225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3"/>
      <c r="C939" s="216"/>
      <c r="D939" s="219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1"/>
      <c r="C940" s="214"/>
      <c r="D940" s="217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22" t="s">
        <v>54</v>
      </c>
      <c r="M940" s="223"/>
      <c r="N940" s="49"/>
      <c r="O940" s="50"/>
      <c r="P940" s="50"/>
      <c r="Q940" s="50"/>
      <c r="R940" s="50"/>
      <c r="S940" s="134" t="s">
        <v>54</v>
      </c>
      <c r="T940" s="222" t="s">
        <v>54</v>
      </c>
      <c r="U940" s="223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2"/>
      <c r="C941" s="215"/>
      <c r="D941" s="218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22" t="s">
        <v>54</v>
      </c>
      <c r="M941" s="223"/>
      <c r="N941" s="49"/>
      <c r="O941" s="50"/>
      <c r="P941" s="50"/>
      <c r="Q941" s="50"/>
      <c r="R941" s="50"/>
      <c r="S941" s="134" t="s">
        <v>54</v>
      </c>
      <c r="T941" s="222" t="s">
        <v>54</v>
      </c>
      <c r="U941" s="223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2"/>
      <c r="C942" s="215"/>
      <c r="D942" s="218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24" t="s">
        <v>54</v>
      </c>
      <c r="M942" s="225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24" t="s">
        <v>54</v>
      </c>
      <c r="U942" s="225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3"/>
      <c r="C943" s="216"/>
      <c r="D943" s="219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1"/>
      <c r="C944" s="214"/>
      <c r="D944" s="217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22" t="s">
        <v>54</v>
      </c>
      <c r="M944" s="223"/>
      <c r="N944" s="49"/>
      <c r="O944" s="50"/>
      <c r="P944" s="50"/>
      <c r="Q944" s="50"/>
      <c r="R944" s="50"/>
      <c r="S944" s="134" t="s">
        <v>54</v>
      </c>
      <c r="T944" s="222" t="s">
        <v>54</v>
      </c>
      <c r="U944" s="223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2"/>
      <c r="C945" s="215"/>
      <c r="D945" s="218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22" t="s">
        <v>54</v>
      </c>
      <c r="M945" s="223"/>
      <c r="N945" s="49"/>
      <c r="O945" s="50"/>
      <c r="P945" s="50"/>
      <c r="Q945" s="50"/>
      <c r="R945" s="50"/>
      <c r="S945" s="134" t="s">
        <v>54</v>
      </c>
      <c r="T945" s="222" t="s">
        <v>54</v>
      </c>
      <c r="U945" s="223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2"/>
      <c r="C946" s="215"/>
      <c r="D946" s="218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24" t="s">
        <v>54</v>
      </c>
      <c r="M946" s="225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24" t="s">
        <v>54</v>
      </c>
      <c r="U946" s="225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3"/>
      <c r="C947" s="216"/>
      <c r="D947" s="219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1"/>
      <c r="C948" s="214"/>
      <c r="D948" s="217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22" t="s">
        <v>54</v>
      </c>
      <c r="M948" s="223"/>
      <c r="N948" s="49"/>
      <c r="O948" s="50"/>
      <c r="P948" s="50"/>
      <c r="Q948" s="50"/>
      <c r="R948" s="50"/>
      <c r="S948" s="134" t="s">
        <v>54</v>
      </c>
      <c r="T948" s="222" t="s">
        <v>54</v>
      </c>
      <c r="U948" s="223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2"/>
      <c r="C949" s="215"/>
      <c r="D949" s="218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22" t="s">
        <v>54</v>
      </c>
      <c r="M949" s="223"/>
      <c r="N949" s="49"/>
      <c r="O949" s="50"/>
      <c r="P949" s="50"/>
      <c r="Q949" s="50"/>
      <c r="R949" s="50"/>
      <c r="S949" s="134" t="s">
        <v>54</v>
      </c>
      <c r="T949" s="222" t="s">
        <v>54</v>
      </c>
      <c r="U949" s="223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2"/>
      <c r="C950" s="215"/>
      <c r="D950" s="218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24" t="s">
        <v>54</v>
      </c>
      <c r="M950" s="225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24" t="s">
        <v>54</v>
      </c>
      <c r="U950" s="225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3"/>
      <c r="C951" s="216"/>
      <c r="D951" s="219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1"/>
      <c r="C952" s="214"/>
      <c r="D952" s="217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22" t="s">
        <v>54</v>
      </c>
      <c r="M952" s="223"/>
      <c r="N952" s="49"/>
      <c r="O952" s="50"/>
      <c r="P952" s="50"/>
      <c r="Q952" s="50"/>
      <c r="R952" s="50"/>
      <c r="S952" s="134" t="s">
        <v>54</v>
      </c>
      <c r="T952" s="222" t="s">
        <v>54</v>
      </c>
      <c r="U952" s="223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2"/>
      <c r="C953" s="215"/>
      <c r="D953" s="218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22" t="s">
        <v>54</v>
      </c>
      <c r="M953" s="223"/>
      <c r="N953" s="49"/>
      <c r="O953" s="50"/>
      <c r="P953" s="50"/>
      <c r="Q953" s="50"/>
      <c r="R953" s="50"/>
      <c r="S953" s="134" t="s">
        <v>54</v>
      </c>
      <c r="T953" s="222" t="s">
        <v>54</v>
      </c>
      <c r="U953" s="223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2"/>
      <c r="C954" s="215"/>
      <c r="D954" s="218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24" t="s">
        <v>54</v>
      </c>
      <c r="M954" s="225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24" t="s">
        <v>54</v>
      </c>
      <c r="U954" s="225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3"/>
      <c r="C955" s="216"/>
      <c r="D955" s="219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1"/>
      <c r="C956" s="214"/>
      <c r="D956" s="217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22" t="s">
        <v>54</v>
      </c>
      <c r="M956" s="223"/>
      <c r="N956" s="49"/>
      <c r="O956" s="50"/>
      <c r="P956" s="50"/>
      <c r="Q956" s="50"/>
      <c r="R956" s="50"/>
      <c r="S956" s="134" t="s">
        <v>54</v>
      </c>
      <c r="T956" s="222" t="s">
        <v>54</v>
      </c>
      <c r="U956" s="223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2"/>
      <c r="C957" s="215"/>
      <c r="D957" s="218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22" t="s">
        <v>54</v>
      </c>
      <c r="M957" s="223"/>
      <c r="N957" s="49"/>
      <c r="O957" s="50"/>
      <c r="P957" s="50"/>
      <c r="Q957" s="50"/>
      <c r="R957" s="50"/>
      <c r="S957" s="134" t="s">
        <v>54</v>
      </c>
      <c r="T957" s="222" t="s">
        <v>54</v>
      </c>
      <c r="U957" s="223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2"/>
      <c r="C958" s="215"/>
      <c r="D958" s="218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24" t="s">
        <v>54</v>
      </c>
      <c r="M958" s="225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24" t="s">
        <v>54</v>
      </c>
      <c r="U958" s="225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3"/>
      <c r="C959" s="216"/>
      <c r="D959" s="219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1"/>
      <c r="C960" s="214"/>
      <c r="D960" s="217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22" t="s">
        <v>54</v>
      </c>
      <c r="M960" s="223"/>
      <c r="N960" s="49"/>
      <c r="O960" s="50"/>
      <c r="P960" s="50"/>
      <c r="Q960" s="50"/>
      <c r="R960" s="50"/>
      <c r="S960" s="134" t="s">
        <v>54</v>
      </c>
      <c r="T960" s="222" t="s">
        <v>54</v>
      </c>
      <c r="U960" s="223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2"/>
      <c r="C961" s="215"/>
      <c r="D961" s="218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22" t="s">
        <v>54</v>
      </c>
      <c r="M961" s="223"/>
      <c r="N961" s="49"/>
      <c r="O961" s="50"/>
      <c r="P961" s="50"/>
      <c r="Q961" s="50"/>
      <c r="R961" s="50"/>
      <c r="S961" s="134" t="s">
        <v>54</v>
      </c>
      <c r="T961" s="222" t="s">
        <v>54</v>
      </c>
      <c r="U961" s="223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2"/>
      <c r="C962" s="215"/>
      <c r="D962" s="218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24" t="s">
        <v>54</v>
      </c>
      <c r="M962" s="225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24" t="s">
        <v>54</v>
      </c>
      <c r="U962" s="225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3"/>
      <c r="C963" s="216"/>
      <c r="D963" s="219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1"/>
      <c r="C964" s="214"/>
      <c r="D964" s="217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22" t="s">
        <v>54</v>
      </c>
      <c r="M964" s="223"/>
      <c r="N964" s="49"/>
      <c r="O964" s="50"/>
      <c r="P964" s="50"/>
      <c r="Q964" s="50"/>
      <c r="R964" s="50"/>
      <c r="S964" s="134" t="s">
        <v>54</v>
      </c>
      <c r="T964" s="222" t="s">
        <v>54</v>
      </c>
      <c r="U964" s="223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2"/>
      <c r="C965" s="215"/>
      <c r="D965" s="218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22" t="s">
        <v>54</v>
      </c>
      <c r="M965" s="223"/>
      <c r="N965" s="49"/>
      <c r="O965" s="50"/>
      <c r="P965" s="50"/>
      <c r="Q965" s="50"/>
      <c r="R965" s="50"/>
      <c r="S965" s="134" t="s">
        <v>54</v>
      </c>
      <c r="T965" s="222" t="s">
        <v>54</v>
      </c>
      <c r="U965" s="223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2"/>
      <c r="C966" s="215"/>
      <c r="D966" s="218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24" t="s">
        <v>54</v>
      </c>
      <c r="M966" s="225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24" t="s">
        <v>54</v>
      </c>
      <c r="U966" s="225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3"/>
      <c r="C967" s="216"/>
      <c r="D967" s="219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1"/>
      <c r="C968" s="214"/>
      <c r="D968" s="217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22" t="s">
        <v>54</v>
      </c>
      <c r="M968" s="223"/>
      <c r="N968" s="49"/>
      <c r="O968" s="50"/>
      <c r="P968" s="50"/>
      <c r="Q968" s="50"/>
      <c r="R968" s="50"/>
      <c r="S968" s="134" t="s">
        <v>54</v>
      </c>
      <c r="T968" s="222" t="s">
        <v>54</v>
      </c>
      <c r="U968" s="223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2"/>
      <c r="C969" s="215"/>
      <c r="D969" s="218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22" t="s">
        <v>54</v>
      </c>
      <c r="M969" s="223"/>
      <c r="N969" s="49"/>
      <c r="O969" s="50"/>
      <c r="P969" s="50"/>
      <c r="Q969" s="50"/>
      <c r="R969" s="50"/>
      <c r="S969" s="134" t="s">
        <v>54</v>
      </c>
      <c r="T969" s="222" t="s">
        <v>54</v>
      </c>
      <c r="U969" s="223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2"/>
      <c r="C970" s="215"/>
      <c r="D970" s="218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24" t="s">
        <v>54</v>
      </c>
      <c r="M970" s="225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24" t="s">
        <v>54</v>
      </c>
      <c r="U970" s="225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3"/>
      <c r="C971" s="216"/>
      <c r="D971" s="219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1"/>
      <c r="C972" s="214"/>
      <c r="D972" s="217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22" t="s">
        <v>54</v>
      </c>
      <c r="M972" s="223"/>
      <c r="N972" s="49"/>
      <c r="O972" s="50"/>
      <c r="P972" s="50"/>
      <c r="Q972" s="50"/>
      <c r="R972" s="50"/>
      <c r="S972" s="134" t="s">
        <v>54</v>
      </c>
      <c r="T972" s="222" t="s">
        <v>54</v>
      </c>
      <c r="U972" s="223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2"/>
      <c r="C973" s="215"/>
      <c r="D973" s="218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22" t="s">
        <v>54</v>
      </c>
      <c r="M973" s="223"/>
      <c r="N973" s="49"/>
      <c r="O973" s="50"/>
      <c r="P973" s="50"/>
      <c r="Q973" s="50"/>
      <c r="R973" s="50"/>
      <c r="S973" s="134" t="s">
        <v>54</v>
      </c>
      <c r="T973" s="222" t="s">
        <v>54</v>
      </c>
      <c r="U973" s="223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2"/>
      <c r="C974" s="215"/>
      <c r="D974" s="218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24" t="s">
        <v>54</v>
      </c>
      <c r="M974" s="225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24" t="s">
        <v>54</v>
      </c>
      <c r="U974" s="225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3"/>
      <c r="C975" s="216"/>
      <c r="D975" s="219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1"/>
      <c r="C976" s="214"/>
      <c r="D976" s="217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22" t="s">
        <v>54</v>
      </c>
      <c r="M976" s="223"/>
      <c r="N976" s="49"/>
      <c r="O976" s="50"/>
      <c r="P976" s="50"/>
      <c r="Q976" s="50"/>
      <c r="R976" s="50"/>
      <c r="S976" s="134" t="s">
        <v>54</v>
      </c>
      <c r="T976" s="222" t="s">
        <v>54</v>
      </c>
      <c r="U976" s="223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2"/>
      <c r="C977" s="215"/>
      <c r="D977" s="218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22" t="s">
        <v>54</v>
      </c>
      <c r="M977" s="223"/>
      <c r="N977" s="49"/>
      <c r="O977" s="50"/>
      <c r="P977" s="50"/>
      <c r="Q977" s="50"/>
      <c r="R977" s="50"/>
      <c r="S977" s="134" t="s">
        <v>54</v>
      </c>
      <c r="T977" s="222" t="s">
        <v>54</v>
      </c>
      <c r="U977" s="223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2"/>
      <c r="C978" s="215"/>
      <c r="D978" s="218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24" t="s">
        <v>54</v>
      </c>
      <c r="M978" s="225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24" t="s">
        <v>54</v>
      </c>
      <c r="U978" s="225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3"/>
      <c r="C979" s="216"/>
      <c r="D979" s="219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1"/>
      <c r="C980" s="214"/>
      <c r="D980" s="217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22" t="s">
        <v>54</v>
      </c>
      <c r="M980" s="223"/>
      <c r="N980" s="49"/>
      <c r="O980" s="50"/>
      <c r="P980" s="50"/>
      <c r="Q980" s="50"/>
      <c r="R980" s="50"/>
      <c r="S980" s="134" t="s">
        <v>54</v>
      </c>
      <c r="T980" s="222" t="s">
        <v>54</v>
      </c>
      <c r="U980" s="223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2"/>
      <c r="C981" s="215"/>
      <c r="D981" s="218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22" t="s">
        <v>54</v>
      </c>
      <c r="M981" s="223"/>
      <c r="N981" s="49"/>
      <c r="O981" s="50"/>
      <c r="P981" s="50"/>
      <c r="Q981" s="50"/>
      <c r="R981" s="50"/>
      <c r="S981" s="134" t="s">
        <v>54</v>
      </c>
      <c r="T981" s="222" t="s">
        <v>54</v>
      </c>
      <c r="U981" s="223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2"/>
      <c r="C982" s="215"/>
      <c r="D982" s="218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24" t="s">
        <v>54</v>
      </c>
      <c r="M982" s="225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24" t="s">
        <v>54</v>
      </c>
      <c r="U982" s="225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3"/>
      <c r="C983" s="216"/>
      <c r="D983" s="219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1"/>
      <c r="C984" s="214"/>
      <c r="D984" s="217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22" t="s">
        <v>54</v>
      </c>
      <c r="M984" s="223"/>
      <c r="N984" s="49"/>
      <c r="O984" s="50"/>
      <c r="P984" s="50"/>
      <c r="Q984" s="50"/>
      <c r="R984" s="50"/>
      <c r="S984" s="134" t="s">
        <v>54</v>
      </c>
      <c r="T984" s="222" t="s">
        <v>54</v>
      </c>
      <c r="U984" s="223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2"/>
      <c r="C985" s="215"/>
      <c r="D985" s="218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22" t="s">
        <v>54</v>
      </c>
      <c r="M985" s="223"/>
      <c r="N985" s="49"/>
      <c r="O985" s="50"/>
      <c r="P985" s="50"/>
      <c r="Q985" s="50"/>
      <c r="R985" s="50"/>
      <c r="S985" s="134" t="s">
        <v>54</v>
      </c>
      <c r="T985" s="222" t="s">
        <v>54</v>
      </c>
      <c r="U985" s="223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2"/>
      <c r="C986" s="215"/>
      <c r="D986" s="218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24" t="s">
        <v>54</v>
      </c>
      <c r="M986" s="225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24" t="s">
        <v>54</v>
      </c>
      <c r="U986" s="225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3"/>
      <c r="C987" s="216"/>
      <c r="D987" s="219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1"/>
      <c r="C988" s="214"/>
      <c r="D988" s="217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22" t="s">
        <v>54</v>
      </c>
      <c r="M988" s="223"/>
      <c r="N988" s="49"/>
      <c r="O988" s="50"/>
      <c r="P988" s="50"/>
      <c r="Q988" s="50"/>
      <c r="R988" s="50"/>
      <c r="S988" s="134" t="s">
        <v>54</v>
      </c>
      <c r="T988" s="222" t="s">
        <v>54</v>
      </c>
      <c r="U988" s="223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2"/>
      <c r="C989" s="215"/>
      <c r="D989" s="218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22" t="s">
        <v>54</v>
      </c>
      <c r="M989" s="223"/>
      <c r="N989" s="49"/>
      <c r="O989" s="50"/>
      <c r="P989" s="50"/>
      <c r="Q989" s="50"/>
      <c r="R989" s="50"/>
      <c r="S989" s="134" t="s">
        <v>54</v>
      </c>
      <c r="T989" s="222" t="s">
        <v>54</v>
      </c>
      <c r="U989" s="223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2"/>
      <c r="C990" s="215"/>
      <c r="D990" s="218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24" t="s">
        <v>54</v>
      </c>
      <c r="M990" s="225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24" t="s">
        <v>54</v>
      </c>
      <c r="U990" s="225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3"/>
      <c r="C991" s="216"/>
      <c r="D991" s="219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1"/>
      <c r="C992" s="214"/>
      <c r="D992" s="217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22" t="s">
        <v>54</v>
      </c>
      <c r="M992" s="223"/>
      <c r="N992" s="49"/>
      <c r="O992" s="50"/>
      <c r="P992" s="50"/>
      <c r="Q992" s="50"/>
      <c r="R992" s="50"/>
      <c r="S992" s="134" t="s">
        <v>54</v>
      </c>
      <c r="T992" s="222" t="s">
        <v>54</v>
      </c>
      <c r="U992" s="223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2"/>
      <c r="C993" s="215"/>
      <c r="D993" s="218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22" t="s">
        <v>54</v>
      </c>
      <c r="M993" s="223"/>
      <c r="N993" s="49"/>
      <c r="O993" s="50"/>
      <c r="P993" s="50"/>
      <c r="Q993" s="50"/>
      <c r="R993" s="50"/>
      <c r="S993" s="134" t="s">
        <v>54</v>
      </c>
      <c r="T993" s="222" t="s">
        <v>54</v>
      </c>
      <c r="U993" s="223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2"/>
      <c r="C994" s="215"/>
      <c r="D994" s="218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24" t="s">
        <v>54</v>
      </c>
      <c r="M994" s="225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24" t="s">
        <v>54</v>
      </c>
      <c r="U994" s="225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3"/>
      <c r="C995" s="216"/>
      <c r="D995" s="219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1"/>
      <c r="C996" s="214"/>
      <c r="D996" s="217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22" t="s">
        <v>54</v>
      </c>
      <c r="M996" s="223"/>
      <c r="N996" s="49"/>
      <c r="O996" s="50"/>
      <c r="P996" s="50"/>
      <c r="Q996" s="50"/>
      <c r="R996" s="50"/>
      <c r="S996" s="134" t="s">
        <v>54</v>
      </c>
      <c r="T996" s="222" t="s">
        <v>54</v>
      </c>
      <c r="U996" s="223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2"/>
      <c r="C997" s="215"/>
      <c r="D997" s="218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22" t="s">
        <v>54</v>
      </c>
      <c r="M997" s="223"/>
      <c r="N997" s="49"/>
      <c r="O997" s="50"/>
      <c r="P997" s="50"/>
      <c r="Q997" s="50"/>
      <c r="R997" s="50"/>
      <c r="S997" s="134" t="s">
        <v>54</v>
      </c>
      <c r="T997" s="222" t="s">
        <v>54</v>
      </c>
      <c r="U997" s="223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2"/>
      <c r="C998" s="215"/>
      <c r="D998" s="218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24" t="s">
        <v>54</v>
      </c>
      <c r="M998" s="225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24" t="s">
        <v>54</v>
      </c>
      <c r="U998" s="225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3"/>
      <c r="C999" s="216"/>
      <c r="D999" s="219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1"/>
      <c r="C1000" s="214"/>
      <c r="D1000" s="217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22" t="s">
        <v>54</v>
      </c>
      <c r="M1000" s="223"/>
      <c r="N1000" s="49"/>
      <c r="O1000" s="50"/>
      <c r="P1000" s="50"/>
      <c r="Q1000" s="50"/>
      <c r="R1000" s="50"/>
      <c r="S1000" s="134" t="s">
        <v>54</v>
      </c>
      <c r="T1000" s="222" t="s">
        <v>54</v>
      </c>
      <c r="U1000" s="223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2"/>
      <c r="C1001" s="215"/>
      <c r="D1001" s="218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22" t="s">
        <v>54</v>
      </c>
      <c r="M1001" s="223"/>
      <c r="N1001" s="49"/>
      <c r="O1001" s="50"/>
      <c r="P1001" s="50"/>
      <c r="Q1001" s="50"/>
      <c r="R1001" s="50"/>
      <c r="S1001" s="134" t="s">
        <v>54</v>
      </c>
      <c r="T1001" s="222" t="s">
        <v>54</v>
      </c>
      <c r="U1001" s="223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2"/>
      <c r="C1002" s="215"/>
      <c r="D1002" s="218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24" t="s">
        <v>54</v>
      </c>
      <c r="M1002" s="225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24" t="s">
        <v>54</v>
      </c>
      <c r="U1002" s="225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3"/>
      <c r="C1003" s="216"/>
      <c r="D1003" s="219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1"/>
      <c r="C1004" s="214"/>
      <c r="D1004" s="217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22" t="s">
        <v>54</v>
      </c>
      <c r="M1004" s="223"/>
      <c r="N1004" s="49"/>
      <c r="O1004" s="50"/>
      <c r="P1004" s="50"/>
      <c r="Q1004" s="50"/>
      <c r="R1004" s="50"/>
      <c r="S1004" s="134" t="s">
        <v>54</v>
      </c>
      <c r="T1004" s="222" t="s">
        <v>54</v>
      </c>
      <c r="U1004" s="223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2"/>
      <c r="C1005" s="215"/>
      <c r="D1005" s="218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22" t="s">
        <v>54</v>
      </c>
      <c r="M1005" s="223"/>
      <c r="N1005" s="49"/>
      <c r="O1005" s="50"/>
      <c r="P1005" s="50"/>
      <c r="Q1005" s="50"/>
      <c r="R1005" s="50"/>
      <c r="S1005" s="134" t="s">
        <v>54</v>
      </c>
      <c r="T1005" s="222" t="s">
        <v>54</v>
      </c>
      <c r="U1005" s="223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2"/>
      <c r="C1006" s="215"/>
      <c r="D1006" s="218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24" t="s">
        <v>54</v>
      </c>
      <c r="M1006" s="225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24" t="s">
        <v>54</v>
      </c>
      <c r="U1006" s="225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3"/>
      <c r="C1007" s="216"/>
      <c r="D1007" s="219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1"/>
      <c r="C1008" s="214"/>
      <c r="D1008" s="217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22" t="s">
        <v>54</v>
      </c>
      <c r="M1008" s="223"/>
      <c r="N1008" s="49"/>
      <c r="O1008" s="50"/>
      <c r="P1008" s="50"/>
      <c r="Q1008" s="50"/>
      <c r="R1008" s="50"/>
      <c r="S1008" s="134" t="s">
        <v>54</v>
      </c>
      <c r="T1008" s="222" t="s">
        <v>54</v>
      </c>
      <c r="U1008" s="223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2"/>
      <c r="C1009" s="215"/>
      <c r="D1009" s="218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22" t="s">
        <v>54</v>
      </c>
      <c r="M1009" s="223"/>
      <c r="N1009" s="49"/>
      <c r="O1009" s="50"/>
      <c r="P1009" s="50"/>
      <c r="Q1009" s="50"/>
      <c r="R1009" s="50"/>
      <c r="S1009" s="134" t="s">
        <v>54</v>
      </c>
      <c r="T1009" s="222" t="s">
        <v>54</v>
      </c>
      <c r="U1009" s="223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2"/>
      <c r="C1010" s="215"/>
      <c r="D1010" s="218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24" t="s">
        <v>54</v>
      </c>
      <c r="M1010" s="225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24" t="s">
        <v>54</v>
      </c>
      <c r="U1010" s="225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3"/>
      <c r="C1011" s="216"/>
      <c r="D1011" s="219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1"/>
      <c r="C1012" s="214"/>
      <c r="D1012" s="217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22" t="s">
        <v>54</v>
      </c>
      <c r="M1012" s="223"/>
      <c r="N1012" s="49"/>
      <c r="O1012" s="50"/>
      <c r="P1012" s="50"/>
      <c r="Q1012" s="50"/>
      <c r="R1012" s="50"/>
      <c r="S1012" s="134" t="s">
        <v>54</v>
      </c>
      <c r="T1012" s="222" t="s">
        <v>54</v>
      </c>
      <c r="U1012" s="223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2"/>
      <c r="C1013" s="215"/>
      <c r="D1013" s="218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22" t="s">
        <v>54</v>
      </c>
      <c r="M1013" s="223"/>
      <c r="N1013" s="49"/>
      <c r="O1013" s="50"/>
      <c r="P1013" s="50"/>
      <c r="Q1013" s="50"/>
      <c r="R1013" s="50"/>
      <c r="S1013" s="134" t="s">
        <v>54</v>
      </c>
      <c r="T1013" s="222" t="s">
        <v>54</v>
      </c>
      <c r="U1013" s="223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2"/>
      <c r="C1014" s="215"/>
      <c r="D1014" s="218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24" t="s">
        <v>54</v>
      </c>
      <c r="M1014" s="225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24" t="s">
        <v>54</v>
      </c>
      <c r="U1014" s="225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3"/>
      <c r="C1015" s="216"/>
      <c r="D1015" s="219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1"/>
      <c r="C1016" s="214"/>
      <c r="D1016" s="217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22" t="s">
        <v>54</v>
      </c>
      <c r="M1016" s="223"/>
      <c r="N1016" s="49"/>
      <c r="O1016" s="50"/>
      <c r="P1016" s="50"/>
      <c r="Q1016" s="50"/>
      <c r="R1016" s="50"/>
      <c r="S1016" s="134" t="s">
        <v>54</v>
      </c>
      <c r="T1016" s="222" t="s">
        <v>54</v>
      </c>
      <c r="U1016" s="223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2"/>
      <c r="C1017" s="215"/>
      <c r="D1017" s="218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22" t="s">
        <v>54</v>
      </c>
      <c r="M1017" s="223"/>
      <c r="N1017" s="49"/>
      <c r="O1017" s="50"/>
      <c r="P1017" s="50"/>
      <c r="Q1017" s="50"/>
      <c r="R1017" s="50"/>
      <c r="S1017" s="134" t="s">
        <v>54</v>
      </c>
      <c r="T1017" s="222" t="s">
        <v>54</v>
      </c>
      <c r="U1017" s="223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2"/>
      <c r="C1018" s="215"/>
      <c r="D1018" s="218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24" t="s">
        <v>54</v>
      </c>
      <c r="M1018" s="225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24" t="s">
        <v>54</v>
      </c>
      <c r="U1018" s="225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3"/>
      <c r="C1019" s="216"/>
      <c r="D1019" s="219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1"/>
      <c r="C1020" s="214"/>
      <c r="D1020" s="217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22" t="s">
        <v>54</v>
      </c>
      <c r="M1020" s="223"/>
      <c r="N1020" s="49"/>
      <c r="O1020" s="50"/>
      <c r="P1020" s="50"/>
      <c r="Q1020" s="50"/>
      <c r="R1020" s="50"/>
      <c r="S1020" s="134" t="s">
        <v>54</v>
      </c>
      <c r="T1020" s="222" t="s">
        <v>54</v>
      </c>
      <c r="U1020" s="223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2"/>
      <c r="C1021" s="215"/>
      <c r="D1021" s="218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22" t="s">
        <v>54</v>
      </c>
      <c r="M1021" s="223"/>
      <c r="N1021" s="49"/>
      <c r="O1021" s="50"/>
      <c r="P1021" s="50"/>
      <c r="Q1021" s="50"/>
      <c r="R1021" s="50"/>
      <c r="S1021" s="134" t="s">
        <v>54</v>
      </c>
      <c r="T1021" s="222" t="s">
        <v>54</v>
      </c>
      <c r="U1021" s="223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2"/>
      <c r="C1022" s="215"/>
      <c r="D1022" s="218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24" t="s">
        <v>54</v>
      </c>
      <c r="M1022" s="225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24" t="s">
        <v>54</v>
      </c>
      <c r="U1022" s="225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3"/>
      <c r="C1023" s="216"/>
      <c r="D1023" s="219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1"/>
      <c r="C1024" s="214"/>
      <c r="D1024" s="217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22" t="s">
        <v>54</v>
      </c>
      <c r="M1024" s="223"/>
      <c r="N1024" s="49"/>
      <c r="O1024" s="50"/>
      <c r="P1024" s="50"/>
      <c r="Q1024" s="50"/>
      <c r="R1024" s="50"/>
      <c r="S1024" s="134" t="s">
        <v>54</v>
      </c>
      <c r="T1024" s="222" t="s">
        <v>54</v>
      </c>
      <c r="U1024" s="223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2"/>
      <c r="C1025" s="215"/>
      <c r="D1025" s="218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22" t="s">
        <v>54</v>
      </c>
      <c r="M1025" s="223"/>
      <c r="N1025" s="49"/>
      <c r="O1025" s="50"/>
      <c r="P1025" s="50"/>
      <c r="Q1025" s="50"/>
      <c r="R1025" s="50"/>
      <c r="S1025" s="134" t="s">
        <v>54</v>
      </c>
      <c r="T1025" s="222" t="s">
        <v>54</v>
      </c>
      <c r="U1025" s="223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2"/>
      <c r="C1026" s="215"/>
      <c r="D1026" s="218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24" t="s">
        <v>54</v>
      </c>
      <c r="M1026" s="225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24" t="s">
        <v>54</v>
      </c>
      <c r="U1026" s="225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3"/>
      <c r="C1027" s="216"/>
      <c r="D1027" s="219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1"/>
      <c r="C1028" s="214"/>
      <c r="D1028" s="217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22" t="s">
        <v>54</v>
      </c>
      <c r="M1028" s="223"/>
      <c r="N1028" s="49"/>
      <c r="O1028" s="50"/>
      <c r="P1028" s="50"/>
      <c r="Q1028" s="50"/>
      <c r="R1028" s="50"/>
      <c r="S1028" s="134" t="s">
        <v>54</v>
      </c>
      <c r="T1028" s="222" t="s">
        <v>54</v>
      </c>
      <c r="U1028" s="223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2"/>
      <c r="C1029" s="215"/>
      <c r="D1029" s="218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22" t="s">
        <v>54</v>
      </c>
      <c r="M1029" s="223"/>
      <c r="N1029" s="49"/>
      <c r="O1029" s="50"/>
      <c r="P1029" s="50"/>
      <c r="Q1029" s="50"/>
      <c r="R1029" s="50"/>
      <c r="S1029" s="134" t="s">
        <v>54</v>
      </c>
      <c r="T1029" s="222" t="s">
        <v>54</v>
      </c>
      <c r="U1029" s="223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2"/>
      <c r="C1030" s="215"/>
      <c r="D1030" s="218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24" t="s">
        <v>54</v>
      </c>
      <c r="M1030" s="225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24" t="s">
        <v>54</v>
      </c>
      <c r="U1030" s="225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3"/>
      <c r="C1031" s="216"/>
      <c r="D1031" s="219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1"/>
      <c r="C1032" s="214"/>
      <c r="D1032" s="217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22" t="s">
        <v>54</v>
      </c>
      <c r="M1032" s="223"/>
      <c r="N1032" s="49"/>
      <c r="O1032" s="50"/>
      <c r="P1032" s="50"/>
      <c r="Q1032" s="50"/>
      <c r="R1032" s="50"/>
      <c r="S1032" s="134" t="s">
        <v>54</v>
      </c>
      <c r="T1032" s="222" t="s">
        <v>54</v>
      </c>
      <c r="U1032" s="223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2"/>
      <c r="C1033" s="215"/>
      <c r="D1033" s="218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22" t="s">
        <v>54</v>
      </c>
      <c r="M1033" s="223"/>
      <c r="N1033" s="49"/>
      <c r="O1033" s="50"/>
      <c r="P1033" s="50"/>
      <c r="Q1033" s="50"/>
      <c r="R1033" s="50"/>
      <c r="S1033" s="134" t="s">
        <v>54</v>
      </c>
      <c r="T1033" s="222" t="s">
        <v>54</v>
      </c>
      <c r="U1033" s="223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2"/>
      <c r="C1034" s="215"/>
      <c r="D1034" s="218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24" t="s">
        <v>54</v>
      </c>
      <c r="M1034" s="225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24" t="s">
        <v>54</v>
      </c>
      <c r="U1034" s="225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3"/>
      <c r="C1035" s="216"/>
      <c r="D1035" s="219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1"/>
      <c r="C1036" s="214"/>
      <c r="D1036" s="217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22" t="s">
        <v>54</v>
      </c>
      <c r="M1036" s="223"/>
      <c r="N1036" s="49"/>
      <c r="O1036" s="50"/>
      <c r="P1036" s="50"/>
      <c r="Q1036" s="50"/>
      <c r="R1036" s="50"/>
      <c r="S1036" s="134" t="s">
        <v>54</v>
      </c>
      <c r="T1036" s="222" t="s">
        <v>54</v>
      </c>
      <c r="U1036" s="223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2"/>
      <c r="C1037" s="215"/>
      <c r="D1037" s="218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22" t="s">
        <v>54</v>
      </c>
      <c r="M1037" s="223"/>
      <c r="N1037" s="49"/>
      <c r="O1037" s="50"/>
      <c r="P1037" s="50"/>
      <c r="Q1037" s="50"/>
      <c r="R1037" s="50"/>
      <c r="S1037" s="134" t="s">
        <v>54</v>
      </c>
      <c r="T1037" s="222" t="s">
        <v>54</v>
      </c>
      <c r="U1037" s="223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2"/>
      <c r="C1038" s="215"/>
      <c r="D1038" s="218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24" t="s">
        <v>54</v>
      </c>
      <c r="M1038" s="225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24" t="s">
        <v>54</v>
      </c>
      <c r="U1038" s="225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3"/>
      <c r="C1039" s="216"/>
      <c r="D1039" s="219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1"/>
      <c r="C1040" s="214"/>
      <c r="D1040" s="217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22" t="s">
        <v>54</v>
      </c>
      <c r="M1040" s="223"/>
      <c r="N1040" s="49"/>
      <c r="O1040" s="50"/>
      <c r="P1040" s="50"/>
      <c r="Q1040" s="50"/>
      <c r="R1040" s="50"/>
      <c r="S1040" s="134" t="s">
        <v>54</v>
      </c>
      <c r="T1040" s="222" t="s">
        <v>54</v>
      </c>
      <c r="U1040" s="223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2"/>
      <c r="C1041" s="215"/>
      <c r="D1041" s="218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22" t="s">
        <v>54</v>
      </c>
      <c r="M1041" s="223"/>
      <c r="N1041" s="49"/>
      <c r="O1041" s="50"/>
      <c r="P1041" s="50"/>
      <c r="Q1041" s="50"/>
      <c r="R1041" s="50"/>
      <c r="S1041" s="134" t="s">
        <v>54</v>
      </c>
      <c r="T1041" s="222" t="s">
        <v>54</v>
      </c>
      <c r="U1041" s="223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2"/>
      <c r="C1042" s="215"/>
      <c r="D1042" s="218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24" t="s">
        <v>54</v>
      </c>
      <c r="M1042" s="225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24" t="s">
        <v>54</v>
      </c>
      <c r="U1042" s="225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3"/>
      <c r="C1043" s="216"/>
      <c r="D1043" s="219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1"/>
      <c r="C1044" s="214"/>
      <c r="D1044" s="217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22" t="s">
        <v>54</v>
      </c>
      <c r="M1044" s="223"/>
      <c r="N1044" s="49"/>
      <c r="O1044" s="50"/>
      <c r="P1044" s="50"/>
      <c r="Q1044" s="50"/>
      <c r="R1044" s="50"/>
      <c r="S1044" s="134" t="s">
        <v>54</v>
      </c>
      <c r="T1044" s="222" t="s">
        <v>54</v>
      </c>
      <c r="U1044" s="223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2"/>
      <c r="C1045" s="215"/>
      <c r="D1045" s="218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22" t="s">
        <v>54</v>
      </c>
      <c r="M1045" s="223"/>
      <c r="N1045" s="49"/>
      <c r="O1045" s="50"/>
      <c r="P1045" s="50"/>
      <c r="Q1045" s="50"/>
      <c r="R1045" s="50"/>
      <c r="S1045" s="134" t="s">
        <v>54</v>
      </c>
      <c r="T1045" s="222" t="s">
        <v>54</v>
      </c>
      <c r="U1045" s="223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2"/>
      <c r="C1046" s="215"/>
      <c r="D1046" s="218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24" t="s">
        <v>54</v>
      </c>
      <c r="M1046" s="225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24" t="s">
        <v>54</v>
      </c>
      <c r="U1046" s="225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3"/>
      <c r="C1047" s="216"/>
      <c r="D1047" s="219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1"/>
      <c r="C1048" s="214"/>
      <c r="D1048" s="217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22" t="s">
        <v>54</v>
      </c>
      <c r="M1048" s="223"/>
      <c r="N1048" s="49"/>
      <c r="O1048" s="50"/>
      <c r="P1048" s="50"/>
      <c r="Q1048" s="50"/>
      <c r="R1048" s="50"/>
      <c r="S1048" s="134" t="s">
        <v>54</v>
      </c>
      <c r="T1048" s="222" t="s">
        <v>54</v>
      </c>
      <c r="U1048" s="223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2"/>
      <c r="C1049" s="215"/>
      <c r="D1049" s="218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22" t="s">
        <v>54</v>
      </c>
      <c r="M1049" s="223"/>
      <c r="N1049" s="49"/>
      <c r="O1049" s="50"/>
      <c r="P1049" s="50"/>
      <c r="Q1049" s="50"/>
      <c r="R1049" s="50"/>
      <c r="S1049" s="134" t="s">
        <v>54</v>
      </c>
      <c r="T1049" s="222" t="s">
        <v>54</v>
      </c>
      <c r="U1049" s="223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2"/>
      <c r="C1050" s="215"/>
      <c r="D1050" s="218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24" t="s">
        <v>54</v>
      </c>
      <c r="M1050" s="225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24" t="s">
        <v>54</v>
      </c>
      <c r="U1050" s="225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3"/>
      <c r="C1051" s="216"/>
      <c r="D1051" s="219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1"/>
      <c r="C1052" s="214"/>
      <c r="D1052" s="217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22" t="s">
        <v>54</v>
      </c>
      <c r="M1052" s="223"/>
      <c r="N1052" s="49"/>
      <c r="O1052" s="50"/>
      <c r="P1052" s="50"/>
      <c r="Q1052" s="50"/>
      <c r="R1052" s="50"/>
      <c r="S1052" s="134" t="s">
        <v>54</v>
      </c>
      <c r="T1052" s="222" t="s">
        <v>54</v>
      </c>
      <c r="U1052" s="223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2"/>
      <c r="C1053" s="215"/>
      <c r="D1053" s="218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22" t="s">
        <v>54</v>
      </c>
      <c r="M1053" s="223"/>
      <c r="N1053" s="49"/>
      <c r="O1053" s="50"/>
      <c r="P1053" s="50"/>
      <c r="Q1053" s="50"/>
      <c r="R1053" s="50"/>
      <c r="S1053" s="134" t="s">
        <v>54</v>
      </c>
      <c r="T1053" s="222" t="s">
        <v>54</v>
      </c>
      <c r="U1053" s="223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2"/>
      <c r="C1054" s="215"/>
      <c r="D1054" s="218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24" t="s">
        <v>54</v>
      </c>
      <c r="M1054" s="225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24" t="s">
        <v>54</v>
      </c>
      <c r="U1054" s="225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3"/>
      <c r="C1055" s="216"/>
      <c r="D1055" s="219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1"/>
      <c r="C1056" s="214"/>
      <c r="D1056" s="217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22" t="s">
        <v>54</v>
      </c>
      <c r="M1056" s="223"/>
      <c r="N1056" s="49"/>
      <c r="O1056" s="50"/>
      <c r="P1056" s="50"/>
      <c r="Q1056" s="50"/>
      <c r="R1056" s="50"/>
      <c r="S1056" s="134" t="s">
        <v>54</v>
      </c>
      <c r="T1056" s="222" t="s">
        <v>54</v>
      </c>
      <c r="U1056" s="223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2"/>
      <c r="C1057" s="215"/>
      <c r="D1057" s="218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22" t="s">
        <v>54</v>
      </c>
      <c r="M1057" s="223"/>
      <c r="N1057" s="49"/>
      <c r="O1057" s="50"/>
      <c r="P1057" s="50"/>
      <c r="Q1057" s="50"/>
      <c r="R1057" s="50"/>
      <c r="S1057" s="134" t="s">
        <v>54</v>
      </c>
      <c r="T1057" s="222" t="s">
        <v>54</v>
      </c>
      <c r="U1057" s="223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2"/>
      <c r="C1058" s="215"/>
      <c r="D1058" s="218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24" t="s">
        <v>54</v>
      </c>
      <c r="M1058" s="225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24" t="s">
        <v>54</v>
      </c>
      <c r="U1058" s="225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3"/>
      <c r="C1059" s="216"/>
      <c r="D1059" s="219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1"/>
      <c r="C1060" s="214"/>
      <c r="D1060" s="217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22" t="s">
        <v>54</v>
      </c>
      <c r="M1060" s="223"/>
      <c r="N1060" s="49"/>
      <c r="O1060" s="50"/>
      <c r="P1060" s="50"/>
      <c r="Q1060" s="50"/>
      <c r="R1060" s="50"/>
      <c r="S1060" s="134" t="s">
        <v>54</v>
      </c>
      <c r="T1060" s="222" t="s">
        <v>54</v>
      </c>
      <c r="U1060" s="223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2"/>
      <c r="C1061" s="215"/>
      <c r="D1061" s="218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22" t="s">
        <v>54</v>
      </c>
      <c r="M1061" s="223"/>
      <c r="N1061" s="49"/>
      <c r="O1061" s="50"/>
      <c r="P1061" s="50"/>
      <c r="Q1061" s="50"/>
      <c r="R1061" s="50"/>
      <c r="S1061" s="134" t="s">
        <v>54</v>
      </c>
      <c r="T1061" s="222" t="s">
        <v>54</v>
      </c>
      <c r="U1061" s="223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2"/>
      <c r="C1062" s="215"/>
      <c r="D1062" s="218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24" t="s">
        <v>54</v>
      </c>
      <c r="M1062" s="225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24" t="s">
        <v>54</v>
      </c>
      <c r="U1062" s="225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3"/>
      <c r="C1063" s="216"/>
      <c r="D1063" s="219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1"/>
      <c r="C1064" s="214"/>
      <c r="D1064" s="217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22" t="s">
        <v>54</v>
      </c>
      <c r="M1064" s="223"/>
      <c r="N1064" s="49"/>
      <c r="O1064" s="50"/>
      <c r="P1064" s="50"/>
      <c r="Q1064" s="50"/>
      <c r="R1064" s="50"/>
      <c r="S1064" s="134" t="s">
        <v>54</v>
      </c>
      <c r="T1064" s="222" t="s">
        <v>54</v>
      </c>
      <c r="U1064" s="223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2"/>
      <c r="C1065" s="215"/>
      <c r="D1065" s="218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22" t="s">
        <v>54</v>
      </c>
      <c r="M1065" s="223"/>
      <c r="N1065" s="49"/>
      <c r="O1065" s="50"/>
      <c r="P1065" s="50"/>
      <c r="Q1065" s="50"/>
      <c r="R1065" s="50"/>
      <c r="S1065" s="134" t="s">
        <v>54</v>
      </c>
      <c r="T1065" s="222" t="s">
        <v>54</v>
      </c>
      <c r="U1065" s="223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2"/>
      <c r="C1066" s="215"/>
      <c r="D1066" s="218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24" t="s">
        <v>54</v>
      </c>
      <c r="M1066" s="225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24" t="s">
        <v>54</v>
      </c>
      <c r="U1066" s="225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3"/>
      <c r="C1067" s="216"/>
      <c r="D1067" s="219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1"/>
      <c r="C1068" s="214"/>
      <c r="D1068" s="217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22" t="s">
        <v>54</v>
      </c>
      <c r="M1068" s="223"/>
      <c r="N1068" s="49"/>
      <c r="O1068" s="50"/>
      <c r="P1068" s="50"/>
      <c r="Q1068" s="50"/>
      <c r="R1068" s="50"/>
      <c r="S1068" s="134" t="s">
        <v>54</v>
      </c>
      <c r="T1068" s="222" t="s">
        <v>54</v>
      </c>
      <c r="U1068" s="223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2"/>
      <c r="C1069" s="215"/>
      <c r="D1069" s="218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22" t="s">
        <v>54</v>
      </c>
      <c r="M1069" s="223"/>
      <c r="N1069" s="49"/>
      <c r="O1069" s="50"/>
      <c r="P1069" s="50"/>
      <c r="Q1069" s="50"/>
      <c r="R1069" s="50"/>
      <c r="S1069" s="134" t="s">
        <v>54</v>
      </c>
      <c r="T1069" s="222" t="s">
        <v>54</v>
      </c>
      <c r="U1069" s="223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2"/>
      <c r="C1070" s="215"/>
      <c r="D1070" s="218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24" t="s">
        <v>54</v>
      </c>
      <c r="M1070" s="225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24" t="s">
        <v>54</v>
      </c>
      <c r="U1070" s="225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3"/>
      <c r="C1071" s="216"/>
      <c r="D1071" s="219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1"/>
      <c r="C1072" s="214"/>
      <c r="D1072" s="217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22" t="s">
        <v>54</v>
      </c>
      <c r="M1072" s="223"/>
      <c r="N1072" s="49"/>
      <c r="O1072" s="50"/>
      <c r="P1072" s="50"/>
      <c r="Q1072" s="50"/>
      <c r="R1072" s="50"/>
      <c r="S1072" s="134" t="s">
        <v>54</v>
      </c>
      <c r="T1072" s="222" t="s">
        <v>54</v>
      </c>
      <c r="U1072" s="223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2"/>
      <c r="C1073" s="215"/>
      <c r="D1073" s="218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22" t="s">
        <v>54</v>
      </c>
      <c r="M1073" s="223"/>
      <c r="N1073" s="49"/>
      <c r="O1073" s="50"/>
      <c r="P1073" s="50"/>
      <c r="Q1073" s="50"/>
      <c r="R1073" s="50"/>
      <c r="S1073" s="134" t="s">
        <v>54</v>
      </c>
      <c r="T1073" s="222" t="s">
        <v>54</v>
      </c>
      <c r="U1073" s="223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2"/>
      <c r="C1074" s="215"/>
      <c r="D1074" s="218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24" t="s">
        <v>54</v>
      </c>
      <c r="M1074" s="225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24" t="s">
        <v>54</v>
      </c>
      <c r="U1074" s="225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3"/>
      <c r="C1075" s="216"/>
      <c r="D1075" s="219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1"/>
      <c r="C1076" s="214"/>
      <c r="D1076" s="217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22" t="s">
        <v>54</v>
      </c>
      <c r="M1076" s="223"/>
      <c r="N1076" s="49"/>
      <c r="O1076" s="50"/>
      <c r="P1076" s="50"/>
      <c r="Q1076" s="50"/>
      <c r="R1076" s="50"/>
      <c r="S1076" s="134" t="s">
        <v>54</v>
      </c>
      <c r="T1076" s="222" t="s">
        <v>54</v>
      </c>
      <c r="U1076" s="223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2"/>
      <c r="C1077" s="215"/>
      <c r="D1077" s="218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22" t="s">
        <v>54</v>
      </c>
      <c r="M1077" s="223"/>
      <c r="N1077" s="49"/>
      <c r="O1077" s="50"/>
      <c r="P1077" s="50"/>
      <c r="Q1077" s="50"/>
      <c r="R1077" s="50"/>
      <c r="S1077" s="134" t="s">
        <v>54</v>
      </c>
      <c r="T1077" s="222" t="s">
        <v>54</v>
      </c>
      <c r="U1077" s="223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2"/>
      <c r="C1078" s="215"/>
      <c r="D1078" s="218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24" t="s">
        <v>54</v>
      </c>
      <c r="M1078" s="225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24" t="s">
        <v>54</v>
      </c>
      <c r="U1078" s="225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3"/>
      <c r="C1079" s="216"/>
      <c r="D1079" s="219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1"/>
      <c r="C1080" s="214"/>
      <c r="D1080" s="217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22" t="s">
        <v>54</v>
      </c>
      <c r="M1080" s="223"/>
      <c r="N1080" s="49"/>
      <c r="O1080" s="50"/>
      <c r="P1080" s="50"/>
      <c r="Q1080" s="50"/>
      <c r="R1080" s="50"/>
      <c r="S1080" s="134" t="s">
        <v>54</v>
      </c>
      <c r="T1080" s="222" t="s">
        <v>54</v>
      </c>
      <c r="U1080" s="223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2"/>
      <c r="C1081" s="215"/>
      <c r="D1081" s="218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22" t="s">
        <v>54</v>
      </c>
      <c r="M1081" s="223"/>
      <c r="N1081" s="49"/>
      <c r="O1081" s="50"/>
      <c r="P1081" s="50"/>
      <c r="Q1081" s="50"/>
      <c r="R1081" s="50"/>
      <c r="S1081" s="134" t="s">
        <v>54</v>
      </c>
      <c r="T1081" s="222" t="s">
        <v>54</v>
      </c>
      <c r="U1081" s="223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2"/>
      <c r="C1082" s="215"/>
      <c r="D1082" s="218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24" t="s">
        <v>54</v>
      </c>
      <c r="M1082" s="225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24" t="s">
        <v>54</v>
      </c>
      <c r="U1082" s="225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3"/>
      <c r="C1083" s="216"/>
      <c r="D1083" s="219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1"/>
      <c r="C1084" s="214"/>
      <c r="D1084" s="217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22" t="s">
        <v>54</v>
      </c>
      <c r="M1084" s="223"/>
      <c r="N1084" s="49"/>
      <c r="O1084" s="50"/>
      <c r="P1084" s="50"/>
      <c r="Q1084" s="50"/>
      <c r="R1084" s="50"/>
      <c r="S1084" s="134" t="s">
        <v>54</v>
      </c>
      <c r="T1084" s="222" t="s">
        <v>54</v>
      </c>
      <c r="U1084" s="223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2"/>
      <c r="C1085" s="215"/>
      <c r="D1085" s="218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22" t="s">
        <v>54</v>
      </c>
      <c r="M1085" s="223"/>
      <c r="N1085" s="49"/>
      <c r="O1085" s="50"/>
      <c r="P1085" s="50"/>
      <c r="Q1085" s="50"/>
      <c r="R1085" s="50"/>
      <c r="S1085" s="134" t="s">
        <v>54</v>
      </c>
      <c r="T1085" s="222" t="s">
        <v>54</v>
      </c>
      <c r="U1085" s="223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2"/>
      <c r="C1086" s="215"/>
      <c r="D1086" s="218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24" t="s">
        <v>54</v>
      </c>
      <c r="M1086" s="225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24" t="s">
        <v>54</v>
      </c>
      <c r="U1086" s="225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3"/>
      <c r="C1087" s="216"/>
      <c r="D1087" s="219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1"/>
      <c r="C1088" s="214"/>
      <c r="D1088" s="217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22" t="s">
        <v>54</v>
      </c>
      <c r="M1088" s="223"/>
      <c r="N1088" s="49"/>
      <c r="O1088" s="50"/>
      <c r="P1088" s="50"/>
      <c r="Q1088" s="50"/>
      <c r="R1088" s="50"/>
      <c r="S1088" s="134" t="s">
        <v>54</v>
      </c>
      <c r="T1088" s="222" t="s">
        <v>54</v>
      </c>
      <c r="U1088" s="223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2"/>
      <c r="C1089" s="215"/>
      <c r="D1089" s="218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22" t="s">
        <v>54</v>
      </c>
      <c r="M1089" s="223"/>
      <c r="N1089" s="49"/>
      <c r="O1089" s="50"/>
      <c r="P1089" s="50"/>
      <c r="Q1089" s="50"/>
      <c r="R1089" s="50"/>
      <c r="S1089" s="134" t="s">
        <v>54</v>
      </c>
      <c r="T1089" s="222" t="s">
        <v>54</v>
      </c>
      <c r="U1089" s="223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2"/>
      <c r="C1090" s="215"/>
      <c r="D1090" s="218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24" t="s">
        <v>54</v>
      </c>
      <c r="M1090" s="225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24" t="s">
        <v>54</v>
      </c>
      <c r="U1090" s="225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3"/>
      <c r="C1091" s="216"/>
      <c r="D1091" s="219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1"/>
      <c r="C1092" s="214"/>
      <c r="D1092" s="217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22" t="s">
        <v>54</v>
      </c>
      <c r="M1092" s="223"/>
      <c r="N1092" s="49"/>
      <c r="O1092" s="50"/>
      <c r="P1092" s="50"/>
      <c r="Q1092" s="50"/>
      <c r="R1092" s="50"/>
      <c r="S1092" s="134" t="s">
        <v>54</v>
      </c>
      <c r="T1092" s="222" t="s">
        <v>54</v>
      </c>
      <c r="U1092" s="223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2"/>
      <c r="C1093" s="215"/>
      <c r="D1093" s="218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22" t="s">
        <v>54</v>
      </c>
      <c r="M1093" s="223"/>
      <c r="N1093" s="49"/>
      <c r="O1093" s="50"/>
      <c r="P1093" s="50"/>
      <c r="Q1093" s="50"/>
      <c r="R1093" s="50"/>
      <c r="S1093" s="134" t="s">
        <v>54</v>
      </c>
      <c r="T1093" s="222" t="s">
        <v>54</v>
      </c>
      <c r="U1093" s="223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2"/>
      <c r="C1094" s="215"/>
      <c r="D1094" s="218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24" t="s">
        <v>54</v>
      </c>
      <c r="M1094" s="225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24" t="s">
        <v>54</v>
      </c>
      <c r="U1094" s="225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3"/>
      <c r="C1095" s="216"/>
      <c r="D1095" s="219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1"/>
      <c r="C1096" s="214"/>
      <c r="D1096" s="217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22" t="s">
        <v>54</v>
      </c>
      <c r="M1096" s="223"/>
      <c r="N1096" s="49"/>
      <c r="O1096" s="50"/>
      <c r="P1096" s="50"/>
      <c r="Q1096" s="50"/>
      <c r="R1096" s="50"/>
      <c r="S1096" s="134" t="s">
        <v>54</v>
      </c>
      <c r="T1096" s="222" t="s">
        <v>54</v>
      </c>
      <c r="U1096" s="223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2"/>
      <c r="C1097" s="215"/>
      <c r="D1097" s="218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22" t="s">
        <v>54</v>
      </c>
      <c r="M1097" s="223"/>
      <c r="N1097" s="49"/>
      <c r="O1097" s="50"/>
      <c r="P1097" s="50"/>
      <c r="Q1097" s="50"/>
      <c r="R1097" s="50"/>
      <c r="S1097" s="134" t="s">
        <v>54</v>
      </c>
      <c r="T1097" s="222" t="s">
        <v>54</v>
      </c>
      <c r="U1097" s="223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2"/>
      <c r="C1098" s="215"/>
      <c r="D1098" s="218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24" t="s">
        <v>54</v>
      </c>
      <c r="M1098" s="225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24" t="s">
        <v>54</v>
      </c>
      <c r="U1098" s="225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3"/>
      <c r="C1099" s="216"/>
      <c r="D1099" s="219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1"/>
      <c r="C1100" s="214"/>
      <c r="D1100" s="217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22" t="s">
        <v>54</v>
      </c>
      <c r="M1100" s="223"/>
      <c r="N1100" s="49"/>
      <c r="O1100" s="50"/>
      <c r="P1100" s="50"/>
      <c r="Q1100" s="50"/>
      <c r="R1100" s="50"/>
      <c r="S1100" s="134" t="s">
        <v>54</v>
      </c>
      <c r="T1100" s="222" t="s">
        <v>54</v>
      </c>
      <c r="U1100" s="223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2"/>
      <c r="C1101" s="215"/>
      <c r="D1101" s="218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22" t="s">
        <v>54</v>
      </c>
      <c r="M1101" s="223"/>
      <c r="N1101" s="49"/>
      <c r="O1101" s="50"/>
      <c r="P1101" s="50"/>
      <c r="Q1101" s="50"/>
      <c r="R1101" s="50"/>
      <c r="S1101" s="134" t="s">
        <v>54</v>
      </c>
      <c r="T1101" s="222" t="s">
        <v>54</v>
      </c>
      <c r="U1101" s="223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2"/>
      <c r="C1102" s="215"/>
      <c r="D1102" s="218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24" t="s">
        <v>54</v>
      </c>
      <c r="M1102" s="225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24" t="s">
        <v>54</v>
      </c>
      <c r="U1102" s="225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3"/>
      <c r="C1103" s="216"/>
      <c r="D1103" s="219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1"/>
      <c r="C1104" s="214"/>
      <c r="D1104" s="217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22" t="s">
        <v>54</v>
      </c>
      <c r="M1104" s="223"/>
      <c r="N1104" s="49"/>
      <c r="O1104" s="50"/>
      <c r="P1104" s="50"/>
      <c r="Q1104" s="50"/>
      <c r="R1104" s="50"/>
      <c r="S1104" s="134" t="s">
        <v>54</v>
      </c>
      <c r="T1104" s="222" t="s">
        <v>54</v>
      </c>
      <c r="U1104" s="223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2"/>
      <c r="C1105" s="215"/>
      <c r="D1105" s="218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22" t="s">
        <v>54</v>
      </c>
      <c r="M1105" s="223"/>
      <c r="N1105" s="49"/>
      <c r="O1105" s="50"/>
      <c r="P1105" s="50"/>
      <c r="Q1105" s="50"/>
      <c r="R1105" s="50"/>
      <c r="S1105" s="134" t="s">
        <v>54</v>
      </c>
      <c r="T1105" s="222" t="s">
        <v>54</v>
      </c>
      <c r="U1105" s="223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2"/>
      <c r="C1106" s="215"/>
      <c r="D1106" s="218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24" t="s">
        <v>54</v>
      </c>
      <c r="M1106" s="225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24" t="s">
        <v>54</v>
      </c>
      <c r="U1106" s="225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3"/>
      <c r="C1107" s="216"/>
      <c r="D1107" s="219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1"/>
      <c r="C1108" s="214"/>
      <c r="D1108" s="217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22" t="s">
        <v>54</v>
      </c>
      <c r="M1108" s="223"/>
      <c r="N1108" s="49"/>
      <c r="O1108" s="50"/>
      <c r="P1108" s="50"/>
      <c r="Q1108" s="50"/>
      <c r="R1108" s="50"/>
      <c r="S1108" s="134" t="s">
        <v>54</v>
      </c>
      <c r="T1108" s="222" t="s">
        <v>54</v>
      </c>
      <c r="U1108" s="223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2"/>
      <c r="C1109" s="215"/>
      <c r="D1109" s="218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22" t="s">
        <v>54</v>
      </c>
      <c r="M1109" s="223"/>
      <c r="N1109" s="49"/>
      <c r="O1109" s="50"/>
      <c r="P1109" s="50"/>
      <c r="Q1109" s="50"/>
      <c r="R1109" s="50"/>
      <c r="S1109" s="134" t="s">
        <v>54</v>
      </c>
      <c r="T1109" s="222" t="s">
        <v>54</v>
      </c>
      <c r="U1109" s="223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2"/>
      <c r="C1110" s="215"/>
      <c r="D1110" s="218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24" t="s">
        <v>54</v>
      </c>
      <c r="M1110" s="225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24" t="s">
        <v>54</v>
      </c>
      <c r="U1110" s="225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3"/>
      <c r="C1111" s="216"/>
      <c r="D1111" s="219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1"/>
      <c r="C1112" s="214"/>
      <c r="D1112" s="217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22" t="s">
        <v>54</v>
      </c>
      <c r="M1112" s="223"/>
      <c r="N1112" s="49"/>
      <c r="O1112" s="50"/>
      <c r="P1112" s="50"/>
      <c r="Q1112" s="50"/>
      <c r="R1112" s="50"/>
      <c r="S1112" s="134" t="s">
        <v>54</v>
      </c>
      <c r="T1112" s="222" t="s">
        <v>54</v>
      </c>
      <c r="U1112" s="223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2"/>
      <c r="C1113" s="215"/>
      <c r="D1113" s="218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22" t="s">
        <v>54</v>
      </c>
      <c r="M1113" s="223"/>
      <c r="N1113" s="49"/>
      <c r="O1113" s="50"/>
      <c r="P1113" s="50"/>
      <c r="Q1113" s="50"/>
      <c r="R1113" s="50"/>
      <c r="S1113" s="134" t="s">
        <v>54</v>
      </c>
      <c r="T1113" s="222" t="s">
        <v>54</v>
      </c>
      <c r="U1113" s="223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2"/>
      <c r="C1114" s="215"/>
      <c r="D1114" s="218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24" t="s">
        <v>54</v>
      </c>
      <c r="M1114" s="225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24" t="s">
        <v>54</v>
      </c>
      <c r="U1114" s="225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3"/>
      <c r="C1115" s="216"/>
      <c r="D1115" s="219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1"/>
      <c r="C1116" s="214"/>
      <c r="D1116" s="217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22" t="s">
        <v>54</v>
      </c>
      <c r="M1116" s="223"/>
      <c r="N1116" s="49"/>
      <c r="O1116" s="50"/>
      <c r="P1116" s="50"/>
      <c r="Q1116" s="50"/>
      <c r="R1116" s="50"/>
      <c r="S1116" s="134" t="s">
        <v>54</v>
      </c>
      <c r="T1116" s="222" t="s">
        <v>54</v>
      </c>
      <c r="U1116" s="223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2"/>
      <c r="C1117" s="215"/>
      <c r="D1117" s="218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22" t="s">
        <v>54</v>
      </c>
      <c r="M1117" s="223"/>
      <c r="N1117" s="49"/>
      <c r="O1117" s="50"/>
      <c r="P1117" s="50"/>
      <c r="Q1117" s="50"/>
      <c r="R1117" s="50"/>
      <c r="S1117" s="134" t="s">
        <v>54</v>
      </c>
      <c r="T1117" s="222" t="s">
        <v>54</v>
      </c>
      <c r="U1117" s="223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2"/>
      <c r="C1118" s="215"/>
      <c r="D1118" s="218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24" t="s">
        <v>54</v>
      </c>
      <c r="M1118" s="225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24" t="s">
        <v>54</v>
      </c>
      <c r="U1118" s="225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3"/>
      <c r="C1119" s="216"/>
      <c r="D1119" s="219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1"/>
      <c r="C1120" s="214"/>
      <c r="D1120" s="217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22" t="s">
        <v>54</v>
      </c>
      <c r="M1120" s="223"/>
      <c r="N1120" s="49"/>
      <c r="O1120" s="50"/>
      <c r="P1120" s="50"/>
      <c r="Q1120" s="50"/>
      <c r="R1120" s="50"/>
      <c r="S1120" s="134" t="s">
        <v>54</v>
      </c>
      <c r="T1120" s="222" t="s">
        <v>54</v>
      </c>
      <c r="U1120" s="223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2"/>
      <c r="C1121" s="215"/>
      <c r="D1121" s="218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22" t="s">
        <v>54</v>
      </c>
      <c r="M1121" s="223"/>
      <c r="N1121" s="49"/>
      <c r="O1121" s="50"/>
      <c r="P1121" s="50"/>
      <c r="Q1121" s="50"/>
      <c r="R1121" s="50"/>
      <c r="S1121" s="134" t="s">
        <v>54</v>
      </c>
      <c r="T1121" s="222" t="s">
        <v>54</v>
      </c>
      <c r="U1121" s="223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2"/>
      <c r="C1122" s="215"/>
      <c r="D1122" s="218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24" t="s">
        <v>54</v>
      </c>
      <c r="M1122" s="225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24" t="s">
        <v>54</v>
      </c>
      <c r="U1122" s="225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3"/>
      <c r="C1123" s="216"/>
      <c r="D1123" s="219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1"/>
      <c r="C1124" s="214"/>
      <c r="D1124" s="217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22" t="s">
        <v>54</v>
      </c>
      <c r="M1124" s="223"/>
      <c r="N1124" s="49"/>
      <c r="O1124" s="50"/>
      <c r="P1124" s="50"/>
      <c r="Q1124" s="50"/>
      <c r="R1124" s="50"/>
      <c r="S1124" s="134" t="s">
        <v>54</v>
      </c>
      <c r="T1124" s="222" t="s">
        <v>54</v>
      </c>
      <c r="U1124" s="223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2"/>
      <c r="C1125" s="215"/>
      <c r="D1125" s="218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22" t="s">
        <v>54</v>
      </c>
      <c r="M1125" s="223"/>
      <c r="N1125" s="49"/>
      <c r="O1125" s="50"/>
      <c r="P1125" s="50"/>
      <c r="Q1125" s="50"/>
      <c r="R1125" s="50"/>
      <c r="S1125" s="134" t="s">
        <v>54</v>
      </c>
      <c r="T1125" s="222" t="s">
        <v>54</v>
      </c>
      <c r="U1125" s="223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2"/>
      <c r="C1126" s="215"/>
      <c r="D1126" s="218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24" t="s">
        <v>54</v>
      </c>
      <c r="M1126" s="225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24" t="s">
        <v>54</v>
      </c>
      <c r="U1126" s="225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3"/>
      <c r="C1127" s="216"/>
      <c r="D1127" s="219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1"/>
      <c r="C1128" s="214"/>
      <c r="D1128" s="217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22" t="s">
        <v>54</v>
      </c>
      <c r="M1128" s="223"/>
      <c r="N1128" s="49"/>
      <c r="O1128" s="50"/>
      <c r="P1128" s="50"/>
      <c r="Q1128" s="50"/>
      <c r="R1128" s="50"/>
      <c r="S1128" s="134" t="s">
        <v>54</v>
      </c>
      <c r="T1128" s="222" t="s">
        <v>54</v>
      </c>
      <c r="U1128" s="223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2"/>
      <c r="C1129" s="215"/>
      <c r="D1129" s="218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22" t="s">
        <v>54</v>
      </c>
      <c r="M1129" s="223"/>
      <c r="N1129" s="49"/>
      <c r="O1129" s="50"/>
      <c r="P1129" s="50"/>
      <c r="Q1129" s="50"/>
      <c r="R1129" s="50"/>
      <c r="S1129" s="134" t="s">
        <v>54</v>
      </c>
      <c r="T1129" s="222" t="s">
        <v>54</v>
      </c>
      <c r="U1129" s="223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2"/>
      <c r="C1130" s="215"/>
      <c r="D1130" s="218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24" t="s">
        <v>54</v>
      </c>
      <c r="M1130" s="225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24" t="s">
        <v>54</v>
      </c>
      <c r="U1130" s="225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3"/>
      <c r="C1131" s="216"/>
      <c r="D1131" s="219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1"/>
      <c r="C1132" s="214"/>
      <c r="D1132" s="217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22" t="s">
        <v>54</v>
      </c>
      <c r="M1132" s="223"/>
      <c r="N1132" s="49"/>
      <c r="O1132" s="50"/>
      <c r="P1132" s="50"/>
      <c r="Q1132" s="50"/>
      <c r="R1132" s="50"/>
      <c r="S1132" s="134" t="s">
        <v>54</v>
      </c>
      <c r="T1132" s="222" t="s">
        <v>54</v>
      </c>
      <c r="U1132" s="223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2"/>
      <c r="C1133" s="215"/>
      <c r="D1133" s="218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22" t="s">
        <v>54</v>
      </c>
      <c r="M1133" s="223"/>
      <c r="N1133" s="49"/>
      <c r="O1133" s="50"/>
      <c r="P1133" s="50"/>
      <c r="Q1133" s="50"/>
      <c r="R1133" s="50"/>
      <c r="S1133" s="134" t="s">
        <v>54</v>
      </c>
      <c r="T1133" s="222" t="s">
        <v>54</v>
      </c>
      <c r="U1133" s="223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2"/>
      <c r="C1134" s="215"/>
      <c r="D1134" s="218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24" t="s">
        <v>54</v>
      </c>
      <c r="M1134" s="225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24" t="s">
        <v>54</v>
      </c>
      <c r="U1134" s="225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3"/>
      <c r="C1135" s="216"/>
      <c r="D1135" s="219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1"/>
      <c r="C1136" s="214"/>
      <c r="D1136" s="217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22" t="s">
        <v>54</v>
      </c>
      <c r="M1136" s="223"/>
      <c r="N1136" s="49"/>
      <c r="O1136" s="50"/>
      <c r="P1136" s="50"/>
      <c r="Q1136" s="50"/>
      <c r="R1136" s="50"/>
      <c r="S1136" s="134" t="s">
        <v>54</v>
      </c>
      <c r="T1136" s="222" t="s">
        <v>54</v>
      </c>
      <c r="U1136" s="223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2"/>
      <c r="C1137" s="215"/>
      <c r="D1137" s="218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22" t="s">
        <v>54</v>
      </c>
      <c r="M1137" s="223"/>
      <c r="N1137" s="49"/>
      <c r="O1137" s="50"/>
      <c r="P1137" s="50"/>
      <c r="Q1137" s="50"/>
      <c r="R1137" s="50"/>
      <c r="S1137" s="134" t="s">
        <v>54</v>
      </c>
      <c r="T1137" s="222" t="s">
        <v>54</v>
      </c>
      <c r="U1137" s="223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2"/>
      <c r="C1138" s="215"/>
      <c r="D1138" s="218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24" t="s">
        <v>54</v>
      </c>
      <c r="M1138" s="225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24" t="s">
        <v>54</v>
      </c>
      <c r="U1138" s="225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3"/>
      <c r="C1139" s="216"/>
      <c r="D1139" s="219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1"/>
      <c r="C1140" s="214"/>
      <c r="D1140" s="217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22" t="s">
        <v>54</v>
      </c>
      <c r="M1140" s="223"/>
      <c r="N1140" s="49"/>
      <c r="O1140" s="50"/>
      <c r="P1140" s="50"/>
      <c r="Q1140" s="50"/>
      <c r="R1140" s="50"/>
      <c r="S1140" s="134" t="s">
        <v>54</v>
      </c>
      <c r="T1140" s="222" t="s">
        <v>54</v>
      </c>
      <c r="U1140" s="223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2"/>
      <c r="C1141" s="215"/>
      <c r="D1141" s="218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22" t="s">
        <v>54</v>
      </c>
      <c r="M1141" s="223"/>
      <c r="N1141" s="49"/>
      <c r="O1141" s="50"/>
      <c r="P1141" s="50"/>
      <c r="Q1141" s="50"/>
      <c r="R1141" s="50"/>
      <c r="S1141" s="134" t="s">
        <v>54</v>
      </c>
      <c r="T1141" s="222" t="s">
        <v>54</v>
      </c>
      <c r="U1141" s="223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2"/>
      <c r="C1142" s="215"/>
      <c r="D1142" s="218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24" t="s">
        <v>54</v>
      </c>
      <c r="M1142" s="225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24" t="s">
        <v>54</v>
      </c>
      <c r="U1142" s="225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3"/>
      <c r="C1143" s="216"/>
      <c r="D1143" s="219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1"/>
      <c r="C1144" s="214"/>
      <c r="D1144" s="217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22" t="s">
        <v>54</v>
      </c>
      <c r="M1144" s="223"/>
      <c r="N1144" s="49"/>
      <c r="O1144" s="50"/>
      <c r="P1144" s="50"/>
      <c r="Q1144" s="50"/>
      <c r="R1144" s="50"/>
      <c r="S1144" s="134" t="s">
        <v>54</v>
      </c>
      <c r="T1144" s="222" t="s">
        <v>54</v>
      </c>
      <c r="U1144" s="223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2"/>
      <c r="C1145" s="215"/>
      <c r="D1145" s="218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22" t="s">
        <v>54</v>
      </c>
      <c r="M1145" s="223"/>
      <c r="N1145" s="49"/>
      <c r="O1145" s="50"/>
      <c r="P1145" s="50"/>
      <c r="Q1145" s="50"/>
      <c r="R1145" s="50"/>
      <c r="S1145" s="134" t="s">
        <v>54</v>
      </c>
      <c r="T1145" s="222" t="s">
        <v>54</v>
      </c>
      <c r="U1145" s="223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2"/>
      <c r="C1146" s="215"/>
      <c r="D1146" s="218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24" t="s">
        <v>54</v>
      </c>
      <c r="M1146" s="225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24" t="s">
        <v>54</v>
      </c>
      <c r="U1146" s="225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3"/>
      <c r="C1147" s="216"/>
      <c r="D1147" s="219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1"/>
      <c r="C1148" s="214"/>
      <c r="D1148" s="217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22" t="s">
        <v>54</v>
      </c>
      <c r="M1148" s="223"/>
      <c r="N1148" s="49"/>
      <c r="O1148" s="50"/>
      <c r="P1148" s="50"/>
      <c r="Q1148" s="50"/>
      <c r="R1148" s="50"/>
      <c r="S1148" s="134" t="s">
        <v>54</v>
      </c>
      <c r="T1148" s="222" t="s">
        <v>54</v>
      </c>
      <c r="U1148" s="223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2"/>
      <c r="C1149" s="215"/>
      <c r="D1149" s="218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22" t="s">
        <v>54</v>
      </c>
      <c r="M1149" s="223"/>
      <c r="N1149" s="49"/>
      <c r="O1149" s="50"/>
      <c r="P1149" s="50"/>
      <c r="Q1149" s="50"/>
      <c r="R1149" s="50"/>
      <c r="S1149" s="134" t="s">
        <v>54</v>
      </c>
      <c r="T1149" s="222" t="s">
        <v>54</v>
      </c>
      <c r="U1149" s="223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2"/>
      <c r="C1150" s="215"/>
      <c r="D1150" s="218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24" t="s">
        <v>54</v>
      </c>
      <c r="M1150" s="225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24" t="s">
        <v>54</v>
      </c>
      <c r="U1150" s="225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3"/>
      <c r="C1151" s="216"/>
      <c r="D1151" s="219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1"/>
      <c r="C1152" s="214"/>
      <c r="D1152" s="217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22" t="s">
        <v>54</v>
      </c>
      <c r="M1152" s="223"/>
      <c r="N1152" s="49"/>
      <c r="O1152" s="50"/>
      <c r="P1152" s="50"/>
      <c r="Q1152" s="50"/>
      <c r="R1152" s="50"/>
      <c r="S1152" s="134" t="s">
        <v>54</v>
      </c>
      <c r="T1152" s="222" t="s">
        <v>54</v>
      </c>
      <c r="U1152" s="223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2"/>
      <c r="C1153" s="215"/>
      <c r="D1153" s="218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22" t="s">
        <v>54</v>
      </c>
      <c r="M1153" s="223"/>
      <c r="N1153" s="49"/>
      <c r="O1153" s="50"/>
      <c r="P1153" s="50"/>
      <c r="Q1153" s="50"/>
      <c r="R1153" s="50"/>
      <c r="S1153" s="134" t="s">
        <v>54</v>
      </c>
      <c r="T1153" s="222" t="s">
        <v>54</v>
      </c>
      <c r="U1153" s="223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2"/>
      <c r="C1154" s="215"/>
      <c r="D1154" s="218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24" t="s">
        <v>54</v>
      </c>
      <c r="M1154" s="225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24" t="s">
        <v>54</v>
      </c>
      <c r="U1154" s="225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3"/>
      <c r="C1155" s="216"/>
      <c r="D1155" s="219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1"/>
      <c r="C1156" s="214"/>
      <c r="D1156" s="217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22" t="s">
        <v>54</v>
      </c>
      <c r="M1156" s="223"/>
      <c r="N1156" s="49"/>
      <c r="O1156" s="50"/>
      <c r="P1156" s="50"/>
      <c r="Q1156" s="50"/>
      <c r="R1156" s="50"/>
      <c r="S1156" s="134" t="s">
        <v>54</v>
      </c>
      <c r="T1156" s="222" t="s">
        <v>54</v>
      </c>
      <c r="U1156" s="223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2"/>
      <c r="C1157" s="215"/>
      <c r="D1157" s="218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22" t="s">
        <v>54</v>
      </c>
      <c r="M1157" s="223"/>
      <c r="N1157" s="49"/>
      <c r="O1157" s="50"/>
      <c r="P1157" s="50"/>
      <c r="Q1157" s="50"/>
      <c r="R1157" s="50"/>
      <c r="S1157" s="134" t="s">
        <v>54</v>
      </c>
      <c r="T1157" s="222" t="s">
        <v>54</v>
      </c>
      <c r="U1157" s="223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2"/>
      <c r="C1158" s="215"/>
      <c r="D1158" s="218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24" t="s">
        <v>54</v>
      </c>
      <c r="M1158" s="225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24" t="s">
        <v>54</v>
      </c>
      <c r="U1158" s="225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3"/>
      <c r="C1159" s="216"/>
      <c r="D1159" s="219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1"/>
      <c r="C1160" s="214"/>
      <c r="D1160" s="217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22" t="s">
        <v>54</v>
      </c>
      <c r="M1160" s="223"/>
      <c r="N1160" s="49"/>
      <c r="O1160" s="50"/>
      <c r="P1160" s="50"/>
      <c r="Q1160" s="50"/>
      <c r="R1160" s="50"/>
      <c r="S1160" s="134" t="s">
        <v>54</v>
      </c>
      <c r="T1160" s="222" t="s">
        <v>54</v>
      </c>
      <c r="U1160" s="223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2"/>
      <c r="C1161" s="215"/>
      <c r="D1161" s="218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22" t="s">
        <v>54</v>
      </c>
      <c r="M1161" s="223"/>
      <c r="N1161" s="49"/>
      <c r="O1161" s="50"/>
      <c r="P1161" s="50"/>
      <c r="Q1161" s="50"/>
      <c r="R1161" s="50"/>
      <c r="S1161" s="134" t="s">
        <v>54</v>
      </c>
      <c r="T1161" s="222" t="s">
        <v>54</v>
      </c>
      <c r="U1161" s="223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2"/>
      <c r="C1162" s="215"/>
      <c r="D1162" s="218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24" t="s">
        <v>54</v>
      </c>
      <c r="M1162" s="225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24" t="s">
        <v>54</v>
      </c>
      <c r="U1162" s="225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3"/>
      <c r="C1163" s="216"/>
      <c r="D1163" s="219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1"/>
      <c r="C1164" s="214"/>
      <c r="D1164" s="217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22" t="s">
        <v>54</v>
      </c>
      <c r="M1164" s="223"/>
      <c r="N1164" s="49"/>
      <c r="O1164" s="50"/>
      <c r="P1164" s="50"/>
      <c r="Q1164" s="50"/>
      <c r="R1164" s="50"/>
      <c r="S1164" s="134" t="s">
        <v>54</v>
      </c>
      <c r="T1164" s="222" t="s">
        <v>54</v>
      </c>
      <c r="U1164" s="223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2"/>
      <c r="C1165" s="215"/>
      <c r="D1165" s="218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22" t="s">
        <v>54</v>
      </c>
      <c r="M1165" s="223"/>
      <c r="N1165" s="49"/>
      <c r="O1165" s="50"/>
      <c r="P1165" s="50"/>
      <c r="Q1165" s="50"/>
      <c r="R1165" s="50"/>
      <c r="S1165" s="134" t="s">
        <v>54</v>
      </c>
      <c r="T1165" s="222" t="s">
        <v>54</v>
      </c>
      <c r="U1165" s="223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2"/>
      <c r="C1166" s="215"/>
      <c r="D1166" s="218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24" t="s">
        <v>54</v>
      </c>
      <c r="M1166" s="225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24" t="s">
        <v>54</v>
      </c>
      <c r="U1166" s="225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3"/>
      <c r="C1167" s="216"/>
      <c r="D1167" s="219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1"/>
      <c r="C1168" s="214"/>
      <c r="D1168" s="217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22" t="s">
        <v>54</v>
      </c>
      <c r="M1168" s="223"/>
      <c r="N1168" s="49"/>
      <c r="O1168" s="50"/>
      <c r="P1168" s="50"/>
      <c r="Q1168" s="50"/>
      <c r="R1168" s="50"/>
      <c r="S1168" s="134" t="s">
        <v>54</v>
      </c>
      <c r="T1168" s="222" t="s">
        <v>54</v>
      </c>
      <c r="U1168" s="223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2"/>
      <c r="C1169" s="215"/>
      <c r="D1169" s="218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22" t="s">
        <v>54</v>
      </c>
      <c r="M1169" s="223"/>
      <c r="N1169" s="49"/>
      <c r="O1169" s="50"/>
      <c r="P1169" s="50"/>
      <c r="Q1169" s="50"/>
      <c r="R1169" s="50"/>
      <c r="S1169" s="134" t="s">
        <v>54</v>
      </c>
      <c r="T1169" s="222" t="s">
        <v>54</v>
      </c>
      <c r="U1169" s="223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2"/>
      <c r="C1170" s="215"/>
      <c r="D1170" s="218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24" t="s">
        <v>54</v>
      </c>
      <c r="M1170" s="225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24" t="s">
        <v>54</v>
      </c>
      <c r="U1170" s="225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3"/>
      <c r="C1171" s="216"/>
      <c r="D1171" s="219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1"/>
      <c r="C1172" s="214"/>
      <c r="D1172" s="217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22" t="s">
        <v>54</v>
      </c>
      <c r="M1172" s="223"/>
      <c r="N1172" s="49"/>
      <c r="O1172" s="50"/>
      <c r="P1172" s="50"/>
      <c r="Q1172" s="50"/>
      <c r="R1172" s="50"/>
      <c r="S1172" s="134" t="s">
        <v>54</v>
      </c>
      <c r="T1172" s="222" t="s">
        <v>54</v>
      </c>
      <c r="U1172" s="223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2"/>
      <c r="C1173" s="215"/>
      <c r="D1173" s="218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22" t="s">
        <v>54</v>
      </c>
      <c r="M1173" s="223"/>
      <c r="N1173" s="49"/>
      <c r="O1173" s="50"/>
      <c r="P1173" s="50"/>
      <c r="Q1173" s="50"/>
      <c r="R1173" s="50"/>
      <c r="S1173" s="134" t="s">
        <v>54</v>
      </c>
      <c r="T1173" s="222" t="s">
        <v>54</v>
      </c>
      <c r="U1173" s="223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2"/>
      <c r="C1174" s="215"/>
      <c r="D1174" s="218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24" t="s">
        <v>54</v>
      </c>
      <c r="M1174" s="225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24" t="s">
        <v>54</v>
      </c>
      <c r="U1174" s="225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3"/>
      <c r="C1175" s="216"/>
      <c r="D1175" s="219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1"/>
      <c r="C1176" s="214"/>
      <c r="D1176" s="217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22" t="s">
        <v>54</v>
      </c>
      <c r="M1176" s="223"/>
      <c r="N1176" s="49"/>
      <c r="O1176" s="50"/>
      <c r="P1176" s="50"/>
      <c r="Q1176" s="50"/>
      <c r="R1176" s="50"/>
      <c r="S1176" s="134" t="s">
        <v>54</v>
      </c>
      <c r="T1176" s="222" t="s">
        <v>54</v>
      </c>
      <c r="U1176" s="223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2"/>
      <c r="C1177" s="215"/>
      <c r="D1177" s="218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22" t="s">
        <v>54</v>
      </c>
      <c r="M1177" s="223"/>
      <c r="N1177" s="49"/>
      <c r="O1177" s="50"/>
      <c r="P1177" s="50"/>
      <c r="Q1177" s="50"/>
      <c r="R1177" s="50"/>
      <c r="S1177" s="134" t="s">
        <v>54</v>
      </c>
      <c r="T1177" s="222" t="s">
        <v>54</v>
      </c>
      <c r="U1177" s="223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2"/>
      <c r="C1178" s="215"/>
      <c r="D1178" s="218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24" t="s">
        <v>54</v>
      </c>
      <c r="M1178" s="225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24" t="s">
        <v>54</v>
      </c>
      <c r="U1178" s="225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3"/>
      <c r="C1179" s="216"/>
      <c r="D1179" s="219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1"/>
      <c r="C1180" s="214"/>
      <c r="D1180" s="217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22" t="s">
        <v>54</v>
      </c>
      <c r="M1180" s="223"/>
      <c r="N1180" s="49"/>
      <c r="O1180" s="50"/>
      <c r="P1180" s="50"/>
      <c r="Q1180" s="50"/>
      <c r="R1180" s="50"/>
      <c r="S1180" s="134" t="s">
        <v>54</v>
      </c>
      <c r="T1180" s="222" t="s">
        <v>54</v>
      </c>
      <c r="U1180" s="223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2"/>
      <c r="C1181" s="215"/>
      <c r="D1181" s="218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22" t="s">
        <v>54</v>
      </c>
      <c r="M1181" s="223"/>
      <c r="N1181" s="49"/>
      <c r="O1181" s="50"/>
      <c r="P1181" s="50"/>
      <c r="Q1181" s="50"/>
      <c r="R1181" s="50"/>
      <c r="S1181" s="134" t="s">
        <v>54</v>
      </c>
      <c r="T1181" s="222" t="s">
        <v>54</v>
      </c>
      <c r="U1181" s="223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2"/>
      <c r="C1182" s="215"/>
      <c r="D1182" s="218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24" t="s">
        <v>54</v>
      </c>
      <c r="M1182" s="225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24" t="s">
        <v>54</v>
      </c>
      <c r="U1182" s="225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3"/>
      <c r="C1183" s="216"/>
      <c r="D1183" s="219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1"/>
      <c r="C1184" s="214"/>
      <c r="D1184" s="217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22" t="s">
        <v>54</v>
      </c>
      <c r="M1184" s="223"/>
      <c r="N1184" s="49"/>
      <c r="O1184" s="50"/>
      <c r="P1184" s="50"/>
      <c r="Q1184" s="50"/>
      <c r="R1184" s="50"/>
      <c r="S1184" s="134" t="s">
        <v>54</v>
      </c>
      <c r="T1184" s="222" t="s">
        <v>54</v>
      </c>
      <c r="U1184" s="223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2"/>
      <c r="C1185" s="215"/>
      <c r="D1185" s="218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22" t="s">
        <v>54</v>
      </c>
      <c r="M1185" s="223"/>
      <c r="N1185" s="49"/>
      <c r="O1185" s="50"/>
      <c r="P1185" s="50"/>
      <c r="Q1185" s="50"/>
      <c r="R1185" s="50"/>
      <c r="S1185" s="134" t="s">
        <v>54</v>
      </c>
      <c r="T1185" s="222" t="s">
        <v>54</v>
      </c>
      <c r="U1185" s="223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2"/>
      <c r="C1186" s="215"/>
      <c r="D1186" s="218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24" t="s">
        <v>54</v>
      </c>
      <c r="M1186" s="225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24" t="s">
        <v>54</v>
      </c>
      <c r="U1186" s="225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3"/>
      <c r="C1187" s="216"/>
      <c r="D1187" s="219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1"/>
      <c r="C1188" s="214"/>
      <c r="D1188" s="217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22" t="s">
        <v>54</v>
      </c>
      <c r="M1188" s="223"/>
      <c r="N1188" s="49"/>
      <c r="O1188" s="50"/>
      <c r="P1188" s="50"/>
      <c r="Q1188" s="50"/>
      <c r="R1188" s="50"/>
      <c r="S1188" s="134" t="s">
        <v>54</v>
      </c>
      <c r="T1188" s="222" t="s">
        <v>54</v>
      </c>
      <c r="U1188" s="223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2"/>
      <c r="C1189" s="215"/>
      <c r="D1189" s="218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22" t="s">
        <v>54</v>
      </c>
      <c r="M1189" s="223"/>
      <c r="N1189" s="49"/>
      <c r="O1189" s="50"/>
      <c r="P1189" s="50"/>
      <c r="Q1189" s="50"/>
      <c r="R1189" s="50"/>
      <c r="S1189" s="134" t="s">
        <v>54</v>
      </c>
      <c r="T1189" s="222" t="s">
        <v>54</v>
      </c>
      <c r="U1189" s="223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2"/>
      <c r="C1190" s="215"/>
      <c r="D1190" s="218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24" t="s">
        <v>54</v>
      </c>
      <c r="M1190" s="225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24" t="s">
        <v>54</v>
      </c>
      <c r="U1190" s="225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3"/>
      <c r="C1191" s="216"/>
      <c r="D1191" s="219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1"/>
      <c r="C1192" s="214"/>
      <c r="D1192" s="217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22" t="s">
        <v>54</v>
      </c>
      <c r="M1192" s="223"/>
      <c r="N1192" s="49"/>
      <c r="O1192" s="50"/>
      <c r="P1192" s="50"/>
      <c r="Q1192" s="50"/>
      <c r="R1192" s="50"/>
      <c r="S1192" s="134" t="s">
        <v>54</v>
      </c>
      <c r="T1192" s="222" t="s">
        <v>54</v>
      </c>
      <c r="U1192" s="223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2"/>
      <c r="C1193" s="215"/>
      <c r="D1193" s="218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22" t="s">
        <v>54</v>
      </c>
      <c r="M1193" s="223"/>
      <c r="N1193" s="49"/>
      <c r="O1193" s="50"/>
      <c r="P1193" s="50"/>
      <c r="Q1193" s="50"/>
      <c r="R1193" s="50"/>
      <c r="S1193" s="134" t="s">
        <v>54</v>
      </c>
      <c r="T1193" s="222" t="s">
        <v>54</v>
      </c>
      <c r="U1193" s="223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2"/>
      <c r="C1194" s="215"/>
      <c r="D1194" s="218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24" t="s">
        <v>54</v>
      </c>
      <c r="M1194" s="225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24" t="s">
        <v>54</v>
      </c>
      <c r="U1194" s="225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3"/>
      <c r="C1195" s="216"/>
      <c r="D1195" s="219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1"/>
      <c r="C1196" s="214"/>
      <c r="D1196" s="217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22" t="s">
        <v>54</v>
      </c>
      <c r="M1196" s="223"/>
      <c r="N1196" s="49"/>
      <c r="O1196" s="50"/>
      <c r="P1196" s="50"/>
      <c r="Q1196" s="50"/>
      <c r="R1196" s="50"/>
      <c r="S1196" s="134" t="s">
        <v>54</v>
      </c>
      <c r="T1196" s="222" t="s">
        <v>54</v>
      </c>
      <c r="U1196" s="223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2"/>
      <c r="C1197" s="215"/>
      <c r="D1197" s="218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22" t="s">
        <v>54</v>
      </c>
      <c r="M1197" s="223"/>
      <c r="N1197" s="49"/>
      <c r="O1197" s="50"/>
      <c r="P1197" s="50"/>
      <c r="Q1197" s="50"/>
      <c r="R1197" s="50"/>
      <c r="S1197" s="134" t="s">
        <v>54</v>
      </c>
      <c r="T1197" s="222" t="s">
        <v>54</v>
      </c>
      <c r="U1197" s="223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2"/>
      <c r="C1198" s="215"/>
      <c r="D1198" s="218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24" t="s">
        <v>54</v>
      </c>
      <c r="M1198" s="225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24" t="s">
        <v>54</v>
      </c>
      <c r="U1198" s="225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3"/>
      <c r="C1199" s="216"/>
      <c r="D1199" s="219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1"/>
      <c r="C1200" s="214"/>
      <c r="D1200" s="217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22" t="s">
        <v>54</v>
      </c>
      <c r="M1200" s="223"/>
      <c r="N1200" s="49"/>
      <c r="O1200" s="50"/>
      <c r="P1200" s="50"/>
      <c r="Q1200" s="50"/>
      <c r="R1200" s="50"/>
      <c r="S1200" s="134" t="s">
        <v>54</v>
      </c>
      <c r="T1200" s="222" t="s">
        <v>54</v>
      </c>
      <c r="U1200" s="223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2"/>
      <c r="C1201" s="215"/>
      <c r="D1201" s="218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22" t="s">
        <v>54</v>
      </c>
      <c r="M1201" s="223"/>
      <c r="N1201" s="49"/>
      <c r="O1201" s="50"/>
      <c r="P1201" s="50"/>
      <c r="Q1201" s="50"/>
      <c r="R1201" s="50"/>
      <c r="S1201" s="134" t="s">
        <v>54</v>
      </c>
      <c r="T1201" s="222" t="s">
        <v>54</v>
      </c>
      <c r="U1201" s="223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2"/>
      <c r="C1202" s="215"/>
      <c r="D1202" s="218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24" t="s">
        <v>54</v>
      </c>
      <c r="M1202" s="225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24" t="s">
        <v>54</v>
      </c>
      <c r="U1202" s="225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3"/>
      <c r="C1203" s="216"/>
      <c r="D1203" s="219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1"/>
      <c r="C1204" s="214"/>
      <c r="D1204" s="217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22" t="s">
        <v>54</v>
      </c>
      <c r="M1204" s="223"/>
      <c r="N1204" s="49"/>
      <c r="O1204" s="50"/>
      <c r="P1204" s="50"/>
      <c r="Q1204" s="50"/>
      <c r="R1204" s="50"/>
      <c r="S1204" s="134" t="s">
        <v>54</v>
      </c>
      <c r="T1204" s="222" t="s">
        <v>54</v>
      </c>
      <c r="U1204" s="223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2"/>
      <c r="C1205" s="215"/>
      <c r="D1205" s="218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22" t="s">
        <v>54</v>
      </c>
      <c r="M1205" s="223"/>
      <c r="N1205" s="49"/>
      <c r="O1205" s="50"/>
      <c r="P1205" s="50"/>
      <c r="Q1205" s="50"/>
      <c r="R1205" s="50"/>
      <c r="S1205" s="134" t="s">
        <v>54</v>
      </c>
      <c r="T1205" s="222" t="s">
        <v>54</v>
      </c>
      <c r="U1205" s="223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2"/>
      <c r="C1206" s="215"/>
      <c r="D1206" s="218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24" t="s">
        <v>54</v>
      </c>
      <c r="M1206" s="225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24" t="s">
        <v>54</v>
      </c>
      <c r="U1206" s="225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3"/>
      <c r="C1207" s="216"/>
      <c r="D1207" s="219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1"/>
      <c r="C1208" s="214"/>
      <c r="D1208" s="217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22" t="s">
        <v>54</v>
      </c>
      <c r="M1208" s="223"/>
      <c r="N1208" s="49"/>
      <c r="O1208" s="50"/>
      <c r="P1208" s="50"/>
      <c r="Q1208" s="50"/>
      <c r="R1208" s="50"/>
      <c r="S1208" s="134" t="s">
        <v>54</v>
      </c>
      <c r="T1208" s="222" t="s">
        <v>54</v>
      </c>
      <c r="U1208" s="223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2"/>
      <c r="C1209" s="215"/>
      <c r="D1209" s="218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22" t="s">
        <v>54</v>
      </c>
      <c r="M1209" s="223"/>
      <c r="N1209" s="49"/>
      <c r="O1209" s="50"/>
      <c r="P1209" s="50"/>
      <c r="Q1209" s="50"/>
      <c r="R1209" s="50"/>
      <c r="S1209" s="134" t="s">
        <v>54</v>
      </c>
      <c r="T1209" s="222" t="s">
        <v>54</v>
      </c>
      <c r="U1209" s="223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2"/>
      <c r="C1210" s="215"/>
      <c r="D1210" s="218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24" t="s">
        <v>54</v>
      </c>
      <c r="M1210" s="225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24" t="s">
        <v>54</v>
      </c>
      <c r="U1210" s="225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3"/>
      <c r="C1211" s="216"/>
      <c r="D1211" s="219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1"/>
      <c r="C1212" s="214"/>
      <c r="D1212" s="217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22" t="s">
        <v>54</v>
      </c>
      <c r="M1212" s="223"/>
      <c r="N1212" s="49"/>
      <c r="O1212" s="50"/>
      <c r="P1212" s="50"/>
      <c r="Q1212" s="50"/>
      <c r="R1212" s="50"/>
      <c r="S1212" s="134" t="s">
        <v>54</v>
      </c>
      <c r="T1212" s="222" t="s">
        <v>54</v>
      </c>
      <c r="U1212" s="223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2"/>
      <c r="C1213" s="215"/>
      <c r="D1213" s="218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22" t="s">
        <v>54</v>
      </c>
      <c r="M1213" s="223"/>
      <c r="N1213" s="49"/>
      <c r="O1213" s="50"/>
      <c r="P1213" s="50"/>
      <c r="Q1213" s="50"/>
      <c r="R1213" s="50"/>
      <c r="S1213" s="134" t="s">
        <v>54</v>
      </c>
      <c r="T1213" s="222" t="s">
        <v>54</v>
      </c>
      <c r="U1213" s="223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2"/>
      <c r="C1214" s="215"/>
      <c r="D1214" s="218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24" t="s">
        <v>54</v>
      </c>
      <c r="M1214" s="225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24" t="s">
        <v>54</v>
      </c>
      <c r="U1214" s="225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3"/>
      <c r="C1215" s="216"/>
      <c r="D1215" s="219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1"/>
      <c r="C1216" s="214"/>
      <c r="D1216" s="217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22" t="s">
        <v>54</v>
      </c>
      <c r="M1216" s="223"/>
      <c r="N1216" s="49"/>
      <c r="O1216" s="50"/>
      <c r="P1216" s="50"/>
      <c r="Q1216" s="50"/>
      <c r="R1216" s="50"/>
      <c r="S1216" s="134" t="s">
        <v>54</v>
      </c>
      <c r="T1216" s="222" t="s">
        <v>54</v>
      </c>
      <c r="U1216" s="223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2"/>
      <c r="C1217" s="215"/>
      <c r="D1217" s="218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22" t="s">
        <v>54</v>
      </c>
      <c r="M1217" s="223"/>
      <c r="N1217" s="49"/>
      <c r="O1217" s="50"/>
      <c r="P1217" s="50"/>
      <c r="Q1217" s="50"/>
      <c r="R1217" s="50"/>
      <c r="S1217" s="134" t="s">
        <v>54</v>
      </c>
      <c r="T1217" s="222" t="s">
        <v>54</v>
      </c>
      <c r="U1217" s="223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2"/>
      <c r="C1218" s="215"/>
      <c r="D1218" s="218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24" t="s">
        <v>54</v>
      </c>
      <c r="M1218" s="225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24" t="s">
        <v>54</v>
      </c>
      <c r="U1218" s="225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3"/>
      <c r="C1219" s="216"/>
      <c r="D1219" s="219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1"/>
      <c r="C1220" s="214"/>
      <c r="D1220" s="217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22" t="s">
        <v>54</v>
      </c>
      <c r="M1220" s="223"/>
      <c r="N1220" s="49"/>
      <c r="O1220" s="50"/>
      <c r="P1220" s="50"/>
      <c r="Q1220" s="50"/>
      <c r="R1220" s="50"/>
      <c r="S1220" s="134" t="s">
        <v>54</v>
      </c>
      <c r="T1220" s="222" t="s">
        <v>54</v>
      </c>
      <c r="U1220" s="223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2"/>
      <c r="C1221" s="215"/>
      <c r="D1221" s="218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22" t="s">
        <v>54</v>
      </c>
      <c r="M1221" s="223"/>
      <c r="N1221" s="49"/>
      <c r="O1221" s="50"/>
      <c r="P1221" s="50"/>
      <c r="Q1221" s="50"/>
      <c r="R1221" s="50"/>
      <c r="S1221" s="134" t="s">
        <v>54</v>
      </c>
      <c r="T1221" s="222" t="s">
        <v>54</v>
      </c>
      <c r="U1221" s="223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2"/>
      <c r="C1222" s="215"/>
      <c r="D1222" s="218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24" t="s">
        <v>54</v>
      </c>
      <c r="M1222" s="225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24" t="s">
        <v>54</v>
      </c>
      <c r="U1222" s="225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3"/>
      <c r="C1223" s="216"/>
      <c r="D1223" s="219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1"/>
      <c r="C1224" s="214"/>
      <c r="D1224" s="217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22" t="s">
        <v>54</v>
      </c>
      <c r="M1224" s="223"/>
      <c r="N1224" s="49"/>
      <c r="O1224" s="50"/>
      <c r="P1224" s="50"/>
      <c r="Q1224" s="50"/>
      <c r="R1224" s="50"/>
      <c r="S1224" s="134" t="s">
        <v>54</v>
      </c>
      <c r="T1224" s="222" t="s">
        <v>54</v>
      </c>
      <c r="U1224" s="223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2"/>
      <c r="C1225" s="215"/>
      <c r="D1225" s="218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22" t="s">
        <v>54</v>
      </c>
      <c r="M1225" s="223"/>
      <c r="N1225" s="49"/>
      <c r="O1225" s="50"/>
      <c r="P1225" s="50"/>
      <c r="Q1225" s="50"/>
      <c r="R1225" s="50"/>
      <c r="S1225" s="134" t="s">
        <v>54</v>
      </c>
      <c r="T1225" s="222" t="s">
        <v>54</v>
      </c>
      <c r="U1225" s="223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2"/>
      <c r="C1226" s="215"/>
      <c r="D1226" s="218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24" t="s">
        <v>54</v>
      </c>
      <c r="M1226" s="225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24" t="s">
        <v>54</v>
      </c>
      <c r="U1226" s="225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3"/>
      <c r="C1227" s="216"/>
      <c r="D1227" s="219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1"/>
      <c r="C1228" s="214"/>
      <c r="D1228" s="217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22" t="s">
        <v>54</v>
      </c>
      <c r="M1228" s="223"/>
      <c r="N1228" s="49"/>
      <c r="O1228" s="50"/>
      <c r="P1228" s="50"/>
      <c r="Q1228" s="50"/>
      <c r="R1228" s="50"/>
      <c r="S1228" s="134" t="s">
        <v>54</v>
      </c>
      <c r="T1228" s="222" t="s">
        <v>54</v>
      </c>
      <c r="U1228" s="223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2"/>
      <c r="C1229" s="215"/>
      <c r="D1229" s="218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22" t="s">
        <v>54</v>
      </c>
      <c r="M1229" s="223"/>
      <c r="N1229" s="49"/>
      <c r="O1229" s="50"/>
      <c r="P1229" s="50"/>
      <c r="Q1229" s="50"/>
      <c r="R1229" s="50"/>
      <c r="S1229" s="134" t="s">
        <v>54</v>
      </c>
      <c r="T1229" s="222" t="s">
        <v>54</v>
      </c>
      <c r="U1229" s="223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2"/>
      <c r="C1230" s="215"/>
      <c r="D1230" s="218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24" t="s">
        <v>54</v>
      </c>
      <c r="M1230" s="225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24" t="s">
        <v>54</v>
      </c>
      <c r="U1230" s="225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3"/>
      <c r="C1231" s="216"/>
      <c r="D1231" s="219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1"/>
      <c r="C1232" s="214"/>
      <c r="D1232" s="217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22" t="s">
        <v>54</v>
      </c>
      <c r="M1232" s="223"/>
      <c r="N1232" s="49"/>
      <c r="O1232" s="50"/>
      <c r="P1232" s="50"/>
      <c r="Q1232" s="50"/>
      <c r="R1232" s="50"/>
      <c r="S1232" s="134" t="s">
        <v>54</v>
      </c>
      <c r="T1232" s="222" t="s">
        <v>54</v>
      </c>
      <c r="U1232" s="223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2"/>
      <c r="C1233" s="215"/>
      <c r="D1233" s="218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22" t="s">
        <v>54</v>
      </c>
      <c r="M1233" s="223"/>
      <c r="N1233" s="49"/>
      <c r="O1233" s="50"/>
      <c r="P1233" s="50"/>
      <c r="Q1233" s="50"/>
      <c r="R1233" s="50"/>
      <c r="S1233" s="134" t="s">
        <v>54</v>
      </c>
      <c r="T1233" s="222" t="s">
        <v>54</v>
      </c>
      <c r="U1233" s="223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2"/>
      <c r="C1234" s="215"/>
      <c r="D1234" s="218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24" t="s">
        <v>54</v>
      </c>
      <c r="M1234" s="225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24" t="s">
        <v>54</v>
      </c>
      <c r="U1234" s="225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3"/>
      <c r="C1235" s="216"/>
      <c r="D1235" s="219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1"/>
      <c r="C1236" s="214"/>
      <c r="D1236" s="217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22" t="s">
        <v>54</v>
      </c>
      <c r="M1236" s="223"/>
      <c r="N1236" s="49"/>
      <c r="O1236" s="50"/>
      <c r="P1236" s="50"/>
      <c r="Q1236" s="50"/>
      <c r="R1236" s="50"/>
      <c r="S1236" s="134" t="s">
        <v>54</v>
      </c>
      <c r="T1236" s="222" t="s">
        <v>54</v>
      </c>
      <c r="U1236" s="223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2"/>
      <c r="C1237" s="215"/>
      <c r="D1237" s="218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22" t="s">
        <v>54</v>
      </c>
      <c r="M1237" s="223"/>
      <c r="N1237" s="49"/>
      <c r="O1237" s="50"/>
      <c r="P1237" s="50"/>
      <c r="Q1237" s="50"/>
      <c r="R1237" s="50"/>
      <c r="S1237" s="134" t="s">
        <v>54</v>
      </c>
      <c r="T1237" s="222" t="s">
        <v>54</v>
      </c>
      <c r="U1237" s="223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2"/>
      <c r="C1238" s="215"/>
      <c r="D1238" s="218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24" t="s">
        <v>54</v>
      </c>
      <c r="M1238" s="225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24" t="s">
        <v>54</v>
      </c>
      <c r="U1238" s="225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3"/>
      <c r="C1239" s="216"/>
      <c r="D1239" s="219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1"/>
      <c r="C1240" s="214"/>
      <c r="D1240" s="217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22" t="s">
        <v>54</v>
      </c>
      <c r="M1240" s="223"/>
      <c r="N1240" s="49"/>
      <c r="O1240" s="50"/>
      <c r="P1240" s="50"/>
      <c r="Q1240" s="50"/>
      <c r="R1240" s="50"/>
      <c r="S1240" s="134" t="s">
        <v>54</v>
      </c>
      <c r="T1240" s="222" t="s">
        <v>54</v>
      </c>
      <c r="U1240" s="223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2"/>
      <c r="C1241" s="215"/>
      <c r="D1241" s="218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22" t="s">
        <v>54</v>
      </c>
      <c r="M1241" s="223"/>
      <c r="N1241" s="49"/>
      <c r="O1241" s="50"/>
      <c r="P1241" s="50"/>
      <c r="Q1241" s="50"/>
      <c r="R1241" s="50"/>
      <c r="S1241" s="134" t="s">
        <v>54</v>
      </c>
      <c r="T1241" s="222" t="s">
        <v>54</v>
      </c>
      <c r="U1241" s="223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2"/>
      <c r="C1242" s="215"/>
      <c r="D1242" s="218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24" t="s">
        <v>54</v>
      </c>
      <c r="M1242" s="225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24" t="s">
        <v>54</v>
      </c>
      <c r="U1242" s="225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3"/>
      <c r="C1243" s="216"/>
      <c r="D1243" s="219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1"/>
      <c r="C1244" s="214"/>
      <c r="D1244" s="217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22" t="s">
        <v>54</v>
      </c>
      <c r="M1244" s="223"/>
      <c r="N1244" s="49"/>
      <c r="O1244" s="50"/>
      <c r="P1244" s="50"/>
      <c r="Q1244" s="50"/>
      <c r="R1244" s="50"/>
      <c r="S1244" s="134" t="s">
        <v>54</v>
      </c>
      <c r="T1244" s="222" t="s">
        <v>54</v>
      </c>
      <c r="U1244" s="223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2"/>
      <c r="C1245" s="215"/>
      <c r="D1245" s="218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22" t="s">
        <v>54</v>
      </c>
      <c r="M1245" s="223"/>
      <c r="N1245" s="49"/>
      <c r="O1245" s="50"/>
      <c r="P1245" s="50"/>
      <c r="Q1245" s="50"/>
      <c r="R1245" s="50"/>
      <c r="S1245" s="134" t="s">
        <v>54</v>
      </c>
      <c r="T1245" s="222" t="s">
        <v>54</v>
      </c>
      <c r="U1245" s="223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2"/>
      <c r="C1246" s="215"/>
      <c r="D1246" s="218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24" t="s">
        <v>54</v>
      </c>
      <c r="M1246" s="225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24" t="s">
        <v>54</v>
      </c>
      <c r="U1246" s="225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3"/>
      <c r="C1247" s="216"/>
      <c r="D1247" s="219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1"/>
      <c r="C1248" s="214"/>
      <c r="D1248" s="217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22" t="s">
        <v>54</v>
      </c>
      <c r="M1248" s="223"/>
      <c r="N1248" s="49"/>
      <c r="O1248" s="50"/>
      <c r="P1248" s="50"/>
      <c r="Q1248" s="50"/>
      <c r="R1248" s="50"/>
      <c r="S1248" s="134" t="s">
        <v>54</v>
      </c>
      <c r="T1248" s="222" t="s">
        <v>54</v>
      </c>
      <c r="U1248" s="223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2"/>
      <c r="C1249" s="215"/>
      <c r="D1249" s="218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22" t="s">
        <v>54</v>
      </c>
      <c r="M1249" s="223"/>
      <c r="N1249" s="49"/>
      <c r="O1249" s="50"/>
      <c r="P1249" s="50"/>
      <c r="Q1249" s="50"/>
      <c r="R1249" s="50"/>
      <c r="S1249" s="134" t="s">
        <v>54</v>
      </c>
      <c r="T1249" s="222" t="s">
        <v>54</v>
      </c>
      <c r="U1249" s="223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2"/>
      <c r="C1250" s="215"/>
      <c r="D1250" s="218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24" t="s">
        <v>54</v>
      </c>
      <c r="M1250" s="225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24" t="s">
        <v>54</v>
      </c>
      <c r="U1250" s="225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3"/>
      <c r="C1251" s="216"/>
      <c r="D1251" s="219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1"/>
      <c r="C1252" s="214"/>
      <c r="D1252" s="217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22" t="s">
        <v>54</v>
      </c>
      <c r="M1252" s="223"/>
      <c r="N1252" s="49"/>
      <c r="O1252" s="50"/>
      <c r="P1252" s="50"/>
      <c r="Q1252" s="50"/>
      <c r="R1252" s="50"/>
      <c r="S1252" s="134" t="s">
        <v>54</v>
      </c>
      <c r="T1252" s="222" t="s">
        <v>54</v>
      </c>
      <c r="U1252" s="223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2"/>
      <c r="C1253" s="215"/>
      <c r="D1253" s="218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22" t="s">
        <v>54</v>
      </c>
      <c r="M1253" s="223"/>
      <c r="N1253" s="49"/>
      <c r="O1253" s="50"/>
      <c r="P1253" s="50"/>
      <c r="Q1253" s="50"/>
      <c r="R1253" s="50"/>
      <c r="S1253" s="134" t="s">
        <v>54</v>
      </c>
      <c r="T1253" s="222" t="s">
        <v>54</v>
      </c>
      <c r="U1253" s="223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2"/>
      <c r="C1254" s="215"/>
      <c r="D1254" s="218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24" t="s">
        <v>54</v>
      </c>
      <c r="M1254" s="225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24" t="s">
        <v>54</v>
      </c>
      <c r="U1254" s="225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3"/>
      <c r="C1255" s="216"/>
      <c r="D1255" s="219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1"/>
      <c r="C1256" s="214"/>
      <c r="D1256" s="217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22" t="s">
        <v>54</v>
      </c>
      <c r="M1256" s="223"/>
      <c r="N1256" s="49"/>
      <c r="O1256" s="50"/>
      <c r="P1256" s="50"/>
      <c r="Q1256" s="50"/>
      <c r="R1256" s="50"/>
      <c r="S1256" s="134" t="s">
        <v>54</v>
      </c>
      <c r="T1256" s="222" t="s">
        <v>54</v>
      </c>
      <c r="U1256" s="223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2"/>
      <c r="C1257" s="215"/>
      <c r="D1257" s="218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22" t="s">
        <v>54</v>
      </c>
      <c r="M1257" s="223"/>
      <c r="N1257" s="49"/>
      <c r="O1257" s="50"/>
      <c r="P1257" s="50"/>
      <c r="Q1257" s="50"/>
      <c r="R1257" s="50"/>
      <c r="S1257" s="134" t="s">
        <v>54</v>
      </c>
      <c r="T1257" s="222" t="s">
        <v>54</v>
      </c>
      <c r="U1257" s="223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2"/>
      <c r="C1258" s="215"/>
      <c r="D1258" s="218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24" t="s">
        <v>54</v>
      </c>
      <c r="M1258" s="225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24" t="s">
        <v>54</v>
      </c>
      <c r="U1258" s="225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3"/>
      <c r="C1259" s="216"/>
      <c r="D1259" s="219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1"/>
      <c r="C1260" s="214"/>
      <c r="D1260" s="217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22" t="s">
        <v>54</v>
      </c>
      <c r="M1260" s="223"/>
      <c r="N1260" s="49"/>
      <c r="O1260" s="50"/>
      <c r="P1260" s="50"/>
      <c r="Q1260" s="50"/>
      <c r="R1260" s="50"/>
      <c r="S1260" s="134" t="s">
        <v>54</v>
      </c>
      <c r="T1260" s="222" t="s">
        <v>54</v>
      </c>
      <c r="U1260" s="223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2"/>
      <c r="C1261" s="215"/>
      <c r="D1261" s="218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22" t="s">
        <v>54</v>
      </c>
      <c r="M1261" s="223"/>
      <c r="N1261" s="49"/>
      <c r="O1261" s="50"/>
      <c r="P1261" s="50"/>
      <c r="Q1261" s="50"/>
      <c r="R1261" s="50"/>
      <c r="S1261" s="134" t="s">
        <v>54</v>
      </c>
      <c r="T1261" s="222" t="s">
        <v>54</v>
      </c>
      <c r="U1261" s="223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2"/>
      <c r="C1262" s="215"/>
      <c r="D1262" s="218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24" t="s">
        <v>54</v>
      </c>
      <c r="M1262" s="225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24" t="s">
        <v>54</v>
      </c>
      <c r="U1262" s="225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3"/>
      <c r="C1263" s="216"/>
      <c r="D1263" s="219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1"/>
      <c r="C1264" s="214"/>
      <c r="D1264" s="217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22" t="s">
        <v>54</v>
      </c>
      <c r="M1264" s="223"/>
      <c r="N1264" s="49"/>
      <c r="O1264" s="50"/>
      <c r="P1264" s="50"/>
      <c r="Q1264" s="50"/>
      <c r="R1264" s="50"/>
      <c r="S1264" s="134" t="s">
        <v>54</v>
      </c>
      <c r="T1264" s="222" t="s">
        <v>54</v>
      </c>
      <c r="U1264" s="223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2"/>
      <c r="C1265" s="215"/>
      <c r="D1265" s="218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22" t="s">
        <v>54</v>
      </c>
      <c r="M1265" s="223"/>
      <c r="N1265" s="49"/>
      <c r="O1265" s="50"/>
      <c r="P1265" s="50"/>
      <c r="Q1265" s="50"/>
      <c r="R1265" s="50"/>
      <c r="S1265" s="134" t="s">
        <v>54</v>
      </c>
      <c r="T1265" s="222" t="s">
        <v>54</v>
      </c>
      <c r="U1265" s="223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2"/>
      <c r="C1266" s="215"/>
      <c r="D1266" s="218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24" t="s">
        <v>54</v>
      </c>
      <c r="M1266" s="225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24" t="s">
        <v>54</v>
      </c>
      <c r="U1266" s="225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3"/>
      <c r="C1267" s="216"/>
      <c r="D1267" s="219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1"/>
      <c r="C1268" s="214"/>
      <c r="D1268" s="217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22" t="s">
        <v>54</v>
      </c>
      <c r="M1268" s="223"/>
      <c r="N1268" s="49"/>
      <c r="O1268" s="50"/>
      <c r="P1268" s="50"/>
      <c r="Q1268" s="50"/>
      <c r="R1268" s="50"/>
      <c r="S1268" s="134" t="s">
        <v>54</v>
      </c>
      <c r="T1268" s="222" t="s">
        <v>54</v>
      </c>
      <c r="U1268" s="223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2"/>
      <c r="C1269" s="215"/>
      <c r="D1269" s="218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22" t="s">
        <v>54</v>
      </c>
      <c r="M1269" s="223"/>
      <c r="N1269" s="49"/>
      <c r="O1269" s="50"/>
      <c r="P1269" s="50"/>
      <c r="Q1269" s="50"/>
      <c r="R1269" s="50"/>
      <c r="S1269" s="134" t="s">
        <v>54</v>
      </c>
      <c r="T1269" s="222" t="s">
        <v>54</v>
      </c>
      <c r="U1269" s="223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2"/>
      <c r="C1270" s="215"/>
      <c r="D1270" s="218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24" t="s">
        <v>54</v>
      </c>
      <c r="M1270" s="225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24" t="s">
        <v>54</v>
      </c>
      <c r="U1270" s="225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3"/>
      <c r="C1271" s="216"/>
      <c r="D1271" s="219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1"/>
      <c r="C1272" s="214"/>
      <c r="D1272" s="217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22" t="s">
        <v>54</v>
      </c>
      <c r="M1272" s="223"/>
      <c r="N1272" s="49"/>
      <c r="O1272" s="50"/>
      <c r="P1272" s="50"/>
      <c r="Q1272" s="50"/>
      <c r="R1272" s="50"/>
      <c r="S1272" s="134" t="s">
        <v>54</v>
      </c>
      <c r="T1272" s="222" t="s">
        <v>54</v>
      </c>
      <c r="U1272" s="223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2"/>
      <c r="C1273" s="215"/>
      <c r="D1273" s="218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22" t="s">
        <v>54</v>
      </c>
      <c r="M1273" s="223"/>
      <c r="N1273" s="49"/>
      <c r="O1273" s="50"/>
      <c r="P1273" s="50"/>
      <c r="Q1273" s="50"/>
      <c r="R1273" s="50"/>
      <c r="S1273" s="134" t="s">
        <v>54</v>
      </c>
      <c r="T1273" s="222" t="s">
        <v>54</v>
      </c>
      <c r="U1273" s="223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2"/>
      <c r="C1274" s="215"/>
      <c r="D1274" s="218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24" t="s">
        <v>54</v>
      </c>
      <c r="M1274" s="225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24" t="s">
        <v>54</v>
      </c>
      <c r="U1274" s="225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3"/>
      <c r="C1275" s="216"/>
      <c r="D1275" s="219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1"/>
      <c r="C1276" s="214"/>
      <c r="D1276" s="217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22" t="s">
        <v>54</v>
      </c>
      <c r="M1276" s="223"/>
      <c r="N1276" s="49"/>
      <c r="O1276" s="50"/>
      <c r="P1276" s="50"/>
      <c r="Q1276" s="50"/>
      <c r="R1276" s="50"/>
      <c r="S1276" s="134" t="s">
        <v>54</v>
      </c>
      <c r="T1276" s="222" t="s">
        <v>54</v>
      </c>
      <c r="U1276" s="223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2"/>
      <c r="C1277" s="215"/>
      <c r="D1277" s="218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22" t="s">
        <v>54</v>
      </c>
      <c r="M1277" s="223"/>
      <c r="N1277" s="49"/>
      <c r="O1277" s="50"/>
      <c r="P1277" s="50"/>
      <c r="Q1277" s="50"/>
      <c r="R1277" s="50"/>
      <c r="S1277" s="134" t="s">
        <v>54</v>
      </c>
      <c r="T1277" s="222" t="s">
        <v>54</v>
      </c>
      <c r="U1277" s="223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2"/>
      <c r="C1278" s="215"/>
      <c r="D1278" s="218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24" t="s">
        <v>54</v>
      </c>
      <c r="M1278" s="225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24" t="s">
        <v>54</v>
      </c>
      <c r="U1278" s="225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3"/>
      <c r="C1279" s="216"/>
      <c r="D1279" s="219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1"/>
      <c r="C1280" s="214"/>
      <c r="D1280" s="217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22" t="s">
        <v>54</v>
      </c>
      <c r="M1280" s="223"/>
      <c r="N1280" s="49"/>
      <c r="O1280" s="50"/>
      <c r="P1280" s="50"/>
      <c r="Q1280" s="50"/>
      <c r="R1280" s="50"/>
      <c r="S1280" s="134" t="s">
        <v>54</v>
      </c>
      <c r="T1280" s="222" t="s">
        <v>54</v>
      </c>
      <c r="U1280" s="223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2"/>
      <c r="C1281" s="215"/>
      <c r="D1281" s="218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22" t="s">
        <v>54</v>
      </c>
      <c r="M1281" s="223"/>
      <c r="N1281" s="49"/>
      <c r="O1281" s="50"/>
      <c r="P1281" s="50"/>
      <c r="Q1281" s="50"/>
      <c r="R1281" s="50"/>
      <c r="S1281" s="134" t="s">
        <v>54</v>
      </c>
      <c r="T1281" s="222" t="s">
        <v>54</v>
      </c>
      <c r="U1281" s="223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2"/>
      <c r="C1282" s="215"/>
      <c r="D1282" s="218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24" t="s">
        <v>54</v>
      </c>
      <c r="M1282" s="225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24" t="s">
        <v>54</v>
      </c>
      <c r="U1282" s="225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3"/>
      <c r="C1283" s="216"/>
      <c r="D1283" s="219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1"/>
      <c r="C1284" s="214"/>
      <c r="D1284" s="217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22" t="s">
        <v>54</v>
      </c>
      <c r="M1284" s="223"/>
      <c r="N1284" s="49"/>
      <c r="O1284" s="50"/>
      <c r="P1284" s="50"/>
      <c r="Q1284" s="50"/>
      <c r="R1284" s="50"/>
      <c r="S1284" s="134" t="s">
        <v>54</v>
      </c>
      <c r="T1284" s="222" t="s">
        <v>54</v>
      </c>
      <c r="U1284" s="223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2"/>
      <c r="C1285" s="215"/>
      <c r="D1285" s="218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22" t="s">
        <v>54</v>
      </c>
      <c r="M1285" s="223"/>
      <c r="N1285" s="49"/>
      <c r="O1285" s="50"/>
      <c r="P1285" s="50"/>
      <c r="Q1285" s="50"/>
      <c r="R1285" s="50"/>
      <c r="S1285" s="134" t="s">
        <v>54</v>
      </c>
      <c r="T1285" s="222" t="s">
        <v>54</v>
      </c>
      <c r="U1285" s="223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2"/>
      <c r="C1286" s="215"/>
      <c r="D1286" s="218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24" t="s">
        <v>54</v>
      </c>
      <c r="M1286" s="225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24" t="s">
        <v>54</v>
      </c>
      <c r="U1286" s="225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3"/>
      <c r="C1287" s="216"/>
      <c r="D1287" s="219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1"/>
      <c r="C1288" s="214"/>
      <c r="D1288" s="217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22" t="s">
        <v>54</v>
      </c>
      <c r="M1288" s="223"/>
      <c r="N1288" s="49"/>
      <c r="O1288" s="50"/>
      <c r="P1288" s="50"/>
      <c r="Q1288" s="50"/>
      <c r="R1288" s="50"/>
      <c r="S1288" s="134" t="s">
        <v>54</v>
      </c>
      <c r="T1288" s="222" t="s">
        <v>54</v>
      </c>
      <c r="U1288" s="223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2"/>
      <c r="C1289" s="215"/>
      <c r="D1289" s="218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22" t="s">
        <v>54</v>
      </c>
      <c r="M1289" s="223"/>
      <c r="N1289" s="49"/>
      <c r="O1289" s="50"/>
      <c r="P1289" s="50"/>
      <c r="Q1289" s="50"/>
      <c r="R1289" s="50"/>
      <c r="S1289" s="134" t="s">
        <v>54</v>
      </c>
      <c r="T1289" s="222" t="s">
        <v>54</v>
      </c>
      <c r="U1289" s="223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2"/>
      <c r="C1290" s="215"/>
      <c r="D1290" s="218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24" t="s">
        <v>54</v>
      </c>
      <c r="M1290" s="225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24" t="s">
        <v>54</v>
      </c>
      <c r="U1290" s="225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3"/>
      <c r="C1291" s="216"/>
      <c r="D1291" s="219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1"/>
      <c r="C1292" s="214"/>
      <c r="D1292" s="217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22" t="s">
        <v>54</v>
      </c>
      <c r="M1292" s="223"/>
      <c r="N1292" s="49"/>
      <c r="O1292" s="50"/>
      <c r="P1292" s="50"/>
      <c r="Q1292" s="50"/>
      <c r="R1292" s="50"/>
      <c r="S1292" s="134" t="s">
        <v>54</v>
      </c>
      <c r="T1292" s="222" t="s">
        <v>54</v>
      </c>
      <c r="U1292" s="223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2"/>
      <c r="C1293" s="215"/>
      <c r="D1293" s="218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22" t="s">
        <v>54</v>
      </c>
      <c r="M1293" s="223"/>
      <c r="N1293" s="49"/>
      <c r="O1293" s="50"/>
      <c r="P1293" s="50"/>
      <c r="Q1293" s="50"/>
      <c r="R1293" s="50"/>
      <c r="S1293" s="134" t="s">
        <v>54</v>
      </c>
      <c r="T1293" s="222" t="s">
        <v>54</v>
      </c>
      <c r="U1293" s="223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2"/>
      <c r="C1294" s="215"/>
      <c r="D1294" s="218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22" t="s">
        <v>54</v>
      </c>
      <c r="M1294" s="22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22" t="s">
        <v>54</v>
      </c>
      <c r="U1294" s="223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3"/>
      <c r="C1295" s="216"/>
      <c r="D1295" s="219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1"/>
      <c r="C1296" s="214"/>
      <c r="D1296" s="217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22" t="s">
        <v>54</v>
      </c>
      <c r="M1296" s="223"/>
      <c r="N1296" s="49"/>
      <c r="O1296" s="50"/>
      <c r="P1296" s="50"/>
      <c r="Q1296" s="50"/>
      <c r="R1296" s="50"/>
      <c r="S1296" s="134" t="s">
        <v>54</v>
      </c>
      <c r="T1296" s="222" t="s">
        <v>54</v>
      </c>
      <c r="U1296" s="223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2"/>
      <c r="C1297" s="215"/>
      <c r="D1297" s="218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22" t="s">
        <v>54</v>
      </c>
      <c r="M1297" s="223"/>
      <c r="N1297" s="49"/>
      <c r="O1297" s="50"/>
      <c r="P1297" s="50"/>
      <c r="Q1297" s="50"/>
      <c r="R1297" s="50"/>
      <c r="S1297" s="134" t="s">
        <v>54</v>
      </c>
      <c r="T1297" s="222" t="s">
        <v>54</v>
      </c>
      <c r="U1297" s="223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2"/>
      <c r="C1298" s="215"/>
      <c r="D1298" s="218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22" t="s">
        <v>54</v>
      </c>
      <c r="M1298" s="22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22" t="s">
        <v>54</v>
      </c>
      <c r="U1298" s="223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3"/>
      <c r="C1299" s="216"/>
      <c r="D1299" s="219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1"/>
      <c r="C1300" s="214"/>
      <c r="D1300" s="217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22" t="s">
        <v>54</v>
      </c>
      <c r="M1300" s="223"/>
      <c r="N1300" s="49"/>
      <c r="O1300" s="50"/>
      <c r="P1300" s="50"/>
      <c r="Q1300" s="50"/>
      <c r="R1300" s="50"/>
      <c r="S1300" s="134" t="s">
        <v>54</v>
      </c>
      <c r="T1300" s="222" t="s">
        <v>54</v>
      </c>
      <c r="U1300" s="223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2"/>
      <c r="C1301" s="215"/>
      <c r="D1301" s="218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22" t="s">
        <v>54</v>
      </c>
      <c r="M1301" s="223"/>
      <c r="N1301" s="49"/>
      <c r="O1301" s="50"/>
      <c r="P1301" s="50"/>
      <c r="Q1301" s="50"/>
      <c r="R1301" s="50"/>
      <c r="S1301" s="134" t="s">
        <v>54</v>
      </c>
      <c r="T1301" s="222" t="s">
        <v>54</v>
      </c>
      <c r="U1301" s="223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2"/>
      <c r="C1302" s="215"/>
      <c r="D1302" s="218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22" t="s">
        <v>54</v>
      </c>
      <c r="M1302" s="22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22" t="s">
        <v>54</v>
      </c>
      <c r="U1302" s="223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3"/>
      <c r="C1303" s="216"/>
      <c r="D1303" s="219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1"/>
      <c r="C1304" s="214"/>
      <c r="D1304" s="217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22" t="s">
        <v>54</v>
      </c>
      <c r="M1304" s="223"/>
      <c r="N1304" s="49"/>
      <c r="O1304" s="50"/>
      <c r="P1304" s="50"/>
      <c r="Q1304" s="50"/>
      <c r="R1304" s="50"/>
      <c r="S1304" s="134" t="s">
        <v>54</v>
      </c>
      <c r="T1304" s="222" t="s">
        <v>54</v>
      </c>
      <c r="U1304" s="223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2"/>
      <c r="C1305" s="215"/>
      <c r="D1305" s="218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22" t="s">
        <v>54</v>
      </c>
      <c r="M1305" s="223"/>
      <c r="N1305" s="49"/>
      <c r="O1305" s="50"/>
      <c r="P1305" s="50"/>
      <c r="Q1305" s="50"/>
      <c r="R1305" s="50"/>
      <c r="S1305" s="134" t="s">
        <v>54</v>
      </c>
      <c r="T1305" s="222" t="s">
        <v>54</v>
      </c>
      <c r="U1305" s="223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2"/>
      <c r="C1306" s="215"/>
      <c r="D1306" s="218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22" t="s">
        <v>54</v>
      </c>
      <c r="M1306" s="22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22" t="s">
        <v>54</v>
      </c>
      <c r="U1306" s="223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3"/>
      <c r="C1307" s="216"/>
      <c r="D1307" s="219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1"/>
      <c r="C1308" s="214"/>
      <c r="D1308" s="217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22" t="s">
        <v>54</v>
      </c>
      <c r="M1308" s="223"/>
      <c r="N1308" s="49"/>
      <c r="O1308" s="50"/>
      <c r="P1308" s="50"/>
      <c r="Q1308" s="50"/>
      <c r="R1308" s="50"/>
      <c r="S1308" s="134" t="s">
        <v>54</v>
      </c>
      <c r="T1308" s="222" t="s">
        <v>54</v>
      </c>
      <c r="U1308" s="223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2"/>
      <c r="C1309" s="215"/>
      <c r="D1309" s="218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22" t="s">
        <v>54</v>
      </c>
      <c r="M1309" s="223"/>
      <c r="N1309" s="49"/>
      <c r="O1309" s="50"/>
      <c r="P1309" s="50"/>
      <c r="Q1309" s="50"/>
      <c r="R1309" s="50"/>
      <c r="S1309" s="134" t="s">
        <v>54</v>
      </c>
      <c r="T1309" s="222" t="s">
        <v>54</v>
      </c>
      <c r="U1309" s="223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2"/>
      <c r="C1310" s="215"/>
      <c r="D1310" s="218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22" t="s">
        <v>54</v>
      </c>
      <c r="M1310" s="22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22" t="s">
        <v>54</v>
      </c>
      <c r="U1310" s="223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3"/>
      <c r="C1311" s="216"/>
      <c r="D1311" s="219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1"/>
      <c r="C1312" s="214"/>
      <c r="D1312" s="217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22" t="s">
        <v>54</v>
      </c>
      <c r="M1312" s="223"/>
      <c r="N1312" s="49"/>
      <c r="O1312" s="50"/>
      <c r="P1312" s="50"/>
      <c r="Q1312" s="50"/>
      <c r="R1312" s="50"/>
      <c r="S1312" s="134" t="s">
        <v>54</v>
      </c>
      <c r="T1312" s="222" t="s">
        <v>54</v>
      </c>
      <c r="U1312" s="223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2"/>
      <c r="C1313" s="215"/>
      <c r="D1313" s="218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22" t="s">
        <v>54</v>
      </c>
      <c r="M1313" s="223"/>
      <c r="N1313" s="49"/>
      <c r="O1313" s="50"/>
      <c r="P1313" s="50"/>
      <c r="Q1313" s="50"/>
      <c r="R1313" s="50"/>
      <c r="S1313" s="134" t="s">
        <v>54</v>
      </c>
      <c r="T1313" s="222" t="s">
        <v>54</v>
      </c>
      <c r="U1313" s="223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2"/>
      <c r="C1314" s="215"/>
      <c r="D1314" s="218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22" t="s">
        <v>54</v>
      </c>
      <c r="M1314" s="22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22" t="s">
        <v>54</v>
      </c>
      <c r="U1314" s="223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3"/>
      <c r="C1315" s="216"/>
      <c r="D1315" s="219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1"/>
      <c r="C1316" s="214"/>
      <c r="D1316" s="217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22" t="s">
        <v>54</v>
      </c>
      <c r="M1316" s="223"/>
      <c r="N1316" s="49"/>
      <c r="O1316" s="50"/>
      <c r="P1316" s="50"/>
      <c r="Q1316" s="50"/>
      <c r="R1316" s="50"/>
      <c r="S1316" s="134" t="s">
        <v>54</v>
      </c>
      <c r="T1316" s="222" t="s">
        <v>54</v>
      </c>
      <c r="U1316" s="223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2"/>
      <c r="C1317" s="215"/>
      <c r="D1317" s="218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22" t="s">
        <v>54</v>
      </c>
      <c r="M1317" s="223"/>
      <c r="N1317" s="49"/>
      <c r="O1317" s="50"/>
      <c r="P1317" s="50"/>
      <c r="Q1317" s="50"/>
      <c r="R1317" s="50"/>
      <c r="S1317" s="134" t="s">
        <v>54</v>
      </c>
      <c r="T1317" s="222" t="s">
        <v>54</v>
      </c>
      <c r="U1317" s="223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2"/>
      <c r="C1318" s="215"/>
      <c r="D1318" s="218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22" t="s">
        <v>54</v>
      </c>
      <c r="M1318" s="22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22" t="s">
        <v>54</v>
      </c>
      <c r="U1318" s="223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3"/>
      <c r="C1319" s="216"/>
      <c r="D1319" s="219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1"/>
      <c r="C1320" s="214"/>
      <c r="D1320" s="217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22" t="s">
        <v>54</v>
      </c>
      <c r="M1320" s="223"/>
      <c r="N1320" s="49"/>
      <c r="O1320" s="50"/>
      <c r="P1320" s="50"/>
      <c r="Q1320" s="50"/>
      <c r="R1320" s="50"/>
      <c r="S1320" s="134" t="s">
        <v>54</v>
      </c>
      <c r="T1320" s="222" t="s">
        <v>54</v>
      </c>
      <c r="U1320" s="223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2"/>
      <c r="C1321" s="215"/>
      <c r="D1321" s="218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22" t="s">
        <v>54</v>
      </c>
      <c r="M1321" s="223"/>
      <c r="N1321" s="49"/>
      <c r="O1321" s="50"/>
      <c r="P1321" s="50"/>
      <c r="Q1321" s="50"/>
      <c r="R1321" s="50"/>
      <c r="S1321" s="134" t="s">
        <v>54</v>
      </c>
      <c r="T1321" s="222" t="s">
        <v>54</v>
      </c>
      <c r="U1321" s="223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2"/>
      <c r="C1322" s="215"/>
      <c r="D1322" s="218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22" t="s">
        <v>54</v>
      </c>
      <c r="M1322" s="22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22" t="s">
        <v>54</v>
      </c>
      <c r="U1322" s="223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3"/>
      <c r="C1323" s="216"/>
      <c r="D1323" s="219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1"/>
      <c r="C1324" s="214"/>
      <c r="D1324" s="217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22" t="s">
        <v>54</v>
      </c>
      <c r="M1324" s="223"/>
      <c r="N1324" s="49"/>
      <c r="O1324" s="50"/>
      <c r="P1324" s="50"/>
      <c r="Q1324" s="50"/>
      <c r="R1324" s="50"/>
      <c r="S1324" s="134" t="s">
        <v>54</v>
      </c>
      <c r="T1324" s="222" t="s">
        <v>54</v>
      </c>
      <c r="U1324" s="223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2"/>
      <c r="C1325" s="215"/>
      <c r="D1325" s="218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22" t="s">
        <v>54</v>
      </c>
      <c r="M1325" s="223"/>
      <c r="N1325" s="49"/>
      <c r="O1325" s="50"/>
      <c r="P1325" s="50"/>
      <c r="Q1325" s="50"/>
      <c r="R1325" s="50"/>
      <c r="S1325" s="134" t="s">
        <v>54</v>
      </c>
      <c r="T1325" s="222" t="s">
        <v>54</v>
      </c>
      <c r="U1325" s="223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2"/>
      <c r="C1326" s="215"/>
      <c r="D1326" s="218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22" t="s">
        <v>54</v>
      </c>
      <c r="M1326" s="22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22" t="s">
        <v>54</v>
      </c>
      <c r="U1326" s="223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3"/>
      <c r="C1327" s="216"/>
      <c r="D1327" s="219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1"/>
      <c r="C1328" s="214"/>
      <c r="D1328" s="217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22" t="s">
        <v>54</v>
      </c>
      <c r="M1328" s="223"/>
      <c r="N1328" s="49"/>
      <c r="O1328" s="50"/>
      <c r="P1328" s="50"/>
      <c r="Q1328" s="50"/>
      <c r="R1328" s="50"/>
      <c r="S1328" s="134" t="s">
        <v>54</v>
      </c>
      <c r="T1328" s="222" t="s">
        <v>54</v>
      </c>
      <c r="U1328" s="223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2"/>
      <c r="C1329" s="215"/>
      <c r="D1329" s="218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22" t="s">
        <v>54</v>
      </c>
      <c r="M1329" s="223"/>
      <c r="N1329" s="49"/>
      <c r="O1329" s="50"/>
      <c r="P1329" s="50"/>
      <c r="Q1329" s="50"/>
      <c r="R1329" s="50"/>
      <c r="S1329" s="134" t="s">
        <v>54</v>
      </c>
      <c r="T1329" s="222" t="s">
        <v>54</v>
      </c>
      <c r="U1329" s="223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2"/>
      <c r="C1330" s="215"/>
      <c r="D1330" s="218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22" t="s">
        <v>54</v>
      </c>
      <c r="M1330" s="22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22" t="s">
        <v>54</v>
      </c>
      <c r="U1330" s="223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3"/>
      <c r="C1331" s="216"/>
      <c r="D1331" s="219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1"/>
      <c r="C1332" s="214"/>
      <c r="D1332" s="217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22" t="s">
        <v>54</v>
      </c>
      <c r="M1332" s="223"/>
      <c r="N1332" s="49"/>
      <c r="O1332" s="50"/>
      <c r="P1332" s="50"/>
      <c r="Q1332" s="50"/>
      <c r="R1332" s="50"/>
      <c r="S1332" s="134" t="s">
        <v>54</v>
      </c>
      <c r="T1332" s="222" t="s">
        <v>54</v>
      </c>
      <c r="U1332" s="223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2"/>
      <c r="C1333" s="215"/>
      <c r="D1333" s="218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22" t="s">
        <v>54</v>
      </c>
      <c r="M1333" s="223"/>
      <c r="N1333" s="49"/>
      <c r="O1333" s="50"/>
      <c r="P1333" s="50"/>
      <c r="Q1333" s="50"/>
      <c r="R1333" s="50"/>
      <c r="S1333" s="134" t="s">
        <v>54</v>
      </c>
      <c r="T1333" s="222" t="s">
        <v>54</v>
      </c>
      <c r="U1333" s="223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2"/>
      <c r="C1334" s="215"/>
      <c r="D1334" s="218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22" t="s">
        <v>54</v>
      </c>
      <c r="M1334" s="22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22" t="s">
        <v>54</v>
      </c>
      <c r="U1334" s="223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3"/>
      <c r="C1335" s="216"/>
      <c r="D1335" s="219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1"/>
      <c r="C1336" s="214"/>
      <c r="D1336" s="217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22" t="s">
        <v>54</v>
      </c>
      <c r="M1336" s="223"/>
      <c r="N1336" s="49"/>
      <c r="O1336" s="50"/>
      <c r="P1336" s="50"/>
      <c r="Q1336" s="50"/>
      <c r="R1336" s="50"/>
      <c r="S1336" s="134" t="s">
        <v>54</v>
      </c>
      <c r="T1336" s="222" t="s">
        <v>54</v>
      </c>
      <c r="U1336" s="223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2"/>
      <c r="C1337" s="215"/>
      <c r="D1337" s="218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22" t="s">
        <v>54</v>
      </c>
      <c r="M1337" s="223"/>
      <c r="N1337" s="49"/>
      <c r="O1337" s="50"/>
      <c r="P1337" s="50"/>
      <c r="Q1337" s="50"/>
      <c r="R1337" s="50"/>
      <c r="S1337" s="134" t="s">
        <v>54</v>
      </c>
      <c r="T1337" s="222" t="s">
        <v>54</v>
      </c>
      <c r="U1337" s="223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2"/>
      <c r="C1338" s="215"/>
      <c r="D1338" s="218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22" t="s">
        <v>54</v>
      </c>
      <c r="M1338" s="22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22" t="s">
        <v>54</v>
      </c>
      <c r="U1338" s="223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3"/>
      <c r="C1339" s="216"/>
      <c r="D1339" s="219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1"/>
      <c r="C1340" s="214"/>
      <c r="D1340" s="217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22" t="s">
        <v>54</v>
      </c>
      <c r="M1340" s="223"/>
      <c r="N1340" s="49"/>
      <c r="O1340" s="50"/>
      <c r="P1340" s="50"/>
      <c r="Q1340" s="50"/>
      <c r="R1340" s="50"/>
      <c r="S1340" s="134" t="s">
        <v>54</v>
      </c>
      <c r="T1340" s="222" t="s">
        <v>54</v>
      </c>
      <c r="U1340" s="223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2"/>
      <c r="C1341" s="215"/>
      <c r="D1341" s="218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22" t="s">
        <v>54</v>
      </c>
      <c r="M1341" s="223"/>
      <c r="N1341" s="49"/>
      <c r="O1341" s="50"/>
      <c r="P1341" s="50"/>
      <c r="Q1341" s="50"/>
      <c r="R1341" s="50"/>
      <c r="S1341" s="134" t="s">
        <v>54</v>
      </c>
      <c r="T1341" s="222" t="s">
        <v>54</v>
      </c>
      <c r="U1341" s="223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2"/>
      <c r="C1342" s="215"/>
      <c r="D1342" s="218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22" t="s">
        <v>54</v>
      </c>
      <c r="M1342" s="22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22" t="s">
        <v>54</v>
      </c>
      <c r="U1342" s="223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3"/>
      <c r="C1343" s="216"/>
      <c r="D1343" s="219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1"/>
      <c r="C1344" s="214"/>
      <c r="D1344" s="217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22" t="s">
        <v>54</v>
      </c>
      <c r="M1344" s="223"/>
      <c r="N1344" s="49"/>
      <c r="O1344" s="50"/>
      <c r="P1344" s="50"/>
      <c r="Q1344" s="50"/>
      <c r="R1344" s="50"/>
      <c r="S1344" s="134" t="s">
        <v>54</v>
      </c>
      <c r="T1344" s="222" t="s">
        <v>54</v>
      </c>
      <c r="U1344" s="223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2"/>
      <c r="C1345" s="215"/>
      <c r="D1345" s="218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22" t="s">
        <v>54</v>
      </c>
      <c r="M1345" s="223"/>
      <c r="N1345" s="49"/>
      <c r="O1345" s="50"/>
      <c r="P1345" s="50"/>
      <c r="Q1345" s="50"/>
      <c r="R1345" s="50"/>
      <c r="S1345" s="134" t="s">
        <v>54</v>
      </c>
      <c r="T1345" s="222" t="s">
        <v>54</v>
      </c>
      <c r="U1345" s="223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2"/>
      <c r="C1346" s="215"/>
      <c r="D1346" s="218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22" t="s">
        <v>54</v>
      </c>
      <c r="M1346" s="22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22" t="s">
        <v>54</v>
      </c>
      <c r="U1346" s="223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3"/>
      <c r="C1347" s="216"/>
      <c r="D1347" s="219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1"/>
      <c r="C1348" s="214"/>
      <c r="D1348" s="217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22" t="s">
        <v>54</v>
      </c>
      <c r="M1348" s="223"/>
      <c r="N1348" s="49"/>
      <c r="O1348" s="50"/>
      <c r="P1348" s="50"/>
      <c r="Q1348" s="50"/>
      <c r="R1348" s="50"/>
      <c r="S1348" s="134" t="s">
        <v>54</v>
      </c>
      <c r="T1348" s="222" t="s">
        <v>54</v>
      </c>
      <c r="U1348" s="223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2"/>
      <c r="C1349" s="215"/>
      <c r="D1349" s="218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22" t="s">
        <v>54</v>
      </c>
      <c r="M1349" s="223"/>
      <c r="N1349" s="49"/>
      <c r="O1349" s="50"/>
      <c r="P1349" s="50"/>
      <c r="Q1349" s="50"/>
      <c r="R1349" s="50"/>
      <c r="S1349" s="134" t="s">
        <v>54</v>
      </c>
      <c r="T1349" s="222" t="s">
        <v>54</v>
      </c>
      <c r="U1349" s="223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2"/>
      <c r="C1350" s="215"/>
      <c r="D1350" s="218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22" t="s">
        <v>54</v>
      </c>
      <c r="M1350" s="22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22" t="s">
        <v>54</v>
      </c>
      <c r="U1350" s="223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3"/>
      <c r="C1351" s="216"/>
      <c r="D1351" s="219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1"/>
      <c r="C1352" s="214"/>
      <c r="D1352" s="217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22" t="s">
        <v>54</v>
      </c>
      <c r="M1352" s="223"/>
      <c r="N1352" s="49"/>
      <c r="O1352" s="50"/>
      <c r="P1352" s="50"/>
      <c r="Q1352" s="50"/>
      <c r="R1352" s="50"/>
      <c r="S1352" s="134" t="s">
        <v>54</v>
      </c>
      <c r="T1352" s="222" t="s">
        <v>54</v>
      </c>
      <c r="U1352" s="223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2"/>
      <c r="C1353" s="215"/>
      <c r="D1353" s="218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22" t="s">
        <v>54</v>
      </c>
      <c r="M1353" s="223"/>
      <c r="N1353" s="49"/>
      <c r="O1353" s="50"/>
      <c r="P1353" s="50"/>
      <c r="Q1353" s="50"/>
      <c r="R1353" s="50"/>
      <c r="S1353" s="134" t="s">
        <v>54</v>
      </c>
      <c r="T1353" s="222" t="s">
        <v>54</v>
      </c>
      <c r="U1353" s="223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2"/>
      <c r="C1354" s="215"/>
      <c r="D1354" s="218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22" t="s">
        <v>54</v>
      </c>
      <c r="M1354" s="22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22" t="s">
        <v>54</v>
      </c>
      <c r="U1354" s="223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3"/>
      <c r="C1355" s="216"/>
      <c r="D1355" s="219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1"/>
      <c r="C1356" s="214"/>
      <c r="D1356" s="217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22" t="s">
        <v>54</v>
      </c>
      <c r="M1356" s="223"/>
      <c r="N1356" s="49"/>
      <c r="O1356" s="50"/>
      <c r="P1356" s="50"/>
      <c r="Q1356" s="50"/>
      <c r="R1356" s="50"/>
      <c r="S1356" s="134" t="s">
        <v>54</v>
      </c>
      <c r="T1356" s="222" t="s">
        <v>54</v>
      </c>
      <c r="U1356" s="223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2"/>
      <c r="C1357" s="215"/>
      <c r="D1357" s="218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22" t="s">
        <v>54</v>
      </c>
      <c r="M1357" s="223"/>
      <c r="N1357" s="49"/>
      <c r="O1357" s="50"/>
      <c r="P1357" s="50"/>
      <c r="Q1357" s="50"/>
      <c r="R1357" s="50"/>
      <c r="S1357" s="134" t="s">
        <v>54</v>
      </c>
      <c r="T1357" s="222" t="s">
        <v>54</v>
      </c>
      <c r="U1357" s="223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2"/>
      <c r="C1358" s="215"/>
      <c r="D1358" s="218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22" t="s">
        <v>54</v>
      </c>
      <c r="M1358" s="22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22" t="s">
        <v>54</v>
      </c>
      <c r="U1358" s="223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3"/>
      <c r="C1359" s="216"/>
      <c r="D1359" s="219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1"/>
      <c r="C1360" s="214"/>
      <c r="D1360" s="217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22" t="s">
        <v>54</v>
      </c>
      <c r="M1360" s="223"/>
      <c r="N1360" s="49"/>
      <c r="O1360" s="50"/>
      <c r="P1360" s="50"/>
      <c r="Q1360" s="50"/>
      <c r="R1360" s="50"/>
      <c r="S1360" s="134" t="s">
        <v>54</v>
      </c>
      <c r="T1360" s="222" t="s">
        <v>54</v>
      </c>
      <c r="U1360" s="223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2"/>
      <c r="C1361" s="215"/>
      <c r="D1361" s="218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22" t="s">
        <v>54</v>
      </c>
      <c r="M1361" s="223"/>
      <c r="N1361" s="49"/>
      <c r="O1361" s="50"/>
      <c r="P1361" s="50"/>
      <c r="Q1361" s="50"/>
      <c r="R1361" s="50"/>
      <c r="S1361" s="134" t="s">
        <v>54</v>
      </c>
      <c r="T1361" s="222" t="s">
        <v>54</v>
      </c>
      <c r="U1361" s="223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2"/>
      <c r="C1362" s="215"/>
      <c r="D1362" s="218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22" t="s">
        <v>54</v>
      </c>
      <c r="M1362" s="22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22" t="s">
        <v>54</v>
      </c>
      <c r="U1362" s="223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3"/>
      <c r="C1363" s="216"/>
      <c r="D1363" s="219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1"/>
      <c r="C1364" s="214"/>
      <c r="D1364" s="217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22" t="s">
        <v>54</v>
      </c>
      <c r="M1364" s="223"/>
      <c r="N1364" s="49"/>
      <c r="O1364" s="50"/>
      <c r="P1364" s="50"/>
      <c r="Q1364" s="50"/>
      <c r="R1364" s="50"/>
      <c r="S1364" s="134" t="s">
        <v>54</v>
      </c>
      <c r="T1364" s="222" t="s">
        <v>54</v>
      </c>
      <c r="U1364" s="223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2"/>
      <c r="C1365" s="215"/>
      <c r="D1365" s="218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22" t="s">
        <v>54</v>
      </c>
      <c r="M1365" s="223"/>
      <c r="N1365" s="49"/>
      <c r="O1365" s="50"/>
      <c r="P1365" s="50"/>
      <c r="Q1365" s="50"/>
      <c r="R1365" s="50"/>
      <c r="S1365" s="134" t="s">
        <v>54</v>
      </c>
      <c r="T1365" s="222" t="s">
        <v>54</v>
      </c>
      <c r="U1365" s="223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2"/>
      <c r="C1366" s="215"/>
      <c r="D1366" s="218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22" t="s">
        <v>54</v>
      </c>
      <c r="M1366" s="22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22" t="s">
        <v>54</v>
      </c>
      <c r="U1366" s="223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3"/>
      <c r="C1367" s="216"/>
      <c r="D1367" s="219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1"/>
      <c r="C1368" s="214"/>
      <c r="D1368" s="217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22" t="s">
        <v>54</v>
      </c>
      <c r="M1368" s="223"/>
      <c r="N1368" s="49"/>
      <c r="O1368" s="50"/>
      <c r="P1368" s="50"/>
      <c r="Q1368" s="50"/>
      <c r="R1368" s="50"/>
      <c r="S1368" s="134" t="s">
        <v>54</v>
      </c>
      <c r="T1368" s="222" t="s">
        <v>54</v>
      </c>
      <c r="U1368" s="223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2"/>
      <c r="C1369" s="215"/>
      <c r="D1369" s="218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22" t="s">
        <v>54</v>
      </c>
      <c r="M1369" s="223"/>
      <c r="N1369" s="49"/>
      <c r="O1369" s="50"/>
      <c r="P1369" s="50"/>
      <c r="Q1369" s="50"/>
      <c r="R1369" s="50"/>
      <c r="S1369" s="134" t="s">
        <v>54</v>
      </c>
      <c r="T1369" s="222" t="s">
        <v>54</v>
      </c>
      <c r="U1369" s="223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2"/>
      <c r="C1370" s="215"/>
      <c r="D1370" s="218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22" t="s">
        <v>54</v>
      </c>
      <c r="M1370" s="22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22" t="s">
        <v>54</v>
      </c>
      <c r="U1370" s="223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3"/>
      <c r="C1371" s="216"/>
      <c r="D1371" s="219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1"/>
      <c r="C1372" s="214"/>
      <c r="D1372" s="217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22" t="s">
        <v>54</v>
      </c>
      <c r="M1372" s="223"/>
      <c r="N1372" s="49"/>
      <c r="O1372" s="50"/>
      <c r="P1372" s="50"/>
      <c r="Q1372" s="50"/>
      <c r="R1372" s="50"/>
      <c r="S1372" s="134" t="s">
        <v>54</v>
      </c>
      <c r="T1372" s="222" t="s">
        <v>54</v>
      </c>
      <c r="U1372" s="223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2"/>
      <c r="C1373" s="215"/>
      <c r="D1373" s="218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22" t="s">
        <v>54</v>
      </c>
      <c r="M1373" s="223"/>
      <c r="N1373" s="49"/>
      <c r="O1373" s="50"/>
      <c r="P1373" s="50"/>
      <c r="Q1373" s="50"/>
      <c r="R1373" s="50"/>
      <c r="S1373" s="134" t="s">
        <v>54</v>
      </c>
      <c r="T1373" s="222" t="s">
        <v>54</v>
      </c>
      <c r="U1373" s="223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2"/>
      <c r="C1374" s="215"/>
      <c r="D1374" s="218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22" t="s">
        <v>54</v>
      </c>
      <c r="M1374" s="22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22" t="s">
        <v>54</v>
      </c>
      <c r="U1374" s="223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3"/>
      <c r="C1375" s="216"/>
      <c r="D1375" s="219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1"/>
      <c r="C1376" s="214"/>
      <c r="D1376" s="217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22" t="s">
        <v>54</v>
      </c>
      <c r="M1376" s="223"/>
      <c r="N1376" s="49"/>
      <c r="O1376" s="50"/>
      <c r="P1376" s="50"/>
      <c r="Q1376" s="50"/>
      <c r="R1376" s="50"/>
      <c r="S1376" s="134" t="s">
        <v>54</v>
      </c>
      <c r="T1376" s="222" t="s">
        <v>54</v>
      </c>
      <c r="U1376" s="223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2"/>
      <c r="C1377" s="215"/>
      <c r="D1377" s="218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22" t="s">
        <v>54</v>
      </c>
      <c r="M1377" s="223"/>
      <c r="N1377" s="49"/>
      <c r="O1377" s="50"/>
      <c r="P1377" s="50"/>
      <c r="Q1377" s="50"/>
      <c r="R1377" s="50"/>
      <c r="S1377" s="134" t="s">
        <v>54</v>
      </c>
      <c r="T1377" s="222" t="s">
        <v>54</v>
      </c>
      <c r="U1377" s="223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2"/>
      <c r="C1378" s="215"/>
      <c r="D1378" s="218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22" t="s">
        <v>54</v>
      </c>
      <c r="M1378" s="22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22" t="s">
        <v>54</v>
      </c>
      <c r="U1378" s="223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3"/>
      <c r="C1379" s="216"/>
      <c r="D1379" s="219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1"/>
      <c r="C1380" s="214"/>
      <c r="D1380" s="217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22" t="s">
        <v>54</v>
      </c>
      <c r="M1380" s="223"/>
      <c r="N1380" s="49"/>
      <c r="O1380" s="50"/>
      <c r="P1380" s="50"/>
      <c r="Q1380" s="50"/>
      <c r="R1380" s="50"/>
      <c r="S1380" s="134" t="s">
        <v>54</v>
      </c>
      <c r="T1380" s="222" t="s">
        <v>54</v>
      </c>
      <c r="U1380" s="223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2"/>
      <c r="C1381" s="215"/>
      <c r="D1381" s="218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22" t="s">
        <v>54</v>
      </c>
      <c r="M1381" s="223"/>
      <c r="N1381" s="49"/>
      <c r="O1381" s="50"/>
      <c r="P1381" s="50"/>
      <c r="Q1381" s="50"/>
      <c r="R1381" s="50"/>
      <c r="S1381" s="134" t="s">
        <v>54</v>
      </c>
      <c r="T1381" s="222" t="s">
        <v>54</v>
      </c>
      <c r="U1381" s="223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2"/>
      <c r="C1382" s="215"/>
      <c r="D1382" s="218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22" t="s">
        <v>54</v>
      </c>
      <c r="M1382" s="22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22" t="s">
        <v>54</v>
      </c>
      <c r="U1382" s="223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3"/>
      <c r="C1383" s="216"/>
      <c r="D1383" s="219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1"/>
      <c r="C1384" s="214"/>
      <c r="D1384" s="217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22" t="s">
        <v>54</v>
      </c>
      <c r="M1384" s="223"/>
      <c r="N1384" s="49"/>
      <c r="O1384" s="50"/>
      <c r="P1384" s="50"/>
      <c r="Q1384" s="50"/>
      <c r="R1384" s="50"/>
      <c r="S1384" s="134" t="s">
        <v>54</v>
      </c>
      <c r="T1384" s="222" t="s">
        <v>54</v>
      </c>
      <c r="U1384" s="223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2"/>
      <c r="C1385" s="215"/>
      <c r="D1385" s="218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22" t="s">
        <v>54</v>
      </c>
      <c r="M1385" s="223"/>
      <c r="N1385" s="49"/>
      <c r="O1385" s="50"/>
      <c r="P1385" s="50"/>
      <c r="Q1385" s="50"/>
      <c r="R1385" s="50"/>
      <c r="S1385" s="134" t="s">
        <v>54</v>
      </c>
      <c r="T1385" s="222" t="s">
        <v>54</v>
      </c>
      <c r="U1385" s="223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2"/>
      <c r="C1386" s="215"/>
      <c r="D1386" s="218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22" t="s">
        <v>54</v>
      </c>
      <c r="M1386" s="22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22" t="s">
        <v>54</v>
      </c>
      <c r="U1386" s="223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3"/>
      <c r="C1387" s="216"/>
      <c r="D1387" s="219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1"/>
      <c r="C1388" s="214"/>
      <c r="D1388" s="217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22" t="s">
        <v>54</v>
      </c>
      <c r="M1388" s="223"/>
      <c r="N1388" s="49"/>
      <c r="O1388" s="50"/>
      <c r="P1388" s="50"/>
      <c r="Q1388" s="50"/>
      <c r="R1388" s="50"/>
      <c r="S1388" s="134" t="s">
        <v>54</v>
      </c>
      <c r="T1388" s="222" t="s">
        <v>54</v>
      </c>
      <c r="U1388" s="223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2"/>
      <c r="C1389" s="215"/>
      <c r="D1389" s="218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22" t="s">
        <v>54</v>
      </c>
      <c r="M1389" s="223"/>
      <c r="N1389" s="49"/>
      <c r="O1389" s="50"/>
      <c r="P1389" s="50"/>
      <c r="Q1389" s="50"/>
      <c r="R1389" s="50"/>
      <c r="S1389" s="134" t="s">
        <v>54</v>
      </c>
      <c r="T1389" s="222" t="s">
        <v>54</v>
      </c>
      <c r="U1389" s="223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2"/>
      <c r="C1390" s="215"/>
      <c r="D1390" s="218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22" t="s">
        <v>54</v>
      </c>
      <c r="M1390" s="22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22" t="s">
        <v>54</v>
      </c>
      <c r="U1390" s="223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3"/>
      <c r="C1391" s="216"/>
      <c r="D1391" s="219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1"/>
      <c r="C1392" s="214"/>
      <c r="D1392" s="217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22" t="s">
        <v>54</v>
      </c>
      <c r="M1392" s="223"/>
      <c r="N1392" s="49"/>
      <c r="O1392" s="50"/>
      <c r="P1392" s="50"/>
      <c r="Q1392" s="50"/>
      <c r="R1392" s="50"/>
      <c r="S1392" s="134" t="s">
        <v>54</v>
      </c>
      <c r="T1392" s="222" t="s">
        <v>54</v>
      </c>
      <c r="U1392" s="223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2"/>
      <c r="C1393" s="215"/>
      <c r="D1393" s="218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22" t="s">
        <v>54</v>
      </c>
      <c r="M1393" s="223"/>
      <c r="N1393" s="49"/>
      <c r="O1393" s="50"/>
      <c r="P1393" s="50"/>
      <c r="Q1393" s="50"/>
      <c r="R1393" s="50"/>
      <c r="S1393" s="134" t="s">
        <v>54</v>
      </c>
      <c r="T1393" s="222" t="s">
        <v>54</v>
      </c>
      <c r="U1393" s="223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2"/>
      <c r="C1394" s="215"/>
      <c r="D1394" s="218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22" t="s">
        <v>54</v>
      </c>
      <c r="M1394" s="22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22" t="s">
        <v>54</v>
      </c>
      <c r="U1394" s="223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3"/>
      <c r="C1395" s="216"/>
      <c r="D1395" s="219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1"/>
      <c r="C1396" s="214"/>
      <c r="D1396" s="217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22" t="s">
        <v>54</v>
      </c>
      <c r="M1396" s="223"/>
      <c r="N1396" s="49"/>
      <c r="O1396" s="50"/>
      <c r="P1396" s="50"/>
      <c r="Q1396" s="50"/>
      <c r="R1396" s="50"/>
      <c r="S1396" s="134" t="s">
        <v>54</v>
      </c>
      <c r="T1396" s="222" t="s">
        <v>54</v>
      </c>
      <c r="U1396" s="223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2"/>
      <c r="C1397" s="215"/>
      <c r="D1397" s="218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22" t="s">
        <v>54</v>
      </c>
      <c r="M1397" s="223"/>
      <c r="N1397" s="49"/>
      <c r="O1397" s="50"/>
      <c r="P1397" s="50"/>
      <c r="Q1397" s="50"/>
      <c r="R1397" s="50"/>
      <c r="S1397" s="134" t="s">
        <v>54</v>
      </c>
      <c r="T1397" s="222" t="s">
        <v>54</v>
      </c>
      <c r="U1397" s="223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2"/>
      <c r="C1398" s="215"/>
      <c r="D1398" s="218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22" t="s">
        <v>54</v>
      </c>
      <c r="M1398" s="22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22" t="s">
        <v>54</v>
      </c>
      <c r="U1398" s="223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3"/>
      <c r="C1399" s="216"/>
      <c r="D1399" s="219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1"/>
      <c r="C1400" s="214"/>
      <c r="D1400" s="217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22" t="s">
        <v>54</v>
      </c>
      <c r="M1400" s="223"/>
      <c r="N1400" s="49"/>
      <c r="O1400" s="50"/>
      <c r="P1400" s="50"/>
      <c r="Q1400" s="50"/>
      <c r="R1400" s="50"/>
      <c r="S1400" s="134" t="s">
        <v>54</v>
      </c>
      <c r="T1400" s="222" t="s">
        <v>54</v>
      </c>
      <c r="U1400" s="223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2"/>
      <c r="C1401" s="215"/>
      <c r="D1401" s="218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22" t="s">
        <v>54</v>
      </c>
      <c r="M1401" s="223"/>
      <c r="N1401" s="49"/>
      <c r="O1401" s="50"/>
      <c r="P1401" s="50"/>
      <c r="Q1401" s="50"/>
      <c r="R1401" s="50"/>
      <c r="S1401" s="134" t="s">
        <v>54</v>
      </c>
      <c r="T1401" s="222" t="s">
        <v>54</v>
      </c>
      <c r="U1401" s="223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2"/>
      <c r="C1402" s="215"/>
      <c r="D1402" s="218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22" t="s">
        <v>54</v>
      </c>
      <c r="M1402" s="22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22" t="s">
        <v>54</v>
      </c>
      <c r="U1402" s="223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3"/>
      <c r="C1403" s="216"/>
      <c r="D1403" s="219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1"/>
      <c r="C1404" s="214"/>
      <c r="D1404" s="217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22" t="s">
        <v>54</v>
      </c>
      <c r="M1404" s="223"/>
      <c r="N1404" s="49"/>
      <c r="O1404" s="50"/>
      <c r="P1404" s="50"/>
      <c r="Q1404" s="50"/>
      <c r="R1404" s="50"/>
      <c r="S1404" s="134" t="s">
        <v>54</v>
      </c>
      <c r="T1404" s="222" t="s">
        <v>54</v>
      </c>
      <c r="U1404" s="223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2"/>
      <c r="C1405" s="215"/>
      <c r="D1405" s="218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22" t="s">
        <v>54</v>
      </c>
      <c r="M1405" s="223"/>
      <c r="N1405" s="49"/>
      <c r="O1405" s="50"/>
      <c r="P1405" s="50"/>
      <c r="Q1405" s="50"/>
      <c r="R1405" s="50"/>
      <c r="S1405" s="134" t="s">
        <v>54</v>
      </c>
      <c r="T1405" s="222" t="s">
        <v>54</v>
      </c>
      <c r="U1405" s="223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2"/>
      <c r="C1406" s="215"/>
      <c r="D1406" s="218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22" t="s">
        <v>54</v>
      </c>
      <c r="M1406" s="22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22" t="s">
        <v>54</v>
      </c>
      <c r="U1406" s="223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3"/>
      <c r="C1407" s="216"/>
      <c r="D1407" s="219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1"/>
      <c r="C1408" s="214"/>
      <c r="D1408" s="217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22" t="s">
        <v>54</v>
      </c>
      <c r="M1408" s="223"/>
      <c r="N1408" s="49"/>
      <c r="O1408" s="50"/>
      <c r="P1408" s="50"/>
      <c r="Q1408" s="50"/>
      <c r="R1408" s="50"/>
      <c r="S1408" s="134" t="s">
        <v>54</v>
      </c>
      <c r="T1408" s="222" t="s">
        <v>54</v>
      </c>
      <c r="U1408" s="223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2"/>
      <c r="C1409" s="215"/>
      <c r="D1409" s="218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22" t="s">
        <v>54</v>
      </c>
      <c r="M1409" s="223"/>
      <c r="N1409" s="49"/>
      <c r="O1409" s="50"/>
      <c r="P1409" s="50"/>
      <c r="Q1409" s="50"/>
      <c r="R1409" s="50"/>
      <c r="S1409" s="134" t="s">
        <v>54</v>
      </c>
      <c r="T1409" s="222" t="s">
        <v>54</v>
      </c>
      <c r="U1409" s="223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2"/>
      <c r="C1410" s="215"/>
      <c r="D1410" s="218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22" t="s">
        <v>54</v>
      </c>
      <c r="M1410" s="22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22" t="s">
        <v>54</v>
      </c>
      <c r="U1410" s="223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3"/>
      <c r="C1411" s="216"/>
      <c r="D1411" s="219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1"/>
      <c r="C1412" s="214"/>
      <c r="D1412" s="217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22" t="s">
        <v>54</v>
      </c>
      <c r="M1412" s="223"/>
      <c r="N1412" s="49"/>
      <c r="O1412" s="50"/>
      <c r="P1412" s="50"/>
      <c r="Q1412" s="50"/>
      <c r="R1412" s="50"/>
      <c r="S1412" s="134" t="s">
        <v>54</v>
      </c>
      <c r="T1412" s="222" t="s">
        <v>54</v>
      </c>
      <c r="U1412" s="223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2"/>
      <c r="C1413" s="215"/>
      <c r="D1413" s="218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22" t="s">
        <v>54</v>
      </c>
      <c r="M1413" s="223"/>
      <c r="N1413" s="49"/>
      <c r="O1413" s="50"/>
      <c r="P1413" s="50"/>
      <c r="Q1413" s="50"/>
      <c r="R1413" s="50"/>
      <c r="S1413" s="134" t="s">
        <v>54</v>
      </c>
      <c r="T1413" s="222" t="s">
        <v>54</v>
      </c>
      <c r="U1413" s="223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2"/>
      <c r="C1414" s="215"/>
      <c r="D1414" s="218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22" t="s">
        <v>54</v>
      </c>
      <c r="M1414" s="22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22" t="s">
        <v>54</v>
      </c>
      <c r="U1414" s="223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3"/>
      <c r="C1415" s="216"/>
      <c r="D1415" s="219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1"/>
      <c r="C1416" s="214"/>
      <c r="D1416" s="217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22" t="s">
        <v>54</v>
      </c>
      <c r="M1416" s="223"/>
      <c r="N1416" s="49"/>
      <c r="O1416" s="50"/>
      <c r="P1416" s="50"/>
      <c r="Q1416" s="50"/>
      <c r="R1416" s="50"/>
      <c r="S1416" s="134" t="s">
        <v>54</v>
      </c>
      <c r="T1416" s="222" t="s">
        <v>54</v>
      </c>
      <c r="U1416" s="223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2"/>
      <c r="C1417" s="215"/>
      <c r="D1417" s="218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22" t="s">
        <v>54</v>
      </c>
      <c r="M1417" s="223"/>
      <c r="N1417" s="49"/>
      <c r="O1417" s="50"/>
      <c r="P1417" s="50"/>
      <c r="Q1417" s="50"/>
      <c r="R1417" s="50"/>
      <c r="S1417" s="134" t="s">
        <v>54</v>
      </c>
      <c r="T1417" s="222" t="s">
        <v>54</v>
      </c>
      <c r="U1417" s="223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2"/>
      <c r="C1418" s="215"/>
      <c r="D1418" s="218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22" t="s">
        <v>54</v>
      </c>
      <c r="M1418" s="22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22" t="s">
        <v>54</v>
      </c>
      <c r="U1418" s="223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3"/>
      <c r="C1419" s="216"/>
      <c r="D1419" s="219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1"/>
      <c r="C1420" s="214"/>
      <c r="D1420" s="217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22" t="s">
        <v>54</v>
      </c>
      <c r="M1420" s="223"/>
      <c r="N1420" s="49"/>
      <c r="O1420" s="50"/>
      <c r="P1420" s="50"/>
      <c r="Q1420" s="50"/>
      <c r="R1420" s="50"/>
      <c r="S1420" s="134" t="s">
        <v>54</v>
      </c>
      <c r="T1420" s="222" t="s">
        <v>54</v>
      </c>
      <c r="U1420" s="223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2"/>
      <c r="C1421" s="215"/>
      <c r="D1421" s="218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22" t="s">
        <v>54</v>
      </c>
      <c r="M1421" s="223"/>
      <c r="N1421" s="49"/>
      <c r="O1421" s="50"/>
      <c r="P1421" s="50"/>
      <c r="Q1421" s="50"/>
      <c r="R1421" s="50"/>
      <c r="S1421" s="134" t="s">
        <v>54</v>
      </c>
      <c r="T1421" s="222" t="s">
        <v>54</v>
      </c>
      <c r="U1421" s="223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2"/>
      <c r="C1422" s="215"/>
      <c r="D1422" s="218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22" t="s">
        <v>54</v>
      </c>
      <c r="M1422" s="22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22" t="s">
        <v>54</v>
      </c>
      <c r="U1422" s="223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3"/>
      <c r="C1423" s="216"/>
      <c r="D1423" s="219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1"/>
      <c r="C1424" s="214"/>
      <c r="D1424" s="217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22" t="s">
        <v>54</v>
      </c>
      <c r="M1424" s="223"/>
      <c r="N1424" s="49"/>
      <c r="O1424" s="50"/>
      <c r="P1424" s="50"/>
      <c r="Q1424" s="50"/>
      <c r="R1424" s="50"/>
      <c r="S1424" s="134" t="s">
        <v>54</v>
      </c>
      <c r="T1424" s="222" t="s">
        <v>54</v>
      </c>
      <c r="U1424" s="223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2"/>
      <c r="C1425" s="215"/>
      <c r="D1425" s="218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22" t="s">
        <v>54</v>
      </c>
      <c r="M1425" s="223"/>
      <c r="N1425" s="49"/>
      <c r="O1425" s="50"/>
      <c r="P1425" s="50"/>
      <c r="Q1425" s="50"/>
      <c r="R1425" s="50"/>
      <c r="S1425" s="134" t="s">
        <v>54</v>
      </c>
      <c r="T1425" s="222" t="s">
        <v>54</v>
      </c>
      <c r="U1425" s="223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2"/>
      <c r="C1426" s="215"/>
      <c r="D1426" s="218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22" t="s">
        <v>54</v>
      </c>
      <c r="M1426" s="22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22" t="s">
        <v>54</v>
      </c>
      <c r="U1426" s="223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3"/>
      <c r="C1427" s="216"/>
      <c r="D1427" s="219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1"/>
      <c r="C1428" s="214"/>
      <c r="D1428" s="217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22" t="s">
        <v>54</v>
      </c>
      <c r="M1428" s="223"/>
      <c r="N1428" s="49"/>
      <c r="O1428" s="50"/>
      <c r="P1428" s="50"/>
      <c r="Q1428" s="50"/>
      <c r="R1428" s="50"/>
      <c r="S1428" s="134" t="s">
        <v>54</v>
      </c>
      <c r="T1428" s="222" t="s">
        <v>54</v>
      </c>
      <c r="U1428" s="223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2"/>
      <c r="C1429" s="215"/>
      <c r="D1429" s="218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22" t="s">
        <v>54</v>
      </c>
      <c r="M1429" s="223"/>
      <c r="N1429" s="49"/>
      <c r="O1429" s="50"/>
      <c r="P1429" s="50"/>
      <c r="Q1429" s="50"/>
      <c r="R1429" s="50"/>
      <c r="S1429" s="134" t="s">
        <v>54</v>
      </c>
      <c r="T1429" s="222" t="s">
        <v>54</v>
      </c>
      <c r="U1429" s="223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2"/>
      <c r="C1430" s="215"/>
      <c r="D1430" s="218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22" t="s">
        <v>54</v>
      </c>
      <c r="M1430" s="22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22" t="s">
        <v>54</v>
      </c>
      <c r="U1430" s="223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3"/>
      <c r="C1431" s="216"/>
      <c r="D1431" s="219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1"/>
      <c r="C1432" s="214"/>
      <c r="D1432" s="217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22" t="s">
        <v>54</v>
      </c>
      <c r="M1432" s="223"/>
      <c r="N1432" s="49"/>
      <c r="O1432" s="50"/>
      <c r="P1432" s="50"/>
      <c r="Q1432" s="50"/>
      <c r="R1432" s="50"/>
      <c r="S1432" s="134" t="s">
        <v>54</v>
      </c>
      <c r="T1432" s="222" t="s">
        <v>54</v>
      </c>
      <c r="U1432" s="223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2"/>
      <c r="C1433" s="215"/>
      <c r="D1433" s="218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22" t="s">
        <v>54</v>
      </c>
      <c r="M1433" s="223"/>
      <c r="N1433" s="49"/>
      <c r="O1433" s="50"/>
      <c r="P1433" s="50"/>
      <c r="Q1433" s="50"/>
      <c r="R1433" s="50"/>
      <c r="S1433" s="134" t="s">
        <v>54</v>
      </c>
      <c r="T1433" s="222" t="s">
        <v>54</v>
      </c>
      <c r="U1433" s="223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2"/>
      <c r="C1434" s="215"/>
      <c r="D1434" s="218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22" t="s">
        <v>54</v>
      </c>
      <c r="M1434" s="22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22" t="s">
        <v>54</v>
      </c>
      <c r="U1434" s="223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3"/>
      <c r="C1435" s="216"/>
      <c r="D1435" s="219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1"/>
      <c r="C1436" s="214"/>
      <c r="D1436" s="217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22" t="s">
        <v>54</v>
      </c>
      <c r="M1436" s="223"/>
      <c r="N1436" s="49"/>
      <c r="O1436" s="50"/>
      <c r="P1436" s="50"/>
      <c r="Q1436" s="50"/>
      <c r="R1436" s="50"/>
      <c r="S1436" s="134" t="s">
        <v>54</v>
      </c>
      <c r="T1436" s="222" t="s">
        <v>54</v>
      </c>
      <c r="U1436" s="223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2"/>
      <c r="C1437" s="215"/>
      <c r="D1437" s="218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22" t="s">
        <v>54</v>
      </c>
      <c r="M1437" s="223"/>
      <c r="N1437" s="49"/>
      <c r="O1437" s="50"/>
      <c r="P1437" s="50"/>
      <c r="Q1437" s="50"/>
      <c r="R1437" s="50"/>
      <c r="S1437" s="134" t="s">
        <v>54</v>
      </c>
      <c r="T1437" s="222" t="s">
        <v>54</v>
      </c>
      <c r="U1437" s="223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2"/>
      <c r="C1438" s="215"/>
      <c r="D1438" s="218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22" t="s">
        <v>54</v>
      </c>
      <c r="M1438" s="22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22" t="s">
        <v>54</v>
      </c>
      <c r="U1438" s="223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3"/>
      <c r="C1439" s="216"/>
      <c r="D1439" s="219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1"/>
      <c r="C1440" s="214"/>
      <c r="D1440" s="217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22" t="s">
        <v>54</v>
      </c>
      <c r="M1440" s="223"/>
      <c r="N1440" s="49"/>
      <c r="O1440" s="50"/>
      <c r="P1440" s="50"/>
      <c r="Q1440" s="50"/>
      <c r="R1440" s="50"/>
      <c r="S1440" s="134" t="s">
        <v>54</v>
      </c>
      <c r="T1440" s="222" t="s">
        <v>54</v>
      </c>
      <c r="U1440" s="223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2"/>
      <c r="C1441" s="215"/>
      <c r="D1441" s="218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22" t="s">
        <v>54</v>
      </c>
      <c r="M1441" s="223"/>
      <c r="N1441" s="49"/>
      <c r="O1441" s="50"/>
      <c r="P1441" s="50"/>
      <c r="Q1441" s="50"/>
      <c r="R1441" s="50"/>
      <c r="S1441" s="134" t="s">
        <v>54</v>
      </c>
      <c r="T1441" s="222" t="s">
        <v>54</v>
      </c>
      <c r="U1441" s="223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2"/>
      <c r="C1442" s="215"/>
      <c r="D1442" s="218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22" t="s">
        <v>54</v>
      </c>
      <c r="M1442" s="22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22" t="s">
        <v>54</v>
      </c>
      <c r="U1442" s="223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3"/>
      <c r="C1443" s="216"/>
      <c r="D1443" s="219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1"/>
      <c r="C1444" s="214"/>
      <c r="D1444" s="217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22" t="s">
        <v>54</v>
      </c>
      <c r="M1444" s="223"/>
      <c r="N1444" s="49"/>
      <c r="O1444" s="50"/>
      <c r="P1444" s="50"/>
      <c r="Q1444" s="50"/>
      <c r="R1444" s="50"/>
      <c r="S1444" s="134" t="s">
        <v>54</v>
      </c>
      <c r="T1444" s="222" t="s">
        <v>54</v>
      </c>
      <c r="U1444" s="223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2"/>
      <c r="C1445" s="215"/>
      <c r="D1445" s="218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22" t="s">
        <v>54</v>
      </c>
      <c r="M1445" s="223"/>
      <c r="N1445" s="49"/>
      <c r="O1445" s="50"/>
      <c r="P1445" s="50"/>
      <c r="Q1445" s="50"/>
      <c r="R1445" s="50"/>
      <c r="S1445" s="134" t="s">
        <v>54</v>
      </c>
      <c r="T1445" s="222" t="s">
        <v>54</v>
      </c>
      <c r="U1445" s="223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2"/>
      <c r="C1446" s="215"/>
      <c r="D1446" s="218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22" t="s">
        <v>54</v>
      </c>
      <c r="M1446" s="22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22" t="s">
        <v>54</v>
      </c>
      <c r="U1446" s="223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3"/>
      <c r="C1447" s="216"/>
      <c r="D1447" s="219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1"/>
      <c r="C1448" s="214"/>
      <c r="D1448" s="217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22" t="s">
        <v>54</v>
      </c>
      <c r="M1448" s="223"/>
      <c r="N1448" s="49"/>
      <c r="O1448" s="50"/>
      <c r="P1448" s="50"/>
      <c r="Q1448" s="50"/>
      <c r="R1448" s="50"/>
      <c r="S1448" s="134" t="s">
        <v>54</v>
      </c>
      <c r="T1448" s="222" t="s">
        <v>54</v>
      </c>
      <c r="U1448" s="223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2"/>
      <c r="C1449" s="215"/>
      <c r="D1449" s="218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22" t="s">
        <v>54</v>
      </c>
      <c r="M1449" s="223"/>
      <c r="N1449" s="49"/>
      <c r="O1449" s="50"/>
      <c r="P1449" s="50"/>
      <c r="Q1449" s="50"/>
      <c r="R1449" s="50"/>
      <c r="S1449" s="134" t="s">
        <v>54</v>
      </c>
      <c r="T1449" s="222" t="s">
        <v>54</v>
      </c>
      <c r="U1449" s="223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2"/>
      <c r="C1450" s="215"/>
      <c r="D1450" s="218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22" t="s">
        <v>54</v>
      </c>
      <c r="M1450" s="22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22" t="s">
        <v>54</v>
      </c>
      <c r="U1450" s="223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3"/>
      <c r="C1451" s="216"/>
      <c r="D1451" s="219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1"/>
      <c r="C1452" s="214"/>
      <c r="D1452" s="217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22" t="s">
        <v>54</v>
      </c>
      <c r="M1452" s="223"/>
      <c r="N1452" s="49"/>
      <c r="O1452" s="50"/>
      <c r="P1452" s="50"/>
      <c r="Q1452" s="50"/>
      <c r="R1452" s="50"/>
      <c r="S1452" s="134" t="s">
        <v>54</v>
      </c>
      <c r="T1452" s="222" t="s">
        <v>54</v>
      </c>
      <c r="U1452" s="223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2"/>
      <c r="C1453" s="215"/>
      <c r="D1453" s="218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22" t="s">
        <v>54</v>
      </c>
      <c r="M1453" s="223"/>
      <c r="N1453" s="49"/>
      <c r="O1453" s="50"/>
      <c r="P1453" s="50"/>
      <c r="Q1453" s="50"/>
      <c r="R1453" s="50"/>
      <c r="S1453" s="134" t="s">
        <v>54</v>
      </c>
      <c r="T1453" s="222" t="s">
        <v>54</v>
      </c>
      <c r="U1453" s="223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2"/>
      <c r="C1454" s="215"/>
      <c r="D1454" s="218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22" t="s">
        <v>54</v>
      </c>
      <c r="M1454" s="22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22" t="s">
        <v>54</v>
      </c>
      <c r="U1454" s="223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3"/>
      <c r="C1455" s="216"/>
      <c r="D1455" s="219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1"/>
      <c r="C1456" s="214"/>
      <c r="D1456" s="217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22" t="s">
        <v>54</v>
      </c>
      <c r="M1456" s="223"/>
      <c r="N1456" s="49"/>
      <c r="O1456" s="50"/>
      <c r="P1456" s="50"/>
      <c r="Q1456" s="50"/>
      <c r="R1456" s="50"/>
      <c r="S1456" s="134" t="s">
        <v>54</v>
      </c>
      <c r="T1456" s="222" t="s">
        <v>54</v>
      </c>
      <c r="U1456" s="223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2"/>
      <c r="C1457" s="215"/>
      <c r="D1457" s="218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22" t="s">
        <v>54</v>
      </c>
      <c r="M1457" s="223"/>
      <c r="N1457" s="49"/>
      <c r="O1457" s="50"/>
      <c r="P1457" s="50"/>
      <c r="Q1457" s="50"/>
      <c r="R1457" s="50"/>
      <c r="S1457" s="134" t="s">
        <v>54</v>
      </c>
      <c r="T1457" s="222" t="s">
        <v>54</v>
      </c>
      <c r="U1457" s="223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2"/>
      <c r="C1458" s="215"/>
      <c r="D1458" s="218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22" t="s">
        <v>54</v>
      </c>
      <c r="M1458" s="22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22" t="s">
        <v>54</v>
      </c>
      <c r="U1458" s="223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3"/>
      <c r="C1459" s="216"/>
      <c r="D1459" s="219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1"/>
      <c r="C1460" s="214"/>
      <c r="D1460" s="217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22" t="s">
        <v>54</v>
      </c>
      <c r="M1460" s="223"/>
      <c r="N1460" s="49"/>
      <c r="O1460" s="50"/>
      <c r="P1460" s="50"/>
      <c r="Q1460" s="50"/>
      <c r="R1460" s="50"/>
      <c r="S1460" s="134" t="s">
        <v>54</v>
      </c>
      <c r="T1460" s="222" t="s">
        <v>54</v>
      </c>
      <c r="U1460" s="223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2"/>
      <c r="C1461" s="215"/>
      <c r="D1461" s="218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22" t="s">
        <v>54</v>
      </c>
      <c r="M1461" s="223"/>
      <c r="N1461" s="49"/>
      <c r="O1461" s="50"/>
      <c r="P1461" s="50"/>
      <c r="Q1461" s="50"/>
      <c r="R1461" s="50"/>
      <c r="S1461" s="134" t="s">
        <v>54</v>
      </c>
      <c r="T1461" s="222" t="s">
        <v>54</v>
      </c>
      <c r="U1461" s="223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2"/>
      <c r="C1462" s="215"/>
      <c r="D1462" s="218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22" t="s">
        <v>54</v>
      </c>
      <c r="M1462" s="22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22" t="s">
        <v>54</v>
      </c>
      <c r="U1462" s="223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3"/>
      <c r="C1463" s="216"/>
      <c r="D1463" s="219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1"/>
      <c r="C1464" s="214"/>
      <c r="D1464" s="217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22" t="s">
        <v>54</v>
      </c>
      <c r="M1464" s="223"/>
      <c r="N1464" s="49"/>
      <c r="O1464" s="50"/>
      <c r="P1464" s="50"/>
      <c r="Q1464" s="50"/>
      <c r="R1464" s="50"/>
      <c r="S1464" s="134" t="s">
        <v>54</v>
      </c>
      <c r="T1464" s="222" t="s">
        <v>54</v>
      </c>
      <c r="U1464" s="223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2"/>
      <c r="C1465" s="215"/>
      <c r="D1465" s="218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22" t="s">
        <v>54</v>
      </c>
      <c r="M1465" s="223"/>
      <c r="N1465" s="49"/>
      <c r="O1465" s="50"/>
      <c r="P1465" s="50"/>
      <c r="Q1465" s="50"/>
      <c r="R1465" s="50"/>
      <c r="S1465" s="134" t="s">
        <v>54</v>
      </c>
      <c r="T1465" s="222" t="s">
        <v>54</v>
      </c>
      <c r="U1465" s="223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2"/>
      <c r="C1466" s="215"/>
      <c r="D1466" s="218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22" t="s">
        <v>54</v>
      </c>
      <c r="M1466" s="22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22" t="s">
        <v>54</v>
      </c>
      <c r="U1466" s="223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3"/>
      <c r="C1467" s="216"/>
      <c r="D1467" s="219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1"/>
      <c r="C1468" s="214"/>
      <c r="D1468" s="217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22" t="s">
        <v>54</v>
      </c>
      <c r="M1468" s="223"/>
      <c r="N1468" s="49"/>
      <c r="O1468" s="50"/>
      <c r="P1468" s="50"/>
      <c r="Q1468" s="50"/>
      <c r="R1468" s="50"/>
      <c r="S1468" s="134" t="s">
        <v>54</v>
      </c>
      <c r="T1468" s="222" t="s">
        <v>54</v>
      </c>
      <c r="U1468" s="223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2"/>
      <c r="C1469" s="215"/>
      <c r="D1469" s="218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22" t="s">
        <v>54</v>
      </c>
      <c r="M1469" s="223"/>
      <c r="N1469" s="49"/>
      <c r="O1469" s="50"/>
      <c r="P1469" s="50"/>
      <c r="Q1469" s="50"/>
      <c r="R1469" s="50"/>
      <c r="S1469" s="134" t="s">
        <v>54</v>
      </c>
      <c r="T1469" s="222" t="s">
        <v>54</v>
      </c>
      <c r="U1469" s="223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2"/>
      <c r="C1470" s="215"/>
      <c r="D1470" s="218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22" t="s">
        <v>54</v>
      </c>
      <c r="M1470" s="22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22" t="s">
        <v>54</v>
      </c>
      <c r="U1470" s="223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3"/>
      <c r="C1471" s="216"/>
      <c r="D1471" s="219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1"/>
      <c r="C1472" s="214"/>
      <c r="D1472" s="217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22" t="s">
        <v>54</v>
      </c>
      <c r="M1472" s="223"/>
      <c r="N1472" s="49"/>
      <c r="O1472" s="50"/>
      <c r="P1472" s="50"/>
      <c r="Q1472" s="50"/>
      <c r="R1472" s="50"/>
      <c r="S1472" s="134" t="s">
        <v>54</v>
      </c>
      <c r="T1472" s="222" t="s">
        <v>54</v>
      </c>
      <c r="U1472" s="223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2"/>
      <c r="C1473" s="215"/>
      <c r="D1473" s="218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22" t="s">
        <v>54</v>
      </c>
      <c r="M1473" s="223"/>
      <c r="N1473" s="49"/>
      <c r="O1473" s="50"/>
      <c r="P1473" s="50"/>
      <c r="Q1473" s="50"/>
      <c r="R1473" s="50"/>
      <c r="S1473" s="134" t="s">
        <v>54</v>
      </c>
      <c r="T1473" s="222" t="s">
        <v>54</v>
      </c>
      <c r="U1473" s="223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2"/>
      <c r="C1474" s="215"/>
      <c r="D1474" s="218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22" t="s">
        <v>54</v>
      </c>
      <c r="M1474" s="22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22" t="s">
        <v>54</v>
      </c>
      <c r="U1474" s="223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3"/>
      <c r="C1475" s="216"/>
      <c r="D1475" s="219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1"/>
      <c r="C1476" s="214"/>
      <c r="D1476" s="217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22" t="s">
        <v>54</v>
      </c>
      <c r="M1476" s="223"/>
      <c r="N1476" s="49"/>
      <c r="O1476" s="50"/>
      <c r="P1476" s="50"/>
      <c r="Q1476" s="50"/>
      <c r="R1476" s="50"/>
      <c r="S1476" s="134" t="s">
        <v>54</v>
      </c>
      <c r="T1476" s="222" t="s">
        <v>54</v>
      </c>
      <c r="U1476" s="223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2"/>
      <c r="C1477" s="215"/>
      <c r="D1477" s="218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22" t="s">
        <v>54</v>
      </c>
      <c r="M1477" s="223"/>
      <c r="N1477" s="49"/>
      <c r="O1477" s="50"/>
      <c r="P1477" s="50"/>
      <c r="Q1477" s="50"/>
      <c r="R1477" s="50"/>
      <c r="S1477" s="134" t="s">
        <v>54</v>
      </c>
      <c r="T1477" s="222" t="s">
        <v>54</v>
      </c>
      <c r="U1477" s="223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2"/>
      <c r="C1478" s="215"/>
      <c r="D1478" s="218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22" t="s">
        <v>54</v>
      </c>
      <c r="M1478" s="22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22" t="s">
        <v>54</v>
      </c>
      <c r="U1478" s="223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3"/>
      <c r="C1479" s="216"/>
      <c r="D1479" s="219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1"/>
      <c r="C1480" s="214"/>
      <c r="D1480" s="217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22" t="s">
        <v>54</v>
      </c>
      <c r="M1480" s="223"/>
      <c r="N1480" s="49"/>
      <c r="O1480" s="50"/>
      <c r="P1480" s="50"/>
      <c r="Q1480" s="50"/>
      <c r="R1480" s="50"/>
      <c r="S1480" s="134" t="s">
        <v>54</v>
      </c>
      <c r="T1480" s="222" t="s">
        <v>54</v>
      </c>
      <c r="U1480" s="223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2"/>
      <c r="C1481" s="215"/>
      <c r="D1481" s="218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22" t="s">
        <v>54</v>
      </c>
      <c r="M1481" s="223"/>
      <c r="N1481" s="49"/>
      <c r="O1481" s="50"/>
      <c r="P1481" s="50"/>
      <c r="Q1481" s="50"/>
      <c r="R1481" s="50"/>
      <c r="S1481" s="134" t="s">
        <v>54</v>
      </c>
      <c r="T1481" s="222" t="s">
        <v>54</v>
      </c>
      <c r="U1481" s="223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2"/>
      <c r="C1482" s="215"/>
      <c r="D1482" s="218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22" t="s">
        <v>54</v>
      </c>
      <c r="M1482" s="22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22" t="s">
        <v>54</v>
      </c>
      <c r="U1482" s="223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3"/>
      <c r="C1483" s="216"/>
      <c r="D1483" s="219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1"/>
      <c r="C1484" s="214"/>
      <c r="D1484" s="217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22" t="s">
        <v>54</v>
      </c>
      <c r="M1484" s="223"/>
      <c r="N1484" s="49"/>
      <c r="O1484" s="50"/>
      <c r="P1484" s="50"/>
      <c r="Q1484" s="50"/>
      <c r="R1484" s="50"/>
      <c r="S1484" s="134" t="s">
        <v>54</v>
      </c>
      <c r="T1484" s="222" t="s">
        <v>54</v>
      </c>
      <c r="U1484" s="223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2"/>
      <c r="C1485" s="215"/>
      <c r="D1485" s="218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22" t="s">
        <v>54</v>
      </c>
      <c r="M1485" s="223"/>
      <c r="N1485" s="49"/>
      <c r="O1485" s="50"/>
      <c r="P1485" s="50"/>
      <c r="Q1485" s="50"/>
      <c r="R1485" s="50"/>
      <c r="S1485" s="134" t="s">
        <v>54</v>
      </c>
      <c r="T1485" s="222" t="s">
        <v>54</v>
      </c>
      <c r="U1485" s="223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2"/>
      <c r="C1486" s="215"/>
      <c r="D1486" s="218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22" t="s">
        <v>54</v>
      </c>
      <c r="M1486" s="22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22" t="s">
        <v>54</v>
      </c>
      <c r="U1486" s="223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3"/>
      <c r="C1487" s="216"/>
      <c r="D1487" s="219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1"/>
      <c r="C1488" s="214"/>
      <c r="D1488" s="217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22" t="s">
        <v>54</v>
      </c>
      <c r="M1488" s="223"/>
      <c r="N1488" s="49"/>
      <c r="O1488" s="50"/>
      <c r="P1488" s="50"/>
      <c r="Q1488" s="50"/>
      <c r="R1488" s="50"/>
      <c r="S1488" s="134" t="s">
        <v>54</v>
      </c>
      <c r="T1488" s="222" t="s">
        <v>54</v>
      </c>
      <c r="U1488" s="223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2"/>
      <c r="C1489" s="215"/>
      <c r="D1489" s="218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22" t="s">
        <v>54</v>
      </c>
      <c r="M1489" s="223"/>
      <c r="N1489" s="49"/>
      <c r="O1489" s="50"/>
      <c r="P1489" s="50"/>
      <c r="Q1489" s="50"/>
      <c r="R1489" s="50"/>
      <c r="S1489" s="134" t="s">
        <v>54</v>
      </c>
      <c r="T1489" s="222" t="s">
        <v>54</v>
      </c>
      <c r="U1489" s="223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2"/>
      <c r="C1490" s="215"/>
      <c r="D1490" s="218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22" t="s">
        <v>54</v>
      </c>
      <c r="M1490" s="22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22" t="s">
        <v>54</v>
      </c>
      <c r="U1490" s="223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3"/>
      <c r="C1491" s="216"/>
      <c r="D1491" s="219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1"/>
      <c r="C1492" s="214"/>
      <c r="D1492" s="217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22" t="s">
        <v>54</v>
      </c>
      <c r="M1492" s="223"/>
      <c r="N1492" s="49"/>
      <c r="O1492" s="50"/>
      <c r="P1492" s="50"/>
      <c r="Q1492" s="50"/>
      <c r="R1492" s="50"/>
      <c r="S1492" s="134" t="s">
        <v>54</v>
      </c>
      <c r="T1492" s="222" t="s">
        <v>54</v>
      </c>
      <c r="U1492" s="223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2"/>
      <c r="C1493" s="215"/>
      <c r="D1493" s="218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22" t="s">
        <v>54</v>
      </c>
      <c r="M1493" s="223"/>
      <c r="N1493" s="49"/>
      <c r="O1493" s="50"/>
      <c r="P1493" s="50"/>
      <c r="Q1493" s="50"/>
      <c r="R1493" s="50"/>
      <c r="S1493" s="134" t="s">
        <v>54</v>
      </c>
      <c r="T1493" s="222" t="s">
        <v>54</v>
      </c>
      <c r="U1493" s="223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2"/>
      <c r="C1494" s="215"/>
      <c r="D1494" s="218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22" t="s">
        <v>54</v>
      </c>
      <c r="M1494" s="22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22" t="s">
        <v>54</v>
      </c>
      <c r="U1494" s="223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3"/>
      <c r="C1495" s="216"/>
      <c r="D1495" s="219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1"/>
      <c r="C1496" s="214"/>
      <c r="D1496" s="217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22" t="s">
        <v>54</v>
      </c>
      <c r="M1496" s="223"/>
      <c r="N1496" s="49"/>
      <c r="O1496" s="50"/>
      <c r="P1496" s="50"/>
      <c r="Q1496" s="50"/>
      <c r="R1496" s="50"/>
      <c r="S1496" s="134" t="s">
        <v>54</v>
      </c>
      <c r="T1496" s="222" t="s">
        <v>54</v>
      </c>
      <c r="U1496" s="223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2"/>
      <c r="C1497" s="215"/>
      <c r="D1497" s="218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22" t="s">
        <v>54</v>
      </c>
      <c r="M1497" s="223"/>
      <c r="N1497" s="49"/>
      <c r="O1497" s="50"/>
      <c r="P1497" s="50"/>
      <c r="Q1497" s="50"/>
      <c r="R1497" s="50"/>
      <c r="S1497" s="134" t="s">
        <v>54</v>
      </c>
      <c r="T1497" s="222" t="s">
        <v>54</v>
      </c>
      <c r="U1497" s="223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2"/>
      <c r="C1498" s="215"/>
      <c r="D1498" s="218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22" t="s">
        <v>54</v>
      </c>
      <c r="M1498" s="22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22" t="s">
        <v>54</v>
      </c>
      <c r="U1498" s="223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3"/>
      <c r="C1499" s="216"/>
      <c r="D1499" s="219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1"/>
      <c r="C1500" s="214"/>
      <c r="D1500" s="217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22" t="s">
        <v>54</v>
      </c>
      <c r="M1500" s="223"/>
      <c r="N1500" s="49"/>
      <c r="O1500" s="50"/>
      <c r="P1500" s="50"/>
      <c r="Q1500" s="50"/>
      <c r="R1500" s="50"/>
      <c r="S1500" s="134" t="s">
        <v>54</v>
      </c>
      <c r="T1500" s="222" t="s">
        <v>54</v>
      </c>
      <c r="U1500" s="223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2"/>
      <c r="C1501" s="215"/>
      <c r="D1501" s="218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22" t="s">
        <v>54</v>
      </c>
      <c r="M1501" s="223"/>
      <c r="N1501" s="49"/>
      <c r="O1501" s="50"/>
      <c r="P1501" s="50"/>
      <c r="Q1501" s="50"/>
      <c r="R1501" s="50"/>
      <c r="S1501" s="134" t="s">
        <v>54</v>
      </c>
      <c r="T1501" s="222" t="s">
        <v>54</v>
      </c>
      <c r="U1501" s="223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2"/>
      <c r="C1502" s="215"/>
      <c r="D1502" s="218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22" t="s">
        <v>54</v>
      </c>
      <c r="M1502" s="22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22" t="s">
        <v>54</v>
      </c>
      <c r="U1502" s="223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3"/>
      <c r="C1503" s="216"/>
      <c r="D1503" s="219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1"/>
      <c r="C1504" s="214"/>
      <c r="D1504" s="217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22" t="s">
        <v>54</v>
      </c>
      <c r="M1504" s="223"/>
      <c r="N1504" s="49"/>
      <c r="O1504" s="50"/>
      <c r="P1504" s="50"/>
      <c r="Q1504" s="50"/>
      <c r="R1504" s="50"/>
      <c r="S1504" s="134" t="s">
        <v>54</v>
      </c>
      <c r="T1504" s="222" t="s">
        <v>54</v>
      </c>
      <c r="U1504" s="223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2"/>
      <c r="C1505" s="215"/>
      <c r="D1505" s="218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22" t="s">
        <v>54</v>
      </c>
      <c r="M1505" s="223"/>
      <c r="N1505" s="49"/>
      <c r="O1505" s="50"/>
      <c r="P1505" s="50"/>
      <c r="Q1505" s="50"/>
      <c r="R1505" s="50"/>
      <c r="S1505" s="134" t="s">
        <v>54</v>
      </c>
      <c r="T1505" s="222" t="s">
        <v>54</v>
      </c>
      <c r="U1505" s="223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2"/>
      <c r="C1506" s="215"/>
      <c r="D1506" s="218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22" t="s">
        <v>54</v>
      </c>
      <c r="M1506" s="22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22" t="s">
        <v>54</v>
      </c>
      <c r="U1506" s="223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3"/>
      <c r="C1507" s="216"/>
      <c r="D1507" s="219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1"/>
      <c r="C1508" s="214"/>
      <c r="D1508" s="217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22" t="s">
        <v>54</v>
      </c>
      <c r="M1508" s="223"/>
      <c r="N1508" s="49"/>
      <c r="O1508" s="50"/>
      <c r="P1508" s="50"/>
      <c r="Q1508" s="50"/>
      <c r="R1508" s="50"/>
      <c r="S1508" s="134" t="s">
        <v>54</v>
      </c>
      <c r="T1508" s="222" t="s">
        <v>54</v>
      </c>
      <c r="U1508" s="223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2"/>
      <c r="C1509" s="215"/>
      <c r="D1509" s="218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22" t="s">
        <v>54</v>
      </c>
      <c r="M1509" s="223"/>
      <c r="N1509" s="49"/>
      <c r="O1509" s="50"/>
      <c r="P1509" s="50"/>
      <c r="Q1509" s="50"/>
      <c r="R1509" s="50"/>
      <c r="S1509" s="134" t="s">
        <v>54</v>
      </c>
      <c r="T1509" s="222" t="s">
        <v>54</v>
      </c>
      <c r="U1509" s="223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2"/>
      <c r="C1510" s="215"/>
      <c r="D1510" s="218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22" t="s">
        <v>54</v>
      </c>
      <c r="M1510" s="22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22" t="s">
        <v>54</v>
      </c>
      <c r="U1510" s="223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3"/>
      <c r="C1511" s="216"/>
      <c r="D1511" s="219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1"/>
      <c r="C1512" s="214"/>
      <c r="D1512" s="217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22" t="s">
        <v>54</v>
      </c>
      <c r="M1512" s="223"/>
      <c r="N1512" s="49"/>
      <c r="O1512" s="50"/>
      <c r="P1512" s="50"/>
      <c r="Q1512" s="50"/>
      <c r="R1512" s="50"/>
      <c r="S1512" s="134" t="s">
        <v>54</v>
      </c>
      <c r="T1512" s="222" t="s">
        <v>54</v>
      </c>
      <c r="U1512" s="223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2"/>
      <c r="C1513" s="215"/>
      <c r="D1513" s="218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22" t="s">
        <v>54</v>
      </c>
      <c r="M1513" s="223"/>
      <c r="N1513" s="49"/>
      <c r="O1513" s="50"/>
      <c r="P1513" s="50"/>
      <c r="Q1513" s="50"/>
      <c r="R1513" s="50"/>
      <c r="S1513" s="134" t="s">
        <v>54</v>
      </c>
      <c r="T1513" s="222" t="s">
        <v>54</v>
      </c>
      <c r="U1513" s="223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2"/>
      <c r="C1514" s="215"/>
      <c r="D1514" s="218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22" t="s">
        <v>54</v>
      </c>
      <c r="M1514" s="22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22" t="s">
        <v>54</v>
      </c>
      <c r="U1514" s="223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3"/>
      <c r="C1515" s="216"/>
      <c r="D1515" s="219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1"/>
      <c r="C1516" s="214"/>
      <c r="D1516" s="217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22" t="s">
        <v>54</v>
      </c>
      <c r="M1516" s="223"/>
      <c r="N1516" s="49"/>
      <c r="O1516" s="50"/>
      <c r="P1516" s="50"/>
      <c r="Q1516" s="50"/>
      <c r="R1516" s="50"/>
      <c r="S1516" s="134" t="s">
        <v>54</v>
      </c>
      <c r="T1516" s="222" t="s">
        <v>54</v>
      </c>
      <c r="U1516" s="223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2"/>
      <c r="C1517" s="215"/>
      <c r="D1517" s="218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22" t="s">
        <v>54</v>
      </c>
      <c r="M1517" s="223"/>
      <c r="N1517" s="49"/>
      <c r="O1517" s="50"/>
      <c r="P1517" s="50"/>
      <c r="Q1517" s="50"/>
      <c r="R1517" s="50"/>
      <c r="S1517" s="134" t="s">
        <v>54</v>
      </c>
      <c r="T1517" s="222" t="s">
        <v>54</v>
      </c>
      <c r="U1517" s="223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2"/>
      <c r="C1518" s="215"/>
      <c r="D1518" s="218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22" t="s">
        <v>54</v>
      </c>
      <c r="M1518" s="22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22" t="s">
        <v>54</v>
      </c>
      <c r="U1518" s="223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3"/>
      <c r="C1519" s="216"/>
      <c r="D1519" s="219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1"/>
      <c r="C1520" s="214"/>
      <c r="D1520" s="217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22" t="s">
        <v>54</v>
      </c>
      <c r="M1520" s="223"/>
      <c r="N1520" s="49"/>
      <c r="O1520" s="50"/>
      <c r="P1520" s="50"/>
      <c r="Q1520" s="50"/>
      <c r="R1520" s="50"/>
      <c r="S1520" s="134" t="s">
        <v>54</v>
      </c>
      <c r="T1520" s="222" t="s">
        <v>54</v>
      </c>
      <c r="U1520" s="223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2"/>
      <c r="C1521" s="215"/>
      <c r="D1521" s="218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22" t="s">
        <v>54</v>
      </c>
      <c r="M1521" s="223"/>
      <c r="N1521" s="49"/>
      <c r="O1521" s="50"/>
      <c r="P1521" s="50"/>
      <c r="Q1521" s="50"/>
      <c r="R1521" s="50"/>
      <c r="S1521" s="134" t="s">
        <v>54</v>
      </c>
      <c r="T1521" s="222" t="s">
        <v>54</v>
      </c>
      <c r="U1521" s="223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2"/>
      <c r="C1522" s="215"/>
      <c r="D1522" s="218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22" t="s">
        <v>54</v>
      </c>
      <c r="M1522" s="22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22" t="s">
        <v>54</v>
      </c>
      <c r="U1522" s="223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3"/>
      <c r="C1523" s="216"/>
      <c r="D1523" s="219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1"/>
      <c r="C1524" s="214"/>
      <c r="D1524" s="217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22" t="s">
        <v>54</v>
      </c>
      <c r="M1524" s="223"/>
      <c r="N1524" s="49"/>
      <c r="O1524" s="50"/>
      <c r="P1524" s="50"/>
      <c r="Q1524" s="50"/>
      <c r="R1524" s="50"/>
      <c r="S1524" s="134" t="s">
        <v>54</v>
      </c>
      <c r="T1524" s="222" t="s">
        <v>54</v>
      </c>
      <c r="U1524" s="223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2"/>
      <c r="C1525" s="215"/>
      <c r="D1525" s="218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22" t="s">
        <v>54</v>
      </c>
      <c r="M1525" s="223"/>
      <c r="N1525" s="49"/>
      <c r="O1525" s="50"/>
      <c r="P1525" s="50"/>
      <c r="Q1525" s="50"/>
      <c r="R1525" s="50"/>
      <c r="S1525" s="134" t="s">
        <v>54</v>
      </c>
      <c r="T1525" s="222" t="s">
        <v>54</v>
      </c>
      <c r="U1525" s="223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2"/>
      <c r="C1526" s="215"/>
      <c r="D1526" s="218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22" t="s">
        <v>54</v>
      </c>
      <c r="M1526" s="22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22" t="s">
        <v>54</v>
      </c>
      <c r="U1526" s="223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3"/>
      <c r="C1527" s="216"/>
      <c r="D1527" s="219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1"/>
      <c r="C1528" s="214"/>
      <c r="D1528" s="217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22" t="s">
        <v>54</v>
      </c>
      <c r="M1528" s="223"/>
      <c r="N1528" s="49"/>
      <c r="O1528" s="50"/>
      <c r="P1528" s="50"/>
      <c r="Q1528" s="50"/>
      <c r="R1528" s="50"/>
      <c r="S1528" s="134" t="s">
        <v>54</v>
      </c>
      <c r="T1528" s="222" t="s">
        <v>54</v>
      </c>
      <c r="U1528" s="223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2"/>
      <c r="C1529" s="215"/>
      <c r="D1529" s="218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22" t="s">
        <v>54</v>
      </c>
      <c r="M1529" s="223"/>
      <c r="N1529" s="49"/>
      <c r="O1529" s="50"/>
      <c r="P1529" s="50"/>
      <c r="Q1529" s="50"/>
      <c r="R1529" s="50"/>
      <c r="S1529" s="134" t="s">
        <v>54</v>
      </c>
      <c r="T1529" s="222" t="s">
        <v>54</v>
      </c>
      <c r="U1529" s="223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2"/>
      <c r="C1530" s="215"/>
      <c r="D1530" s="218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22" t="s">
        <v>54</v>
      </c>
      <c r="M1530" s="22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22" t="s">
        <v>54</v>
      </c>
      <c r="U1530" s="223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3"/>
      <c r="C1531" s="216"/>
      <c r="D1531" s="219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1"/>
      <c r="C1532" s="214"/>
      <c r="D1532" s="217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22" t="s">
        <v>54</v>
      </c>
      <c r="M1532" s="223"/>
      <c r="N1532" s="49"/>
      <c r="O1532" s="50"/>
      <c r="P1532" s="50"/>
      <c r="Q1532" s="50"/>
      <c r="R1532" s="50"/>
      <c r="S1532" s="134" t="s">
        <v>54</v>
      </c>
      <c r="T1532" s="222" t="s">
        <v>54</v>
      </c>
      <c r="U1532" s="223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2"/>
      <c r="C1533" s="215"/>
      <c r="D1533" s="218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22" t="s">
        <v>54</v>
      </c>
      <c r="M1533" s="223"/>
      <c r="N1533" s="49"/>
      <c r="O1533" s="50"/>
      <c r="P1533" s="50"/>
      <c r="Q1533" s="50"/>
      <c r="R1533" s="50"/>
      <c r="S1533" s="134" t="s">
        <v>54</v>
      </c>
      <c r="T1533" s="222" t="s">
        <v>54</v>
      </c>
      <c r="U1533" s="223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2"/>
      <c r="C1534" s="215"/>
      <c r="D1534" s="218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22" t="s">
        <v>54</v>
      </c>
      <c r="M1534" s="22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22" t="s">
        <v>54</v>
      </c>
      <c r="U1534" s="223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3"/>
      <c r="C1535" s="216"/>
      <c r="D1535" s="219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1"/>
      <c r="C1536" s="214"/>
      <c r="D1536" s="217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22" t="s">
        <v>54</v>
      </c>
      <c r="M1536" s="223"/>
      <c r="N1536" s="49"/>
      <c r="O1536" s="50"/>
      <c r="P1536" s="50"/>
      <c r="Q1536" s="50"/>
      <c r="R1536" s="50"/>
      <c r="S1536" s="134" t="s">
        <v>54</v>
      </c>
      <c r="T1536" s="222" t="s">
        <v>54</v>
      </c>
      <c r="U1536" s="223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2"/>
      <c r="C1537" s="215"/>
      <c r="D1537" s="218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22" t="s">
        <v>54</v>
      </c>
      <c r="M1537" s="223"/>
      <c r="N1537" s="49"/>
      <c r="O1537" s="50"/>
      <c r="P1537" s="50"/>
      <c r="Q1537" s="50"/>
      <c r="R1537" s="50"/>
      <c r="S1537" s="134" t="s">
        <v>54</v>
      </c>
      <c r="T1537" s="222" t="s">
        <v>54</v>
      </c>
      <c r="U1537" s="223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2"/>
      <c r="C1538" s="215"/>
      <c r="D1538" s="218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22" t="s">
        <v>54</v>
      </c>
      <c r="M1538" s="22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22" t="s">
        <v>54</v>
      </c>
      <c r="U1538" s="223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3"/>
      <c r="C1539" s="216"/>
      <c r="D1539" s="219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1"/>
      <c r="C1540" s="214"/>
      <c r="D1540" s="217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22" t="s">
        <v>54</v>
      </c>
      <c r="M1540" s="223"/>
      <c r="N1540" s="49"/>
      <c r="O1540" s="50"/>
      <c r="P1540" s="50"/>
      <c r="Q1540" s="50"/>
      <c r="R1540" s="50"/>
      <c r="S1540" s="134" t="s">
        <v>54</v>
      </c>
      <c r="T1540" s="222" t="s">
        <v>54</v>
      </c>
      <c r="U1540" s="223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2"/>
      <c r="C1541" s="215"/>
      <c r="D1541" s="218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22" t="s">
        <v>54</v>
      </c>
      <c r="M1541" s="223"/>
      <c r="N1541" s="49"/>
      <c r="O1541" s="50"/>
      <c r="P1541" s="50"/>
      <c r="Q1541" s="50"/>
      <c r="R1541" s="50"/>
      <c r="S1541" s="134" t="s">
        <v>54</v>
      </c>
      <c r="T1541" s="222" t="s">
        <v>54</v>
      </c>
      <c r="U1541" s="223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2"/>
      <c r="C1542" s="215"/>
      <c r="D1542" s="218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22" t="s">
        <v>54</v>
      </c>
      <c r="M1542" s="22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22" t="s">
        <v>54</v>
      </c>
      <c r="U1542" s="223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3"/>
      <c r="C1543" s="216"/>
      <c r="D1543" s="219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1"/>
      <c r="C1544" s="214"/>
      <c r="D1544" s="217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22" t="s">
        <v>54</v>
      </c>
      <c r="M1544" s="223"/>
      <c r="N1544" s="49"/>
      <c r="O1544" s="50"/>
      <c r="P1544" s="50"/>
      <c r="Q1544" s="50"/>
      <c r="R1544" s="50"/>
      <c r="S1544" s="134" t="s">
        <v>54</v>
      </c>
      <c r="T1544" s="222" t="s">
        <v>54</v>
      </c>
      <c r="U1544" s="223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2"/>
      <c r="C1545" s="215"/>
      <c r="D1545" s="218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22" t="s">
        <v>54</v>
      </c>
      <c r="M1545" s="223"/>
      <c r="N1545" s="49"/>
      <c r="O1545" s="50"/>
      <c r="P1545" s="50"/>
      <c r="Q1545" s="50"/>
      <c r="R1545" s="50"/>
      <c r="S1545" s="134" t="s">
        <v>54</v>
      </c>
      <c r="T1545" s="222" t="s">
        <v>54</v>
      </c>
      <c r="U1545" s="223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2"/>
      <c r="C1546" s="215"/>
      <c r="D1546" s="218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22" t="s">
        <v>54</v>
      </c>
      <c r="M1546" s="22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22" t="s">
        <v>54</v>
      </c>
      <c r="U1546" s="223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3"/>
      <c r="C1547" s="216"/>
      <c r="D1547" s="219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1"/>
      <c r="C1548" s="214"/>
      <c r="D1548" s="217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22" t="s">
        <v>54</v>
      </c>
      <c r="M1548" s="223"/>
      <c r="N1548" s="49"/>
      <c r="O1548" s="50"/>
      <c r="P1548" s="50"/>
      <c r="Q1548" s="50"/>
      <c r="R1548" s="50"/>
      <c r="S1548" s="134" t="s">
        <v>54</v>
      </c>
      <c r="T1548" s="222" t="s">
        <v>54</v>
      </c>
      <c r="U1548" s="223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2"/>
      <c r="C1549" s="215"/>
      <c r="D1549" s="218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22" t="s">
        <v>54</v>
      </c>
      <c r="M1549" s="223"/>
      <c r="N1549" s="49"/>
      <c r="O1549" s="50"/>
      <c r="P1549" s="50"/>
      <c r="Q1549" s="50"/>
      <c r="R1549" s="50"/>
      <c r="S1549" s="134" t="s">
        <v>54</v>
      </c>
      <c r="T1549" s="222" t="s">
        <v>54</v>
      </c>
      <c r="U1549" s="223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2"/>
      <c r="C1550" s="215"/>
      <c r="D1550" s="218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22" t="s">
        <v>54</v>
      </c>
      <c r="M1550" s="22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22" t="s">
        <v>54</v>
      </c>
      <c r="U1550" s="223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3"/>
      <c r="C1551" s="216"/>
      <c r="D1551" s="219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1"/>
      <c r="C1552" s="214"/>
      <c r="D1552" s="217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22" t="s">
        <v>54</v>
      </c>
      <c r="M1552" s="223"/>
      <c r="N1552" s="49"/>
      <c r="O1552" s="50"/>
      <c r="P1552" s="50"/>
      <c r="Q1552" s="50"/>
      <c r="R1552" s="50"/>
      <c r="S1552" s="134" t="s">
        <v>54</v>
      </c>
      <c r="T1552" s="222" t="s">
        <v>54</v>
      </c>
      <c r="U1552" s="223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2"/>
      <c r="C1553" s="215"/>
      <c r="D1553" s="218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22" t="s">
        <v>54</v>
      </c>
      <c r="M1553" s="223"/>
      <c r="N1553" s="49"/>
      <c r="O1553" s="50"/>
      <c r="P1553" s="50"/>
      <c r="Q1553" s="50"/>
      <c r="R1553" s="50"/>
      <c r="S1553" s="134" t="s">
        <v>54</v>
      </c>
      <c r="T1553" s="222" t="s">
        <v>54</v>
      </c>
      <c r="U1553" s="223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2"/>
      <c r="C1554" s="215"/>
      <c r="D1554" s="218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22" t="s">
        <v>54</v>
      </c>
      <c r="M1554" s="22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22" t="s">
        <v>54</v>
      </c>
      <c r="U1554" s="223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3"/>
      <c r="C1555" s="216"/>
      <c r="D1555" s="219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1"/>
      <c r="C1556" s="214"/>
      <c r="D1556" s="217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22" t="s">
        <v>54</v>
      </c>
      <c r="M1556" s="223"/>
      <c r="N1556" s="49"/>
      <c r="O1556" s="50"/>
      <c r="P1556" s="50"/>
      <c r="Q1556" s="50"/>
      <c r="R1556" s="50"/>
      <c r="S1556" s="134" t="s">
        <v>54</v>
      </c>
      <c r="T1556" s="222" t="s">
        <v>54</v>
      </c>
      <c r="U1556" s="223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2"/>
      <c r="C1557" s="215"/>
      <c r="D1557" s="218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22" t="s">
        <v>54</v>
      </c>
      <c r="M1557" s="223"/>
      <c r="N1557" s="49"/>
      <c r="O1557" s="50"/>
      <c r="P1557" s="50"/>
      <c r="Q1557" s="50"/>
      <c r="R1557" s="50"/>
      <c r="S1557" s="134" t="s">
        <v>54</v>
      </c>
      <c r="T1557" s="222" t="s">
        <v>54</v>
      </c>
      <c r="U1557" s="223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2"/>
      <c r="C1558" s="215"/>
      <c r="D1558" s="218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22" t="s">
        <v>54</v>
      </c>
      <c r="M1558" s="22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22" t="s">
        <v>54</v>
      </c>
      <c r="U1558" s="223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3"/>
      <c r="C1559" s="216"/>
      <c r="D1559" s="219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1"/>
      <c r="C1560" s="214"/>
      <c r="D1560" s="217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22" t="s">
        <v>54</v>
      </c>
      <c r="M1560" s="223"/>
      <c r="N1560" s="49"/>
      <c r="O1560" s="50"/>
      <c r="P1560" s="50"/>
      <c r="Q1560" s="50"/>
      <c r="R1560" s="50"/>
      <c r="S1560" s="134" t="s">
        <v>54</v>
      </c>
      <c r="T1560" s="222" t="s">
        <v>54</v>
      </c>
      <c r="U1560" s="223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2"/>
      <c r="C1561" s="215"/>
      <c r="D1561" s="218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22" t="s">
        <v>54</v>
      </c>
      <c r="M1561" s="223"/>
      <c r="N1561" s="49"/>
      <c r="O1561" s="50"/>
      <c r="P1561" s="50"/>
      <c r="Q1561" s="50"/>
      <c r="R1561" s="50"/>
      <c r="S1561" s="134" t="s">
        <v>54</v>
      </c>
      <c r="T1561" s="222" t="s">
        <v>54</v>
      </c>
      <c r="U1561" s="223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2"/>
      <c r="C1562" s="215"/>
      <c r="D1562" s="218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22" t="s">
        <v>54</v>
      </c>
      <c r="M1562" s="22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22" t="s">
        <v>54</v>
      </c>
      <c r="U1562" s="223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3"/>
      <c r="C1563" s="216"/>
      <c r="D1563" s="219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1"/>
      <c r="C1564" s="214"/>
      <c r="D1564" s="217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22" t="s">
        <v>54</v>
      </c>
      <c r="M1564" s="223"/>
      <c r="N1564" s="49"/>
      <c r="O1564" s="50"/>
      <c r="P1564" s="50"/>
      <c r="Q1564" s="50"/>
      <c r="R1564" s="50"/>
      <c r="S1564" s="134" t="s">
        <v>54</v>
      </c>
      <c r="T1564" s="222" t="s">
        <v>54</v>
      </c>
      <c r="U1564" s="223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2"/>
      <c r="C1565" s="215"/>
      <c r="D1565" s="218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22" t="s">
        <v>54</v>
      </c>
      <c r="M1565" s="223"/>
      <c r="N1565" s="49"/>
      <c r="O1565" s="50"/>
      <c r="P1565" s="50"/>
      <c r="Q1565" s="50"/>
      <c r="R1565" s="50"/>
      <c r="S1565" s="134" t="s">
        <v>54</v>
      </c>
      <c r="T1565" s="222" t="s">
        <v>54</v>
      </c>
      <c r="U1565" s="223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2"/>
      <c r="C1566" s="215"/>
      <c r="D1566" s="218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22" t="s">
        <v>54</v>
      </c>
      <c r="M1566" s="22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22" t="s">
        <v>54</v>
      </c>
      <c r="U1566" s="223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3"/>
      <c r="C1567" s="216"/>
      <c r="D1567" s="219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1"/>
      <c r="C1568" s="214"/>
      <c r="D1568" s="217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22" t="s">
        <v>54</v>
      </c>
      <c r="M1568" s="223"/>
      <c r="N1568" s="49"/>
      <c r="O1568" s="50"/>
      <c r="P1568" s="50"/>
      <c r="Q1568" s="50"/>
      <c r="R1568" s="50"/>
      <c r="S1568" s="134" t="s">
        <v>54</v>
      </c>
      <c r="T1568" s="222" t="s">
        <v>54</v>
      </c>
      <c r="U1568" s="223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2"/>
      <c r="C1569" s="215"/>
      <c r="D1569" s="218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22" t="s">
        <v>54</v>
      </c>
      <c r="M1569" s="223"/>
      <c r="N1569" s="49"/>
      <c r="O1569" s="50"/>
      <c r="P1569" s="50"/>
      <c r="Q1569" s="50"/>
      <c r="R1569" s="50"/>
      <c r="S1569" s="134" t="s">
        <v>54</v>
      </c>
      <c r="T1569" s="222" t="s">
        <v>54</v>
      </c>
      <c r="U1569" s="223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2"/>
      <c r="C1570" s="215"/>
      <c r="D1570" s="218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22" t="s">
        <v>54</v>
      </c>
      <c r="M1570" s="22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22" t="s">
        <v>54</v>
      </c>
      <c r="U1570" s="223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3"/>
      <c r="C1571" s="216"/>
      <c r="D1571" s="219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1"/>
      <c r="C1572" s="214"/>
      <c r="D1572" s="217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22" t="s">
        <v>54</v>
      </c>
      <c r="M1572" s="223"/>
      <c r="N1572" s="49"/>
      <c r="O1572" s="50"/>
      <c r="P1572" s="50"/>
      <c r="Q1572" s="50"/>
      <c r="R1572" s="50"/>
      <c r="S1572" s="134" t="s">
        <v>54</v>
      </c>
      <c r="T1572" s="222" t="s">
        <v>54</v>
      </c>
      <c r="U1572" s="223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2"/>
      <c r="C1573" s="215"/>
      <c r="D1573" s="218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22" t="s">
        <v>54</v>
      </c>
      <c r="M1573" s="223"/>
      <c r="N1573" s="49"/>
      <c r="O1573" s="50"/>
      <c r="P1573" s="50"/>
      <c r="Q1573" s="50"/>
      <c r="R1573" s="50"/>
      <c r="S1573" s="134" t="s">
        <v>54</v>
      </c>
      <c r="T1573" s="222" t="s">
        <v>54</v>
      </c>
      <c r="U1573" s="223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2"/>
      <c r="C1574" s="215"/>
      <c r="D1574" s="218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22" t="s">
        <v>54</v>
      </c>
      <c r="M1574" s="22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22" t="s">
        <v>54</v>
      </c>
      <c r="U1574" s="223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3"/>
      <c r="C1575" s="216"/>
      <c r="D1575" s="219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1"/>
      <c r="C1576" s="214"/>
      <c r="D1576" s="217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22" t="s">
        <v>54</v>
      </c>
      <c r="M1576" s="223"/>
      <c r="N1576" s="49"/>
      <c r="O1576" s="50"/>
      <c r="P1576" s="50"/>
      <c r="Q1576" s="50"/>
      <c r="R1576" s="50"/>
      <c r="S1576" s="134" t="s">
        <v>54</v>
      </c>
      <c r="T1576" s="222" t="s">
        <v>54</v>
      </c>
      <c r="U1576" s="223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2"/>
      <c r="C1577" s="215"/>
      <c r="D1577" s="218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22" t="s">
        <v>54</v>
      </c>
      <c r="M1577" s="223"/>
      <c r="N1577" s="49"/>
      <c r="O1577" s="50"/>
      <c r="P1577" s="50"/>
      <c r="Q1577" s="50"/>
      <c r="R1577" s="50"/>
      <c r="S1577" s="134" t="s">
        <v>54</v>
      </c>
      <c r="T1577" s="222" t="s">
        <v>54</v>
      </c>
      <c r="U1577" s="223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2"/>
      <c r="C1578" s="215"/>
      <c r="D1578" s="218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22" t="s">
        <v>54</v>
      </c>
      <c r="M1578" s="22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22" t="s">
        <v>54</v>
      </c>
      <c r="U1578" s="223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3"/>
      <c r="C1579" s="216"/>
      <c r="D1579" s="219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1"/>
      <c r="C1580" s="214"/>
      <c r="D1580" s="217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22" t="s">
        <v>54</v>
      </c>
      <c r="M1580" s="223"/>
      <c r="N1580" s="49"/>
      <c r="O1580" s="50"/>
      <c r="P1580" s="50"/>
      <c r="Q1580" s="50"/>
      <c r="R1580" s="50"/>
      <c r="S1580" s="134" t="s">
        <v>54</v>
      </c>
      <c r="T1580" s="222" t="s">
        <v>54</v>
      </c>
      <c r="U1580" s="223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2"/>
      <c r="C1581" s="215"/>
      <c r="D1581" s="218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22" t="s">
        <v>54</v>
      </c>
      <c r="M1581" s="223"/>
      <c r="N1581" s="49"/>
      <c r="O1581" s="50"/>
      <c r="P1581" s="50"/>
      <c r="Q1581" s="50"/>
      <c r="R1581" s="50"/>
      <c r="S1581" s="134" t="s">
        <v>54</v>
      </c>
      <c r="T1581" s="222" t="s">
        <v>54</v>
      </c>
      <c r="U1581" s="223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2"/>
      <c r="C1582" s="215"/>
      <c r="D1582" s="218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22" t="s">
        <v>54</v>
      </c>
      <c r="M1582" s="22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22" t="s">
        <v>54</v>
      </c>
      <c r="U1582" s="223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3"/>
      <c r="C1583" s="216"/>
      <c r="D1583" s="219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1"/>
      <c r="C1584" s="214"/>
      <c r="D1584" s="217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22" t="s">
        <v>54</v>
      </c>
      <c r="M1584" s="223"/>
      <c r="N1584" s="49"/>
      <c r="O1584" s="50"/>
      <c r="P1584" s="50"/>
      <c r="Q1584" s="50"/>
      <c r="R1584" s="50"/>
      <c r="S1584" s="134" t="s">
        <v>54</v>
      </c>
      <c r="T1584" s="222" t="s">
        <v>54</v>
      </c>
      <c r="U1584" s="223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2"/>
      <c r="C1585" s="215"/>
      <c r="D1585" s="218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22" t="s">
        <v>54</v>
      </c>
      <c r="M1585" s="223"/>
      <c r="N1585" s="49"/>
      <c r="O1585" s="50"/>
      <c r="P1585" s="50"/>
      <c r="Q1585" s="50"/>
      <c r="R1585" s="50"/>
      <c r="S1585" s="134" t="s">
        <v>54</v>
      </c>
      <c r="T1585" s="222" t="s">
        <v>54</v>
      </c>
      <c r="U1585" s="223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2"/>
      <c r="C1586" s="215"/>
      <c r="D1586" s="218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22" t="s">
        <v>54</v>
      </c>
      <c r="M1586" s="22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22" t="s">
        <v>54</v>
      </c>
      <c r="U1586" s="223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3"/>
      <c r="C1587" s="216"/>
      <c r="D1587" s="219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1"/>
      <c r="C1588" s="214"/>
      <c r="D1588" s="217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22" t="s">
        <v>54</v>
      </c>
      <c r="M1588" s="223"/>
      <c r="N1588" s="49"/>
      <c r="O1588" s="50"/>
      <c r="P1588" s="50"/>
      <c r="Q1588" s="50"/>
      <c r="R1588" s="50"/>
      <c r="S1588" s="134" t="s">
        <v>54</v>
      </c>
      <c r="T1588" s="222" t="s">
        <v>54</v>
      </c>
      <c r="U1588" s="223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2"/>
      <c r="C1589" s="215"/>
      <c r="D1589" s="218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22" t="s">
        <v>54</v>
      </c>
      <c r="M1589" s="223"/>
      <c r="N1589" s="49"/>
      <c r="O1589" s="50"/>
      <c r="P1589" s="50"/>
      <c r="Q1589" s="50"/>
      <c r="R1589" s="50"/>
      <c r="S1589" s="134" t="s">
        <v>54</v>
      </c>
      <c r="T1589" s="222" t="s">
        <v>54</v>
      </c>
      <c r="U1589" s="223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2"/>
      <c r="C1590" s="215"/>
      <c r="D1590" s="218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22" t="s">
        <v>54</v>
      </c>
      <c r="M1590" s="22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22" t="s">
        <v>54</v>
      </c>
      <c r="U1590" s="223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3"/>
      <c r="C1591" s="216"/>
      <c r="D1591" s="219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1"/>
      <c r="C1592" s="214"/>
      <c r="D1592" s="217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22" t="s">
        <v>54</v>
      </c>
      <c r="M1592" s="223"/>
      <c r="N1592" s="49"/>
      <c r="O1592" s="50"/>
      <c r="P1592" s="50"/>
      <c r="Q1592" s="50"/>
      <c r="R1592" s="50"/>
      <c r="S1592" s="134" t="s">
        <v>54</v>
      </c>
      <c r="T1592" s="222" t="s">
        <v>54</v>
      </c>
      <c r="U1592" s="223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2"/>
      <c r="C1593" s="215"/>
      <c r="D1593" s="218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22" t="s">
        <v>54</v>
      </c>
      <c r="M1593" s="223"/>
      <c r="N1593" s="49"/>
      <c r="O1593" s="50"/>
      <c r="P1593" s="50"/>
      <c r="Q1593" s="50"/>
      <c r="R1593" s="50"/>
      <c r="S1593" s="134" t="s">
        <v>54</v>
      </c>
      <c r="T1593" s="222" t="s">
        <v>54</v>
      </c>
      <c r="U1593" s="223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2"/>
      <c r="C1594" s="215"/>
      <c r="D1594" s="218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22" t="s">
        <v>54</v>
      </c>
      <c r="M1594" s="22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22" t="s">
        <v>54</v>
      </c>
      <c r="U1594" s="223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3"/>
      <c r="C1595" s="216"/>
      <c r="D1595" s="219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1"/>
      <c r="C1596" s="214"/>
      <c r="D1596" s="217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22" t="s">
        <v>54</v>
      </c>
      <c r="M1596" s="223"/>
      <c r="N1596" s="49"/>
      <c r="O1596" s="50"/>
      <c r="P1596" s="50"/>
      <c r="Q1596" s="50"/>
      <c r="R1596" s="50"/>
      <c r="S1596" s="134" t="s">
        <v>54</v>
      </c>
      <c r="T1596" s="222" t="s">
        <v>54</v>
      </c>
      <c r="U1596" s="223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2"/>
      <c r="C1597" s="215"/>
      <c r="D1597" s="218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22" t="s">
        <v>54</v>
      </c>
      <c r="M1597" s="223"/>
      <c r="N1597" s="49"/>
      <c r="O1597" s="50"/>
      <c r="P1597" s="50"/>
      <c r="Q1597" s="50"/>
      <c r="R1597" s="50"/>
      <c r="S1597" s="134" t="s">
        <v>54</v>
      </c>
      <c r="T1597" s="222" t="s">
        <v>54</v>
      </c>
      <c r="U1597" s="223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2"/>
      <c r="C1598" s="215"/>
      <c r="D1598" s="218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22" t="s">
        <v>54</v>
      </c>
      <c r="M1598" s="22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22" t="s">
        <v>54</v>
      </c>
      <c r="U1598" s="223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3"/>
      <c r="C1599" s="216"/>
      <c r="D1599" s="219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1"/>
      <c r="C1600" s="214"/>
      <c r="D1600" s="217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22" t="s">
        <v>54</v>
      </c>
      <c r="M1600" s="223"/>
      <c r="N1600" s="49"/>
      <c r="O1600" s="50"/>
      <c r="P1600" s="50"/>
      <c r="Q1600" s="50"/>
      <c r="R1600" s="50"/>
      <c r="S1600" s="134" t="s">
        <v>54</v>
      </c>
      <c r="T1600" s="222" t="s">
        <v>54</v>
      </c>
      <c r="U1600" s="223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2"/>
      <c r="C1601" s="215"/>
      <c r="D1601" s="218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22" t="s">
        <v>54</v>
      </c>
      <c r="M1601" s="223"/>
      <c r="N1601" s="49"/>
      <c r="O1601" s="50"/>
      <c r="P1601" s="50"/>
      <c r="Q1601" s="50"/>
      <c r="R1601" s="50"/>
      <c r="S1601" s="134" t="s">
        <v>54</v>
      </c>
      <c r="T1601" s="222" t="s">
        <v>54</v>
      </c>
      <c r="U1601" s="223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2"/>
      <c r="C1602" s="215"/>
      <c r="D1602" s="218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22" t="s">
        <v>54</v>
      </c>
      <c r="M1602" s="22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22" t="s">
        <v>54</v>
      </c>
      <c r="U1602" s="223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3"/>
      <c r="C1603" s="216"/>
      <c r="D1603" s="219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1"/>
      <c r="C1604" s="214"/>
      <c r="D1604" s="217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22" t="s">
        <v>54</v>
      </c>
      <c r="M1604" s="223"/>
      <c r="N1604" s="49"/>
      <c r="O1604" s="50"/>
      <c r="P1604" s="50"/>
      <c r="Q1604" s="50"/>
      <c r="R1604" s="50"/>
      <c r="S1604" s="134" t="s">
        <v>54</v>
      </c>
      <c r="T1604" s="222" t="s">
        <v>54</v>
      </c>
      <c r="U1604" s="223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2"/>
      <c r="C1605" s="215"/>
      <c r="D1605" s="218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22" t="s">
        <v>54</v>
      </c>
      <c r="M1605" s="223"/>
      <c r="N1605" s="49"/>
      <c r="O1605" s="50"/>
      <c r="P1605" s="50"/>
      <c r="Q1605" s="50"/>
      <c r="R1605" s="50"/>
      <c r="S1605" s="134" t="s">
        <v>54</v>
      </c>
      <c r="T1605" s="222" t="s">
        <v>54</v>
      </c>
      <c r="U1605" s="223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2"/>
      <c r="C1606" s="215"/>
      <c r="D1606" s="218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22" t="s">
        <v>54</v>
      </c>
      <c r="M1606" s="22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22" t="s">
        <v>54</v>
      </c>
      <c r="U1606" s="223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3"/>
      <c r="C1607" s="216"/>
      <c r="D1607" s="219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1"/>
      <c r="C1608" s="214"/>
      <c r="D1608" s="217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22" t="s">
        <v>54</v>
      </c>
      <c r="M1608" s="223"/>
      <c r="N1608" s="49"/>
      <c r="O1608" s="50"/>
      <c r="P1608" s="50"/>
      <c r="Q1608" s="50"/>
      <c r="R1608" s="50"/>
      <c r="S1608" s="134" t="s">
        <v>54</v>
      </c>
      <c r="T1608" s="222" t="s">
        <v>54</v>
      </c>
      <c r="U1608" s="223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2"/>
      <c r="C1609" s="215"/>
      <c r="D1609" s="218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22" t="s">
        <v>54</v>
      </c>
      <c r="M1609" s="223"/>
      <c r="N1609" s="49"/>
      <c r="O1609" s="50"/>
      <c r="P1609" s="50"/>
      <c r="Q1609" s="50"/>
      <c r="R1609" s="50"/>
      <c r="S1609" s="134" t="s">
        <v>54</v>
      </c>
      <c r="T1609" s="222" t="s">
        <v>54</v>
      </c>
      <c r="U1609" s="223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2"/>
      <c r="C1610" s="215"/>
      <c r="D1610" s="218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22" t="s">
        <v>54</v>
      </c>
      <c r="M1610" s="22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22" t="s">
        <v>54</v>
      </c>
      <c r="U1610" s="223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3"/>
      <c r="C1611" s="216"/>
      <c r="D1611" s="219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1"/>
      <c r="C1612" s="214"/>
      <c r="D1612" s="217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22" t="s">
        <v>54</v>
      </c>
      <c r="M1612" s="223"/>
      <c r="N1612" s="49"/>
      <c r="O1612" s="50"/>
      <c r="P1612" s="50"/>
      <c r="Q1612" s="50"/>
      <c r="R1612" s="50"/>
      <c r="S1612" s="134" t="s">
        <v>54</v>
      </c>
      <c r="T1612" s="222" t="s">
        <v>54</v>
      </c>
      <c r="U1612" s="223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2"/>
      <c r="C1613" s="215"/>
      <c r="D1613" s="218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22" t="s">
        <v>54</v>
      </c>
      <c r="M1613" s="223"/>
      <c r="N1613" s="49"/>
      <c r="O1613" s="50"/>
      <c r="P1613" s="50"/>
      <c r="Q1613" s="50"/>
      <c r="R1613" s="50"/>
      <c r="S1613" s="134" t="s">
        <v>54</v>
      </c>
      <c r="T1613" s="222" t="s">
        <v>54</v>
      </c>
      <c r="U1613" s="223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2"/>
      <c r="C1614" s="215"/>
      <c r="D1614" s="218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22" t="s">
        <v>54</v>
      </c>
      <c r="M1614" s="22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22" t="s">
        <v>54</v>
      </c>
      <c r="U1614" s="223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3"/>
      <c r="C1615" s="216"/>
      <c r="D1615" s="219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1"/>
      <c r="C1616" s="214"/>
      <c r="D1616" s="217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22" t="s">
        <v>54</v>
      </c>
      <c r="M1616" s="223"/>
      <c r="N1616" s="49"/>
      <c r="O1616" s="50"/>
      <c r="P1616" s="50"/>
      <c r="Q1616" s="50"/>
      <c r="R1616" s="50"/>
      <c r="S1616" s="134" t="s">
        <v>54</v>
      </c>
      <c r="T1616" s="222" t="s">
        <v>54</v>
      </c>
      <c r="U1616" s="223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2"/>
      <c r="C1617" s="215"/>
      <c r="D1617" s="218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22" t="s">
        <v>54</v>
      </c>
      <c r="M1617" s="223"/>
      <c r="N1617" s="49"/>
      <c r="O1617" s="50"/>
      <c r="P1617" s="50"/>
      <c r="Q1617" s="50"/>
      <c r="R1617" s="50"/>
      <c r="S1617" s="134" t="s">
        <v>54</v>
      </c>
      <c r="T1617" s="222" t="s">
        <v>54</v>
      </c>
      <c r="U1617" s="223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2"/>
      <c r="C1618" s="215"/>
      <c r="D1618" s="218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22" t="s">
        <v>54</v>
      </c>
      <c r="M1618" s="22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22" t="s">
        <v>54</v>
      </c>
      <c r="U1618" s="223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3"/>
      <c r="C1619" s="216"/>
      <c r="D1619" s="219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1"/>
      <c r="C1620" s="214"/>
      <c r="D1620" s="217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22" t="s">
        <v>54</v>
      </c>
      <c r="M1620" s="223"/>
      <c r="N1620" s="49"/>
      <c r="O1620" s="50"/>
      <c r="P1620" s="50"/>
      <c r="Q1620" s="50"/>
      <c r="R1620" s="50"/>
      <c r="S1620" s="134" t="s">
        <v>54</v>
      </c>
      <c r="T1620" s="222" t="s">
        <v>54</v>
      </c>
      <c r="U1620" s="223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2"/>
      <c r="C1621" s="215"/>
      <c r="D1621" s="218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22" t="s">
        <v>54</v>
      </c>
      <c r="M1621" s="223"/>
      <c r="N1621" s="49"/>
      <c r="O1621" s="50"/>
      <c r="P1621" s="50"/>
      <c r="Q1621" s="50"/>
      <c r="R1621" s="50"/>
      <c r="S1621" s="134" t="s">
        <v>54</v>
      </c>
      <c r="T1621" s="222" t="s">
        <v>54</v>
      </c>
      <c r="U1621" s="223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2"/>
      <c r="C1622" s="215"/>
      <c r="D1622" s="218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22" t="s">
        <v>54</v>
      </c>
      <c r="M1622" s="22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22" t="s">
        <v>54</v>
      </c>
      <c r="U1622" s="223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3"/>
      <c r="C1623" s="216"/>
      <c r="D1623" s="219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1"/>
      <c r="C1624" s="214"/>
      <c r="D1624" s="217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22" t="s">
        <v>54</v>
      </c>
      <c r="M1624" s="223"/>
      <c r="N1624" s="49"/>
      <c r="O1624" s="50"/>
      <c r="P1624" s="50"/>
      <c r="Q1624" s="50"/>
      <c r="R1624" s="50"/>
      <c r="S1624" s="134" t="s">
        <v>54</v>
      </c>
      <c r="T1624" s="222" t="s">
        <v>54</v>
      </c>
      <c r="U1624" s="223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2"/>
      <c r="C1625" s="215"/>
      <c r="D1625" s="218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22" t="s">
        <v>54</v>
      </c>
      <c r="M1625" s="223"/>
      <c r="N1625" s="49"/>
      <c r="O1625" s="50"/>
      <c r="P1625" s="50"/>
      <c r="Q1625" s="50"/>
      <c r="R1625" s="50"/>
      <c r="S1625" s="134" t="s">
        <v>54</v>
      </c>
      <c r="T1625" s="222" t="s">
        <v>54</v>
      </c>
      <c r="U1625" s="223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2"/>
      <c r="C1626" s="215"/>
      <c r="D1626" s="218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22" t="s">
        <v>54</v>
      </c>
      <c r="M1626" s="22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22" t="s">
        <v>54</v>
      </c>
      <c r="U1626" s="223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3"/>
      <c r="C1627" s="216"/>
      <c r="D1627" s="219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1"/>
      <c r="C1628" s="214"/>
      <c r="D1628" s="217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22" t="s">
        <v>54</v>
      </c>
      <c r="M1628" s="223"/>
      <c r="N1628" s="49"/>
      <c r="O1628" s="50"/>
      <c r="P1628" s="50"/>
      <c r="Q1628" s="50"/>
      <c r="R1628" s="50"/>
      <c r="S1628" s="134" t="s">
        <v>54</v>
      </c>
      <c r="T1628" s="222" t="s">
        <v>54</v>
      </c>
      <c r="U1628" s="223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2"/>
      <c r="C1629" s="215"/>
      <c r="D1629" s="218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22" t="s">
        <v>54</v>
      </c>
      <c r="M1629" s="223"/>
      <c r="N1629" s="49"/>
      <c r="O1629" s="50"/>
      <c r="P1629" s="50"/>
      <c r="Q1629" s="50"/>
      <c r="R1629" s="50"/>
      <c r="S1629" s="134" t="s">
        <v>54</v>
      </c>
      <c r="T1629" s="222" t="s">
        <v>54</v>
      </c>
      <c r="U1629" s="223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2"/>
      <c r="C1630" s="215"/>
      <c r="D1630" s="218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22" t="s">
        <v>54</v>
      </c>
      <c r="M1630" s="22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22" t="s">
        <v>54</v>
      </c>
      <c r="U1630" s="223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3"/>
      <c r="C1631" s="216"/>
      <c r="D1631" s="219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1"/>
      <c r="C1632" s="214"/>
      <c r="D1632" s="217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22" t="s">
        <v>54</v>
      </c>
      <c r="M1632" s="223"/>
      <c r="N1632" s="49"/>
      <c r="O1632" s="50"/>
      <c r="P1632" s="50"/>
      <c r="Q1632" s="50"/>
      <c r="R1632" s="50"/>
      <c r="S1632" s="134" t="s">
        <v>54</v>
      </c>
      <c r="T1632" s="222" t="s">
        <v>54</v>
      </c>
      <c r="U1632" s="223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2"/>
      <c r="C1633" s="215"/>
      <c r="D1633" s="218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22" t="s">
        <v>54</v>
      </c>
      <c r="M1633" s="223"/>
      <c r="N1633" s="49"/>
      <c r="O1633" s="50"/>
      <c r="P1633" s="50"/>
      <c r="Q1633" s="50"/>
      <c r="R1633" s="50"/>
      <c r="S1633" s="134" t="s">
        <v>54</v>
      </c>
      <c r="T1633" s="222" t="s">
        <v>54</v>
      </c>
      <c r="U1633" s="223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2"/>
      <c r="C1634" s="215"/>
      <c r="D1634" s="218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22" t="s">
        <v>54</v>
      </c>
      <c r="M1634" s="22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22" t="s">
        <v>54</v>
      </c>
      <c r="U1634" s="223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3"/>
      <c r="C1635" s="216"/>
      <c r="D1635" s="219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1"/>
      <c r="C1636" s="214"/>
      <c r="D1636" s="217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22" t="s">
        <v>54</v>
      </c>
      <c r="M1636" s="223"/>
      <c r="N1636" s="49"/>
      <c r="O1636" s="50"/>
      <c r="P1636" s="50"/>
      <c r="Q1636" s="50"/>
      <c r="R1636" s="50"/>
      <c r="S1636" s="134" t="s">
        <v>54</v>
      </c>
      <c r="T1636" s="222" t="s">
        <v>54</v>
      </c>
      <c r="U1636" s="223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2"/>
      <c r="C1637" s="215"/>
      <c r="D1637" s="218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22" t="s">
        <v>54</v>
      </c>
      <c r="M1637" s="223"/>
      <c r="N1637" s="49"/>
      <c r="O1637" s="50"/>
      <c r="P1637" s="50"/>
      <c r="Q1637" s="50"/>
      <c r="R1637" s="50"/>
      <c r="S1637" s="134" t="s">
        <v>54</v>
      </c>
      <c r="T1637" s="222" t="s">
        <v>54</v>
      </c>
      <c r="U1637" s="223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2"/>
      <c r="C1638" s="215"/>
      <c r="D1638" s="218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22" t="s">
        <v>54</v>
      </c>
      <c r="M1638" s="22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22" t="s">
        <v>54</v>
      </c>
      <c r="U1638" s="223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3"/>
      <c r="C1639" s="216"/>
      <c r="D1639" s="219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1"/>
      <c r="C1640" s="214"/>
      <c r="D1640" s="217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22" t="s">
        <v>54</v>
      </c>
      <c r="M1640" s="223"/>
      <c r="N1640" s="49"/>
      <c r="O1640" s="50"/>
      <c r="P1640" s="50"/>
      <c r="Q1640" s="50"/>
      <c r="R1640" s="50"/>
      <c r="S1640" s="134" t="s">
        <v>54</v>
      </c>
      <c r="T1640" s="222" t="s">
        <v>54</v>
      </c>
      <c r="U1640" s="223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2"/>
      <c r="C1641" s="215"/>
      <c r="D1641" s="218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22" t="s">
        <v>54</v>
      </c>
      <c r="M1641" s="223"/>
      <c r="N1641" s="49"/>
      <c r="O1641" s="50"/>
      <c r="P1641" s="50"/>
      <c r="Q1641" s="50"/>
      <c r="R1641" s="50"/>
      <c r="S1641" s="134" t="s">
        <v>54</v>
      </c>
      <c r="T1641" s="222" t="s">
        <v>54</v>
      </c>
      <c r="U1641" s="223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2"/>
      <c r="C1642" s="215"/>
      <c r="D1642" s="218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22" t="s">
        <v>54</v>
      </c>
      <c r="M1642" s="22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22" t="s">
        <v>54</v>
      </c>
      <c r="U1642" s="223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3"/>
      <c r="C1643" s="216"/>
      <c r="D1643" s="219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1"/>
      <c r="C1644" s="214"/>
      <c r="D1644" s="217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22" t="s">
        <v>54</v>
      </c>
      <c r="M1644" s="223"/>
      <c r="N1644" s="49"/>
      <c r="O1644" s="50"/>
      <c r="P1644" s="50"/>
      <c r="Q1644" s="50"/>
      <c r="R1644" s="50"/>
      <c r="S1644" s="134" t="s">
        <v>54</v>
      </c>
      <c r="T1644" s="222" t="s">
        <v>54</v>
      </c>
      <c r="U1644" s="223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2"/>
      <c r="C1645" s="215"/>
      <c r="D1645" s="218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22" t="s">
        <v>54</v>
      </c>
      <c r="M1645" s="223"/>
      <c r="N1645" s="49"/>
      <c r="O1645" s="50"/>
      <c r="P1645" s="50"/>
      <c r="Q1645" s="50"/>
      <c r="R1645" s="50"/>
      <c r="S1645" s="134" t="s">
        <v>54</v>
      </c>
      <c r="T1645" s="222" t="s">
        <v>54</v>
      </c>
      <c r="U1645" s="223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2"/>
      <c r="C1646" s="215"/>
      <c r="D1646" s="218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22" t="s">
        <v>54</v>
      </c>
      <c r="M1646" s="22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22" t="s">
        <v>54</v>
      </c>
      <c r="U1646" s="223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3"/>
      <c r="C1647" s="216"/>
      <c r="D1647" s="219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1"/>
      <c r="C1648" s="214"/>
      <c r="D1648" s="217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22" t="s">
        <v>54</v>
      </c>
      <c r="M1648" s="223"/>
      <c r="N1648" s="49"/>
      <c r="O1648" s="50"/>
      <c r="P1648" s="50"/>
      <c r="Q1648" s="50"/>
      <c r="R1648" s="50"/>
      <c r="S1648" s="134" t="s">
        <v>54</v>
      </c>
      <c r="T1648" s="222" t="s">
        <v>54</v>
      </c>
      <c r="U1648" s="223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2"/>
      <c r="C1649" s="215"/>
      <c r="D1649" s="218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22" t="s">
        <v>54</v>
      </c>
      <c r="M1649" s="223"/>
      <c r="N1649" s="49"/>
      <c r="O1649" s="50"/>
      <c r="P1649" s="50"/>
      <c r="Q1649" s="50"/>
      <c r="R1649" s="50"/>
      <c r="S1649" s="134" t="s">
        <v>54</v>
      </c>
      <c r="T1649" s="222" t="s">
        <v>54</v>
      </c>
      <c r="U1649" s="223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2"/>
      <c r="C1650" s="215"/>
      <c r="D1650" s="218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22" t="s">
        <v>54</v>
      </c>
      <c r="M1650" s="22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22" t="s">
        <v>54</v>
      </c>
      <c r="U1650" s="223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3"/>
      <c r="C1651" s="216"/>
      <c r="D1651" s="219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1"/>
      <c r="C1652" s="214"/>
      <c r="D1652" s="217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22" t="s">
        <v>54</v>
      </c>
      <c r="M1652" s="223"/>
      <c r="N1652" s="49"/>
      <c r="O1652" s="50"/>
      <c r="P1652" s="50"/>
      <c r="Q1652" s="50"/>
      <c r="R1652" s="50"/>
      <c r="S1652" s="134" t="s">
        <v>54</v>
      </c>
      <c r="T1652" s="222" t="s">
        <v>54</v>
      </c>
      <c r="U1652" s="223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2"/>
      <c r="C1653" s="215"/>
      <c r="D1653" s="218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22" t="s">
        <v>54</v>
      </c>
      <c r="M1653" s="223"/>
      <c r="N1653" s="49"/>
      <c r="O1653" s="50"/>
      <c r="P1653" s="50"/>
      <c r="Q1653" s="50"/>
      <c r="R1653" s="50"/>
      <c r="S1653" s="134" t="s">
        <v>54</v>
      </c>
      <c r="T1653" s="222" t="s">
        <v>54</v>
      </c>
      <c r="U1653" s="223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2"/>
      <c r="C1654" s="215"/>
      <c r="D1654" s="218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22" t="s">
        <v>54</v>
      </c>
      <c r="M1654" s="22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22" t="s">
        <v>54</v>
      </c>
      <c r="U1654" s="223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3"/>
      <c r="C1655" s="216"/>
      <c r="D1655" s="219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1"/>
      <c r="C1656" s="214"/>
      <c r="D1656" s="217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22" t="s">
        <v>54</v>
      </c>
      <c r="M1656" s="223"/>
      <c r="N1656" s="49"/>
      <c r="O1656" s="50"/>
      <c r="P1656" s="50"/>
      <c r="Q1656" s="50"/>
      <c r="R1656" s="50"/>
      <c r="S1656" s="134" t="s">
        <v>54</v>
      </c>
      <c r="T1656" s="222" t="s">
        <v>54</v>
      </c>
      <c r="U1656" s="223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2"/>
      <c r="C1657" s="215"/>
      <c r="D1657" s="218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22" t="s">
        <v>54</v>
      </c>
      <c r="M1657" s="223"/>
      <c r="N1657" s="49"/>
      <c r="O1657" s="50"/>
      <c r="P1657" s="50"/>
      <c r="Q1657" s="50"/>
      <c r="R1657" s="50"/>
      <c r="S1657" s="134" t="s">
        <v>54</v>
      </c>
      <c r="T1657" s="222" t="s">
        <v>54</v>
      </c>
      <c r="U1657" s="223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2"/>
      <c r="C1658" s="215"/>
      <c r="D1658" s="218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22" t="s">
        <v>54</v>
      </c>
      <c r="M1658" s="22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22" t="s">
        <v>54</v>
      </c>
      <c r="U1658" s="223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3"/>
      <c r="C1659" s="216"/>
      <c r="D1659" s="219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1"/>
      <c r="C1660" s="214"/>
      <c r="D1660" s="217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22" t="s">
        <v>54</v>
      </c>
      <c r="M1660" s="223"/>
      <c r="N1660" s="49"/>
      <c r="O1660" s="50"/>
      <c r="P1660" s="50"/>
      <c r="Q1660" s="50"/>
      <c r="R1660" s="50"/>
      <c r="S1660" s="134" t="s">
        <v>54</v>
      </c>
      <c r="T1660" s="222" t="s">
        <v>54</v>
      </c>
      <c r="U1660" s="223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2"/>
      <c r="C1661" s="215"/>
      <c r="D1661" s="218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22" t="s">
        <v>54</v>
      </c>
      <c r="M1661" s="223"/>
      <c r="N1661" s="49"/>
      <c r="O1661" s="50"/>
      <c r="P1661" s="50"/>
      <c r="Q1661" s="50"/>
      <c r="R1661" s="50"/>
      <c r="S1661" s="134" t="s">
        <v>54</v>
      </c>
      <c r="T1661" s="222" t="s">
        <v>54</v>
      </c>
      <c r="U1661" s="223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2"/>
      <c r="C1662" s="215"/>
      <c r="D1662" s="218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22" t="s">
        <v>54</v>
      </c>
      <c r="M1662" s="22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22" t="s">
        <v>54</v>
      </c>
      <c r="U1662" s="223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3"/>
      <c r="C1663" s="216"/>
      <c r="D1663" s="219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1"/>
      <c r="C1664" s="214"/>
      <c r="D1664" s="217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22" t="s">
        <v>54</v>
      </c>
      <c r="M1664" s="223"/>
      <c r="N1664" s="49"/>
      <c r="O1664" s="50"/>
      <c r="P1664" s="50"/>
      <c r="Q1664" s="50"/>
      <c r="R1664" s="50"/>
      <c r="S1664" s="134" t="s">
        <v>54</v>
      </c>
      <c r="T1664" s="222" t="s">
        <v>54</v>
      </c>
      <c r="U1664" s="223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2"/>
      <c r="C1665" s="215"/>
      <c r="D1665" s="218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22" t="s">
        <v>54</v>
      </c>
      <c r="M1665" s="223"/>
      <c r="N1665" s="49"/>
      <c r="O1665" s="50"/>
      <c r="P1665" s="50"/>
      <c r="Q1665" s="50"/>
      <c r="R1665" s="50"/>
      <c r="S1665" s="134" t="s">
        <v>54</v>
      </c>
      <c r="T1665" s="222" t="s">
        <v>54</v>
      </c>
      <c r="U1665" s="223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2"/>
      <c r="C1666" s="215"/>
      <c r="D1666" s="218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22" t="s">
        <v>54</v>
      </c>
      <c r="M1666" s="22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22" t="s">
        <v>54</v>
      </c>
      <c r="U1666" s="223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3"/>
      <c r="C1667" s="216"/>
      <c r="D1667" s="219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1"/>
      <c r="C1668" s="214"/>
      <c r="D1668" s="217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22" t="s">
        <v>54</v>
      </c>
      <c r="M1668" s="223"/>
      <c r="N1668" s="49"/>
      <c r="O1668" s="50"/>
      <c r="P1668" s="50"/>
      <c r="Q1668" s="50"/>
      <c r="R1668" s="50"/>
      <c r="S1668" s="134" t="s">
        <v>54</v>
      </c>
      <c r="T1668" s="222" t="s">
        <v>54</v>
      </c>
      <c r="U1668" s="223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2"/>
      <c r="C1669" s="215"/>
      <c r="D1669" s="218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22" t="s">
        <v>54</v>
      </c>
      <c r="M1669" s="223"/>
      <c r="N1669" s="49"/>
      <c r="O1669" s="50"/>
      <c r="P1669" s="50"/>
      <c r="Q1669" s="50"/>
      <c r="R1669" s="50"/>
      <c r="S1669" s="134" t="s">
        <v>54</v>
      </c>
      <c r="T1669" s="222" t="s">
        <v>54</v>
      </c>
      <c r="U1669" s="223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2"/>
      <c r="C1670" s="215"/>
      <c r="D1670" s="218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22" t="s">
        <v>54</v>
      </c>
      <c r="M1670" s="22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22" t="s">
        <v>54</v>
      </c>
      <c r="U1670" s="223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3"/>
      <c r="C1671" s="216"/>
      <c r="D1671" s="219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1"/>
      <c r="C1672" s="214"/>
      <c r="D1672" s="217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22" t="s">
        <v>54</v>
      </c>
      <c r="M1672" s="223"/>
      <c r="N1672" s="49"/>
      <c r="O1672" s="50"/>
      <c r="P1672" s="50"/>
      <c r="Q1672" s="50"/>
      <c r="R1672" s="50"/>
      <c r="S1672" s="134" t="s">
        <v>54</v>
      </c>
      <c r="T1672" s="222" t="s">
        <v>54</v>
      </c>
      <c r="U1672" s="223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2"/>
      <c r="C1673" s="215"/>
      <c r="D1673" s="218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22" t="s">
        <v>54</v>
      </c>
      <c r="M1673" s="223"/>
      <c r="N1673" s="49"/>
      <c r="O1673" s="50"/>
      <c r="P1673" s="50"/>
      <c r="Q1673" s="50"/>
      <c r="R1673" s="50"/>
      <c r="S1673" s="134" t="s">
        <v>54</v>
      </c>
      <c r="T1673" s="222" t="s">
        <v>54</v>
      </c>
      <c r="U1673" s="223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2"/>
      <c r="C1674" s="215"/>
      <c r="D1674" s="218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22" t="s">
        <v>54</v>
      </c>
      <c r="M1674" s="22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22" t="s">
        <v>54</v>
      </c>
      <c r="U1674" s="223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3"/>
      <c r="C1675" s="216"/>
      <c r="D1675" s="219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1"/>
      <c r="C1676" s="214"/>
      <c r="D1676" s="217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22" t="s">
        <v>54</v>
      </c>
      <c r="M1676" s="223"/>
      <c r="N1676" s="49"/>
      <c r="O1676" s="50"/>
      <c r="P1676" s="50"/>
      <c r="Q1676" s="50"/>
      <c r="R1676" s="50"/>
      <c r="S1676" s="134" t="s">
        <v>54</v>
      </c>
      <c r="T1676" s="222" t="s">
        <v>54</v>
      </c>
      <c r="U1676" s="223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2"/>
      <c r="C1677" s="215"/>
      <c r="D1677" s="218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22" t="s">
        <v>54</v>
      </c>
      <c r="M1677" s="223"/>
      <c r="N1677" s="49"/>
      <c r="O1677" s="50"/>
      <c r="P1677" s="50"/>
      <c r="Q1677" s="50"/>
      <c r="R1677" s="50"/>
      <c r="S1677" s="134" t="s">
        <v>54</v>
      </c>
      <c r="T1677" s="222" t="s">
        <v>54</v>
      </c>
      <c r="U1677" s="223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2"/>
      <c r="C1678" s="215"/>
      <c r="D1678" s="218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22" t="s">
        <v>54</v>
      </c>
      <c r="M1678" s="22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22" t="s">
        <v>54</v>
      </c>
      <c r="U1678" s="223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3"/>
      <c r="C1679" s="216"/>
      <c r="D1679" s="219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1"/>
      <c r="C1680" s="214"/>
      <c r="D1680" s="217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22" t="s">
        <v>54</v>
      </c>
      <c r="M1680" s="223"/>
      <c r="N1680" s="49"/>
      <c r="O1680" s="50"/>
      <c r="P1680" s="50"/>
      <c r="Q1680" s="50"/>
      <c r="R1680" s="50"/>
      <c r="S1680" s="134" t="s">
        <v>54</v>
      </c>
      <c r="T1680" s="222" t="s">
        <v>54</v>
      </c>
      <c r="U1680" s="223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2"/>
      <c r="C1681" s="215"/>
      <c r="D1681" s="218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22" t="s">
        <v>54</v>
      </c>
      <c r="M1681" s="223"/>
      <c r="N1681" s="49"/>
      <c r="O1681" s="50"/>
      <c r="P1681" s="50"/>
      <c r="Q1681" s="50"/>
      <c r="R1681" s="50"/>
      <c r="S1681" s="134" t="s">
        <v>54</v>
      </c>
      <c r="T1681" s="222" t="s">
        <v>54</v>
      </c>
      <c r="U1681" s="223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2"/>
      <c r="C1682" s="215"/>
      <c r="D1682" s="218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22" t="s">
        <v>54</v>
      </c>
      <c r="M1682" s="22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22" t="s">
        <v>54</v>
      </c>
      <c r="U1682" s="223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3"/>
      <c r="C1683" s="216"/>
      <c r="D1683" s="219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1"/>
      <c r="C1684" s="214"/>
      <c r="D1684" s="217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22" t="s">
        <v>54</v>
      </c>
      <c r="M1684" s="223"/>
      <c r="N1684" s="49"/>
      <c r="O1684" s="50"/>
      <c r="P1684" s="50"/>
      <c r="Q1684" s="50"/>
      <c r="R1684" s="50"/>
      <c r="S1684" s="134" t="s">
        <v>54</v>
      </c>
      <c r="T1684" s="222" t="s">
        <v>54</v>
      </c>
      <c r="U1684" s="223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2"/>
      <c r="C1685" s="215"/>
      <c r="D1685" s="218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22" t="s">
        <v>54</v>
      </c>
      <c r="M1685" s="223"/>
      <c r="N1685" s="49"/>
      <c r="O1685" s="50"/>
      <c r="P1685" s="50"/>
      <c r="Q1685" s="50"/>
      <c r="R1685" s="50"/>
      <c r="S1685" s="134" t="s">
        <v>54</v>
      </c>
      <c r="T1685" s="222" t="s">
        <v>54</v>
      </c>
      <c r="U1685" s="223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2"/>
      <c r="C1686" s="215"/>
      <c r="D1686" s="218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22" t="s">
        <v>54</v>
      </c>
      <c r="M1686" s="22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22" t="s">
        <v>54</v>
      </c>
      <c r="U1686" s="223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3"/>
      <c r="C1687" s="216"/>
      <c r="D1687" s="219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1"/>
      <c r="C1688" s="214"/>
      <c r="D1688" s="217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22" t="s">
        <v>54</v>
      </c>
      <c r="M1688" s="223"/>
      <c r="N1688" s="49"/>
      <c r="O1688" s="50"/>
      <c r="P1688" s="50"/>
      <c r="Q1688" s="50"/>
      <c r="R1688" s="50"/>
      <c r="S1688" s="134" t="s">
        <v>54</v>
      </c>
      <c r="T1688" s="222" t="s">
        <v>54</v>
      </c>
      <c r="U1688" s="223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2"/>
      <c r="C1689" s="215"/>
      <c r="D1689" s="218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22" t="s">
        <v>54</v>
      </c>
      <c r="M1689" s="223"/>
      <c r="N1689" s="49"/>
      <c r="O1689" s="50"/>
      <c r="P1689" s="50"/>
      <c r="Q1689" s="50"/>
      <c r="R1689" s="50"/>
      <c r="S1689" s="134" t="s">
        <v>54</v>
      </c>
      <c r="T1689" s="222" t="s">
        <v>54</v>
      </c>
      <c r="U1689" s="223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2"/>
      <c r="C1690" s="215"/>
      <c r="D1690" s="218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22" t="s">
        <v>54</v>
      </c>
      <c r="M1690" s="22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22" t="s">
        <v>54</v>
      </c>
      <c r="U1690" s="223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3"/>
      <c r="C1691" s="216"/>
      <c r="D1691" s="219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1"/>
      <c r="C1692" s="214"/>
      <c r="D1692" s="217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22" t="s">
        <v>54</v>
      </c>
      <c r="M1692" s="223"/>
      <c r="N1692" s="49"/>
      <c r="O1692" s="50"/>
      <c r="P1692" s="50"/>
      <c r="Q1692" s="50"/>
      <c r="R1692" s="50"/>
      <c r="S1692" s="134" t="s">
        <v>54</v>
      </c>
      <c r="T1692" s="222" t="s">
        <v>54</v>
      </c>
      <c r="U1692" s="223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2"/>
      <c r="C1693" s="215"/>
      <c r="D1693" s="218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22" t="s">
        <v>54</v>
      </c>
      <c r="M1693" s="223"/>
      <c r="N1693" s="49"/>
      <c r="O1693" s="50"/>
      <c r="P1693" s="50"/>
      <c r="Q1693" s="50"/>
      <c r="R1693" s="50"/>
      <c r="S1693" s="134" t="s">
        <v>54</v>
      </c>
      <c r="T1693" s="222" t="s">
        <v>54</v>
      </c>
      <c r="U1693" s="223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2"/>
      <c r="C1694" s="215"/>
      <c r="D1694" s="218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22" t="s">
        <v>54</v>
      </c>
      <c r="M1694" s="22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22" t="s">
        <v>54</v>
      </c>
      <c r="U1694" s="223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3"/>
      <c r="C1695" s="216"/>
      <c r="D1695" s="219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1"/>
      <c r="C1696" s="214"/>
      <c r="D1696" s="217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22" t="s">
        <v>54</v>
      </c>
      <c r="M1696" s="223"/>
      <c r="N1696" s="49"/>
      <c r="O1696" s="50"/>
      <c r="P1696" s="50"/>
      <c r="Q1696" s="50"/>
      <c r="R1696" s="50"/>
      <c r="S1696" s="134" t="s">
        <v>54</v>
      </c>
      <c r="T1696" s="222" t="s">
        <v>54</v>
      </c>
      <c r="U1696" s="223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2"/>
      <c r="C1697" s="215"/>
      <c r="D1697" s="218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22" t="s">
        <v>54</v>
      </c>
      <c r="M1697" s="223"/>
      <c r="N1697" s="49"/>
      <c r="O1697" s="50"/>
      <c r="P1697" s="50"/>
      <c r="Q1697" s="50"/>
      <c r="R1697" s="50"/>
      <c r="S1697" s="134" t="s">
        <v>54</v>
      </c>
      <c r="T1697" s="222" t="s">
        <v>54</v>
      </c>
      <c r="U1697" s="223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2"/>
      <c r="C1698" s="215"/>
      <c r="D1698" s="218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22" t="s">
        <v>54</v>
      </c>
      <c r="M1698" s="22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22" t="s">
        <v>54</v>
      </c>
      <c r="U1698" s="223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3"/>
      <c r="C1699" s="216"/>
      <c r="D1699" s="219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1"/>
      <c r="C1700" s="214"/>
      <c r="D1700" s="217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22" t="s">
        <v>54</v>
      </c>
      <c r="M1700" s="223"/>
      <c r="N1700" s="49"/>
      <c r="O1700" s="50"/>
      <c r="P1700" s="50"/>
      <c r="Q1700" s="50"/>
      <c r="R1700" s="50"/>
      <c r="S1700" s="134" t="s">
        <v>54</v>
      </c>
      <c r="T1700" s="222" t="s">
        <v>54</v>
      </c>
      <c r="U1700" s="223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2"/>
      <c r="C1701" s="215"/>
      <c r="D1701" s="218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22" t="s">
        <v>54</v>
      </c>
      <c r="M1701" s="223"/>
      <c r="N1701" s="49"/>
      <c r="O1701" s="50"/>
      <c r="P1701" s="50"/>
      <c r="Q1701" s="50"/>
      <c r="R1701" s="50"/>
      <c r="S1701" s="134" t="s">
        <v>54</v>
      </c>
      <c r="T1701" s="222" t="s">
        <v>54</v>
      </c>
      <c r="U1701" s="223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2"/>
      <c r="C1702" s="215"/>
      <c r="D1702" s="218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22" t="s">
        <v>54</v>
      </c>
      <c r="M1702" s="22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22" t="s">
        <v>54</v>
      </c>
      <c r="U1702" s="223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3"/>
      <c r="C1703" s="216"/>
      <c r="D1703" s="219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1"/>
      <c r="C1704" s="214"/>
      <c r="D1704" s="217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22" t="s">
        <v>54</v>
      </c>
      <c r="M1704" s="223"/>
      <c r="N1704" s="49"/>
      <c r="O1704" s="50"/>
      <c r="P1704" s="50"/>
      <c r="Q1704" s="50"/>
      <c r="R1704" s="50"/>
      <c r="S1704" s="134" t="s">
        <v>54</v>
      </c>
      <c r="T1704" s="222" t="s">
        <v>54</v>
      </c>
      <c r="U1704" s="223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2"/>
      <c r="C1705" s="215"/>
      <c r="D1705" s="218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22" t="s">
        <v>54</v>
      </c>
      <c r="M1705" s="223"/>
      <c r="N1705" s="49"/>
      <c r="O1705" s="50"/>
      <c r="P1705" s="50"/>
      <c r="Q1705" s="50"/>
      <c r="R1705" s="50"/>
      <c r="S1705" s="134" t="s">
        <v>54</v>
      </c>
      <c r="T1705" s="222" t="s">
        <v>54</v>
      </c>
      <c r="U1705" s="223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2"/>
      <c r="C1706" s="215"/>
      <c r="D1706" s="218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22" t="s">
        <v>54</v>
      </c>
      <c r="M1706" s="22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22" t="s">
        <v>54</v>
      </c>
      <c r="U1706" s="223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3"/>
      <c r="C1707" s="216"/>
      <c r="D1707" s="219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1"/>
      <c r="C1708" s="214"/>
      <c r="D1708" s="217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22" t="s">
        <v>54</v>
      </c>
      <c r="M1708" s="223"/>
      <c r="N1708" s="49"/>
      <c r="O1708" s="50"/>
      <c r="P1708" s="50"/>
      <c r="Q1708" s="50"/>
      <c r="R1708" s="50"/>
      <c r="S1708" s="134" t="s">
        <v>54</v>
      </c>
      <c r="T1708" s="222" t="s">
        <v>54</v>
      </c>
      <c r="U1708" s="223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2"/>
      <c r="C1709" s="215"/>
      <c r="D1709" s="218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22" t="s">
        <v>54</v>
      </c>
      <c r="M1709" s="223"/>
      <c r="N1709" s="49"/>
      <c r="O1709" s="50"/>
      <c r="P1709" s="50"/>
      <c r="Q1709" s="50"/>
      <c r="R1709" s="50"/>
      <c r="S1709" s="134" t="s">
        <v>54</v>
      </c>
      <c r="T1709" s="222" t="s">
        <v>54</v>
      </c>
      <c r="U1709" s="223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2"/>
      <c r="C1710" s="215"/>
      <c r="D1710" s="218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22" t="s">
        <v>54</v>
      </c>
      <c r="M1710" s="22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22" t="s">
        <v>54</v>
      </c>
      <c r="U1710" s="223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3"/>
      <c r="C1711" s="216"/>
      <c r="D1711" s="219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1"/>
      <c r="C1712" s="214"/>
      <c r="D1712" s="217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22" t="s">
        <v>54</v>
      </c>
      <c r="M1712" s="223"/>
      <c r="N1712" s="49"/>
      <c r="O1712" s="50"/>
      <c r="P1712" s="50"/>
      <c r="Q1712" s="50"/>
      <c r="R1712" s="50"/>
      <c r="S1712" s="134" t="s">
        <v>54</v>
      </c>
      <c r="T1712" s="222" t="s">
        <v>54</v>
      </c>
      <c r="U1712" s="223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2"/>
      <c r="C1713" s="215"/>
      <c r="D1713" s="218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22" t="s">
        <v>54</v>
      </c>
      <c r="M1713" s="223"/>
      <c r="N1713" s="49"/>
      <c r="O1713" s="50"/>
      <c r="P1713" s="50"/>
      <c r="Q1713" s="50"/>
      <c r="R1713" s="50"/>
      <c r="S1713" s="134" t="s">
        <v>54</v>
      </c>
      <c r="T1713" s="222" t="s">
        <v>54</v>
      </c>
      <c r="U1713" s="223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2"/>
      <c r="C1714" s="215"/>
      <c r="D1714" s="218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22" t="s">
        <v>54</v>
      </c>
      <c r="M1714" s="22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22" t="s">
        <v>54</v>
      </c>
      <c r="U1714" s="223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3"/>
      <c r="C1715" s="216"/>
      <c r="D1715" s="219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1"/>
      <c r="C1716" s="214"/>
      <c r="D1716" s="217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22" t="s">
        <v>54</v>
      </c>
      <c r="M1716" s="223"/>
      <c r="N1716" s="49"/>
      <c r="O1716" s="50"/>
      <c r="P1716" s="50"/>
      <c r="Q1716" s="50"/>
      <c r="R1716" s="50"/>
      <c r="S1716" s="134" t="s">
        <v>54</v>
      </c>
      <c r="T1716" s="222" t="s">
        <v>54</v>
      </c>
      <c r="U1716" s="223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2"/>
      <c r="C1717" s="215"/>
      <c r="D1717" s="218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22" t="s">
        <v>54</v>
      </c>
      <c r="M1717" s="223"/>
      <c r="N1717" s="49"/>
      <c r="O1717" s="50"/>
      <c r="P1717" s="50"/>
      <c r="Q1717" s="50"/>
      <c r="R1717" s="50"/>
      <c r="S1717" s="134" t="s">
        <v>54</v>
      </c>
      <c r="T1717" s="222" t="s">
        <v>54</v>
      </c>
      <c r="U1717" s="223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2"/>
      <c r="C1718" s="215"/>
      <c r="D1718" s="218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22" t="s">
        <v>54</v>
      </c>
      <c r="M1718" s="22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22" t="s">
        <v>54</v>
      </c>
      <c r="U1718" s="223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3"/>
      <c r="C1719" s="216"/>
      <c r="D1719" s="219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1"/>
      <c r="C1720" s="214"/>
      <c r="D1720" s="217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22" t="s">
        <v>54</v>
      </c>
      <c r="M1720" s="223"/>
      <c r="N1720" s="49"/>
      <c r="O1720" s="50"/>
      <c r="P1720" s="50"/>
      <c r="Q1720" s="50"/>
      <c r="R1720" s="50"/>
      <c r="S1720" s="134" t="s">
        <v>54</v>
      </c>
      <c r="T1720" s="222" t="s">
        <v>54</v>
      </c>
      <c r="U1720" s="223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2"/>
      <c r="C1721" s="215"/>
      <c r="D1721" s="218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22" t="s">
        <v>54</v>
      </c>
      <c r="M1721" s="223"/>
      <c r="N1721" s="49"/>
      <c r="O1721" s="50"/>
      <c r="P1721" s="50"/>
      <c r="Q1721" s="50"/>
      <c r="R1721" s="50"/>
      <c r="S1721" s="134" t="s">
        <v>54</v>
      </c>
      <c r="T1721" s="222" t="s">
        <v>54</v>
      </c>
      <c r="U1721" s="223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2"/>
      <c r="C1722" s="215"/>
      <c r="D1722" s="218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22" t="s">
        <v>54</v>
      </c>
      <c r="M1722" s="22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22" t="s">
        <v>54</v>
      </c>
      <c r="U1722" s="223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3"/>
      <c r="C1723" s="216"/>
      <c r="D1723" s="219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1"/>
      <c r="C1724" s="214"/>
      <c r="D1724" s="217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22" t="s">
        <v>54</v>
      </c>
      <c r="M1724" s="223"/>
      <c r="N1724" s="49"/>
      <c r="O1724" s="50"/>
      <c r="P1724" s="50"/>
      <c r="Q1724" s="50"/>
      <c r="R1724" s="50"/>
      <c r="S1724" s="134" t="s">
        <v>54</v>
      </c>
      <c r="T1724" s="222" t="s">
        <v>54</v>
      </c>
      <c r="U1724" s="223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2"/>
      <c r="C1725" s="215"/>
      <c r="D1725" s="218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22" t="s">
        <v>54</v>
      </c>
      <c r="M1725" s="223"/>
      <c r="N1725" s="49"/>
      <c r="O1725" s="50"/>
      <c r="P1725" s="50"/>
      <c r="Q1725" s="50"/>
      <c r="R1725" s="50"/>
      <c r="S1725" s="134" t="s">
        <v>54</v>
      </c>
      <c r="T1725" s="222" t="s">
        <v>54</v>
      </c>
      <c r="U1725" s="223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2"/>
      <c r="C1726" s="215"/>
      <c r="D1726" s="218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22" t="s">
        <v>54</v>
      </c>
      <c r="M1726" s="22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22" t="s">
        <v>54</v>
      </c>
      <c r="U1726" s="223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3"/>
      <c r="C1727" s="216"/>
      <c r="D1727" s="219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1"/>
      <c r="C1728" s="214"/>
      <c r="D1728" s="217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22" t="s">
        <v>54</v>
      </c>
      <c r="M1728" s="223"/>
      <c r="N1728" s="49"/>
      <c r="O1728" s="50"/>
      <c r="P1728" s="50"/>
      <c r="Q1728" s="50"/>
      <c r="R1728" s="50"/>
      <c r="S1728" s="134" t="s">
        <v>54</v>
      </c>
      <c r="T1728" s="222" t="s">
        <v>54</v>
      </c>
      <c r="U1728" s="223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2"/>
      <c r="C1729" s="215"/>
      <c r="D1729" s="218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22" t="s">
        <v>54</v>
      </c>
      <c r="M1729" s="223"/>
      <c r="N1729" s="49"/>
      <c r="O1729" s="50"/>
      <c r="P1729" s="50"/>
      <c r="Q1729" s="50"/>
      <c r="R1729" s="50"/>
      <c r="S1729" s="134" t="s">
        <v>54</v>
      </c>
      <c r="T1729" s="222" t="s">
        <v>54</v>
      </c>
      <c r="U1729" s="223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2"/>
      <c r="C1730" s="215"/>
      <c r="D1730" s="218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22" t="s">
        <v>54</v>
      </c>
      <c r="M1730" s="22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22" t="s">
        <v>54</v>
      </c>
      <c r="U1730" s="223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3"/>
      <c r="C1731" s="216"/>
      <c r="D1731" s="219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1"/>
      <c r="C1732" s="214"/>
      <c r="D1732" s="217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22" t="s">
        <v>54</v>
      </c>
      <c r="M1732" s="223"/>
      <c r="N1732" s="49"/>
      <c r="O1732" s="50"/>
      <c r="P1732" s="50"/>
      <c r="Q1732" s="50"/>
      <c r="R1732" s="50"/>
      <c r="S1732" s="134" t="s">
        <v>54</v>
      </c>
      <c r="T1732" s="222" t="s">
        <v>54</v>
      </c>
      <c r="U1732" s="223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2"/>
      <c r="C1733" s="215"/>
      <c r="D1733" s="218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22" t="s">
        <v>54</v>
      </c>
      <c r="M1733" s="223"/>
      <c r="N1733" s="49"/>
      <c r="O1733" s="50"/>
      <c r="P1733" s="50"/>
      <c r="Q1733" s="50"/>
      <c r="R1733" s="50"/>
      <c r="S1733" s="134" t="s">
        <v>54</v>
      </c>
      <c r="T1733" s="222" t="s">
        <v>54</v>
      </c>
      <c r="U1733" s="223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2"/>
      <c r="C1734" s="215"/>
      <c r="D1734" s="218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22" t="s">
        <v>54</v>
      </c>
      <c r="M1734" s="22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22" t="s">
        <v>54</v>
      </c>
      <c r="U1734" s="223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3"/>
      <c r="C1735" s="216"/>
      <c r="D1735" s="219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1"/>
      <c r="C1736" s="214"/>
      <c r="D1736" s="217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22" t="s">
        <v>54</v>
      </c>
      <c r="M1736" s="223"/>
      <c r="N1736" s="49"/>
      <c r="O1736" s="50"/>
      <c r="P1736" s="50"/>
      <c r="Q1736" s="50"/>
      <c r="R1736" s="50"/>
      <c r="S1736" s="134" t="s">
        <v>54</v>
      </c>
      <c r="T1736" s="222" t="s">
        <v>54</v>
      </c>
      <c r="U1736" s="223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2"/>
      <c r="C1737" s="215"/>
      <c r="D1737" s="218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22" t="s">
        <v>54</v>
      </c>
      <c r="M1737" s="223"/>
      <c r="N1737" s="49"/>
      <c r="O1737" s="50"/>
      <c r="P1737" s="50"/>
      <c r="Q1737" s="50"/>
      <c r="R1737" s="50"/>
      <c r="S1737" s="134" t="s">
        <v>54</v>
      </c>
      <c r="T1737" s="222" t="s">
        <v>54</v>
      </c>
      <c r="U1737" s="223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2"/>
      <c r="C1738" s="215"/>
      <c r="D1738" s="218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22" t="s">
        <v>54</v>
      </c>
      <c r="M1738" s="22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22" t="s">
        <v>54</v>
      </c>
      <c r="U1738" s="223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3"/>
      <c r="C1739" s="216"/>
      <c r="D1739" s="219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1"/>
      <c r="C1740" s="214"/>
      <c r="D1740" s="217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22" t="s">
        <v>54</v>
      </c>
      <c r="M1740" s="223"/>
      <c r="N1740" s="49"/>
      <c r="O1740" s="50"/>
      <c r="P1740" s="50"/>
      <c r="Q1740" s="50"/>
      <c r="R1740" s="50"/>
      <c r="S1740" s="134" t="s">
        <v>54</v>
      </c>
      <c r="T1740" s="222" t="s">
        <v>54</v>
      </c>
      <c r="U1740" s="223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2"/>
      <c r="C1741" s="215"/>
      <c r="D1741" s="218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22" t="s">
        <v>54</v>
      </c>
      <c r="M1741" s="223"/>
      <c r="N1741" s="49"/>
      <c r="O1741" s="50"/>
      <c r="P1741" s="50"/>
      <c r="Q1741" s="50"/>
      <c r="R1741" s="50"/>
      <c r="S1741" s="134" t="s">
        <v>54</v>
      </c>
      <c r="T1741" s="222" t="s">
        <v>54</v>
      </c>
      <c r="U1741" s="223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2"/>
      <c r="C1742" s="215"/>
      <c r="D1742" s="218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22" t="s">
        <v>54</v>
      </c>
      <c r="M1742" s="22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22" t="s">
        <v>54</v>
      </c>
      <c r="U1742" s="223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3"/>
      <c r="C1743" s="216"/>
      <c r="D1743" s="219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1"/>
      <c r="C1744" s="214"/>
      <c r="D1744" s="217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22" t="s">
        <v>54</v>
      </c>
      <c r="M1744" s="223"/>
      <c r="N1744" s="49"/>
      <c r="O1744" s="50"/>
      <c r="P1744" s="50"/>
      <c r="Q1744" s="50"/>
      <c r="R1744" s="50"/>
      <c r="S1744" s="134" t="s">
        <v>54</v>
      </c>
      <c r="T1744" s="222" t="s">
        <v>54</v>
      </c>
      <c r="U1744" s="223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2"/>
      <c r="C1745" s="215"/>
      <c r="D1745" s="218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22" t="s">
        <v>54</v>
      </c>
      <c r="M1745" s="223"/>
      <c r="N1745" s="49"/>
      <c r="O1745" s="50"/>
      <c r="P1745" s="50"/>
      <c r="Q1745" s="50"/>
      <c r="R1745" s="50"/>
      <c r="S1745" s="134" t="s">
        <v>54</v>
      </c>
      <c r="T1745" s="222" t="s">
        <v>54</v>
      </c>
      <c r="U1745" s="223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2"/>
      <c r="C1746" s="215"/>
      <c r="D1746" s="218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22" t="s">
        <v>54</v>
      </c>
      <c r="M1746" s="22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22" t="s">
        <v>54</v>
      </c>
      <c r="U1746" s="223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3"/>
      <c r="C1747" s="216"/>
      <c r="D1747" s="219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1"/>
      <c r="C1748" s="214"/>
      <c r="D1748" s="217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22" t="s">
        <v>54</v>
      </c>
      <c r="M1748" s="223"/>
      <c r="N1748" s="49"/>
      <c r="O1748" s="50"/>
      <c r="P1748" s="50"/>
      <c r="Q1748" s="50"/>
      <c r="R1748" s="50"/>
      <c r="S1748" s="134" t="s">
        <v>54</v>
      </c>
      <c r="T1748" s="222" t="s">
        <v>54</v>
      </c>
      <c r="U1748" s="223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2"/>
      <c r="C1749" s="215"/>
      <c r="D1749" s="218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22" t="s">
        <v>54</v>
      </c>
      <c r="M1749" s="223"/>
      <c r="N1749" s="49"/>
      <c r="O1749" s="50"/>
      <c r="P1749" s="50"/>
      <c r="Q1749" s="50"/>
      <c r="R1749" s="50"/>
      <c r="S1749" s="134" t="s">
        <v>54</v>
      </c>
      <c r="T1749" s="222" t="s">
        <v>54</v>
      </c>
      <c r="U1749" s="223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2"/>
      <c r="C1750" s="215"/>
      <c r="D1750" s="218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22" t="s">
        <v>54</v>
      </c>
      <c r="M1750" s="22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22" t="s">
        <v>54</v>
      </c>
      <c r="U1750" s="223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3"/>
      <c r="C1751" s="216"/>
      <c r="D1751" s="219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1"/>
      <c r="C1752" s="214"/>
      <c r="D1752" s="217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22" t="s">
        <v>54</v>
      </c>
      <c r="M1752" s="223"/>
      <c r="N1752" s="49"/>
      <c r="O1752" s="50"/>
      <c r="P1752" s="50"/>
      <c r="Q1752" s="50"/>
      <c r="R1752" s="50"/>
      <c r="S1752" s="134" t="s">
        <v>54</v>
      </c>
      <c r="T1752" s="222" t="s">
        <v>54</v>
      </c>
      <c r="U1752" s="223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2"/>
      <c r="C1753" s="215"/>
      <c r="D1753" s="218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22" t="s">
        <v>54</v>
      </c>
      <c r="M1753" s="223"/>
      <c r="N1753" s="49"/>
      <c r="O1753" s="50"/>
      <c r="P1753" s="50"/>
      <c r="Q1753" s="50"/>
      <c r="R1753" s="50"/>
      <c r="S1753" s="134" t="s">
        <v>54</v>
      </c>
      <c r="T1753" s="222" t="s">
        <v>54</v>
      </c>
      <c r="U1753" s="223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2"/>
      <c r="C1754" s="215"/>
      <c r="D1754" s="218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22" t="s">
        <v>54</v>
      </c>
      <c r="M1754" s="22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22" t="s">
        <v>54</v>
      </c>
      <c r="U1754" s="223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3"/>
      <c r="C1755" s="216"/>
      <c r="D1755" s="219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1"/>
      <c r="C1756" s="214"/>
      <c r="D1756" s="217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22" t="s">
        <v>54</v>
      </c>
      <c r="M1756" s="223"/>
      <c r="N1756" s="49"/>
      <c r="O1756" s="50"/>
      <c r="P1756" s="50"/>
      <c r="Q1756" s="50"/>
      <c r="R1756" s="50"/>
      <c r="S1756" s="134" t="s">
        <v>54</v>
      </c>
      <c r="T1756" s="222" t="s">
        <v>54</v>
      </c>
      <c r="U1756" s="223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2"/>
      <c r="C1757" s="215"/>
      <c r="D1757" s="218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22" t="s">
        <v>54</v>
      </c>
      <c r="M1757" s="223"/>
      <c r="N1757" s="49"/>
      <c r="O1757" s="50"/>
      <c r="P1757" s="50"/>
      <c r="Q1757" s="50"/>
      <c r="R1757" s="50"/>
      <c r="S1757" s="134" t="s">
        <v>54</v>
      </c>
      <c r="T1757" s="222" t="s">
        <v>54</v>
      </c>
      <c r="U1757" s="223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2"/>
      <c r="C1758" s="215"/>
      <c r="D1758" s="218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22" t="s">
        <v>54</v>
      </c>
      <c r="M1758" s="22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22" t="s">
        <v>54</v>
      </c>
      <c r="U1758" s="223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3"/>
      <c r="C1759" s="216"/>
      <c r="D1759" s="219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1"/>
      <c r="C1760" s="214"/>
      <c r="D1760" s="217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22" t="s">
        <v>54</v>
      </c>
      <c r="M1760" s="223"/>
      <c r="N1760" s="49"/>
      <c r="O1760" s="50"/>
      <c r="P1760" s="50"/>
      <c r="Q1760" s="50"/>
      <c r="R1760" s="50"/>
      <c r="S1760" s="134" t="s">
        <v>54</v>
      </c>
      <c r="T1760" s="222" t="s">
        <v>54</v>
      </c>
      <c r="U1760" s="223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2"/>
      <c r="C1761" s="215"/>
      <c r="D1761" s="218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22" t="s">
        <v>54</v>
      </c>
      <c r="M1761" s="223"/>
      <c r="N1761" s="49"/>
      <c r="O1761" s="50"/>
      <c r="P1761" s="50"/>
      <c r="Q1761" s="50"/>
      <c r="R1761" s="50"/>
      <c r="S1761" s="134" t="s">
        <v>54</v>
      </c>
      <c r="T1761" s="222" t="s">
        <v>54</v>
      </c>
      <c r="U1761" s="223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2"/>
      <c r="C1762" s="215"/>
      <c r="D1762" s="218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22" t="s">
        <v>54</v>
      </c>
      <c r="M1762" s="22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22" t="s">
        <v>54</v>
      </c>
      <c r="U1762" s="223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3"/>
      <c r="C1763" s="216"/>
      <c r="D1763" s="219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1"/>
      <c r="C1764" s="214"/>
      <c r="D1764" s="217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22" t="s">
        <v>54</v>
      </c>
      <c r="M1764" s="223"/>
      <c r="N1764" s="49"/>
      <c r="O1764" s="50"/>
      <c r="P1764" s="50"/>
      <c r="Q1764" s="50"/>
      <c r="R1764" s="50"/>
      <c r="S1764" s="134" t="s">
        <v>54</v>
      </c>
      <c r="T1764" s="222" t="s">
        <v>54</v>
      </c>
      <c r="U1764" s="223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2"/>
      <c r="C1765" s="215"/>
      <c r="D1765" s="218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22" t="s">
        <v>54</v>
      </c>
      <c r="M1765" s="223"/>
      <c r="N1765" s="49"/>
      <c r="O1765" s="50"/>
      <c r="P1765" s="50"/>
      <c r="Q1765" s="50"/>
      <c r="R1765" s="50"/>
      <c r="S1765" s="134" t="s">
        <v>54</v>
      </c>
      <c r="T1765" s="222" t="s">
        <v>54</v>
      </c>
      <c r="U1765" s="223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2"/>
      <c r="C1766" s="215"/>
      <c r="D1766" s="218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22" t="s">
        <v>54</v>
      </c>
      <c r="M1766" s="22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22" t="s">
        <v>54</v>
      </c>
      <c r="U1766" s="223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3"/>
      <c r="C1767" s="216"/>
      <c r="D1767" s="219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1"/>
      <c r="C1768" s="214"/>
      <c r="D1768" s="217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22" t="s">
        <v>54</v>
      </c>
      <c r="M1768" s="223"/>
      <c r="N1768" s="49"/>
      <c r="O1768" s="50"/>
      <c r="P1768" s="50"/>
      <c r="Q1768" s="50"/>
      <c r="R1768" s="50"/>
      <c r="S1768" s="134" t="s">
        <v>54</v>
      </c>
      <c r="T1768" s="222" t="s">
        <v>54</v>
      </c>
      <c r="U1768" s="223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2"/>
      <c r="C1769" s="215"/>
      <c r="D1769" s="218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22" t="s">
        <v>54</v>
      </c>
      <c r="M1769" s="223"/>
      <c r="N1769" s="49"/>
      <c r="O1769" s="50"/>
      <c r="P1769" s="50"/>
      <c r="Q1769" s="50"/>
      <c r="R1769" s="50"/>
      <c r="S1769" s="134" t="s">
        <v>54</v>
      </c>
      <c r="T1769" s="222" t="s">
        <v>54</v>
      </c>
      <c r="U1769" s="223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2"/>
      <c r="C1770" s="215"/>
      <c r="D1770" s="218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22" t="s">
        <v>54</v>
      </c>
      <c r="M1770" s="22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22" t="s">
        <v>54</v>
      </c>
      <c r="U1770" s="223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3"/>
      <c r="C1771" s="216"/>
      <c r="D1771" s="219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1"/>
      <c r="C1772" s="214"/>
      <c r="D1772" s="217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22" t="s">
        <v>54</v>
      </c>
      <c r="M1772" s="223"/>
      <c r="N1772" s="49"/>
      <c r="O1772" s="50"/>
      <c r="P1772" s="50"/>
      <c r="Q1772" s="50"/>
      <c r="R1772" s="50"/>
      <c r="S1772" s="134" t="s">
        <v>54</v>
      </c>
      <c r="T1772" s="222" t="s">
        <v>54</v>
      </c>
      <c r="U1772" s="223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2"/>
      <c r="C1773" s="215"/>
      <c r="D1773" s="218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22" t="s">
        <v>54</v>
      </c>
      <c r="M1773" s="223"/>
      <c r="N1773" s="49"/>
      <c r="O1773" s="50"/>
      <c r="P1773" s="50"/>
      <c r="Q1773" s="50"/>
      <c r="R1773" s="50"/>
      <c r="S1773" s="134" t="s">
        <v>54</v>
      </c>
      <c r="T1773" s="222" t="s">
        <v>54</v>
      </c>
      <c r="U1773" s="223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2"/>
      <c r="C1774" s="215"/>
      <c r="D1774" s="218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22" t="s">
        <v>54</v>
      </c>
      <c r="M1774" s="22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22" t="s">
        <v>54</v>
      </c>
      <c r="U1774" s="223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3"/>
      <c r="C1775" s="216"/>
      <c r="D1775" s="219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1"/>
      <c r="C1776" s="214"/>
      <c r="D1776" s="217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22" t="s">
        <v>54</v>
      </c>
      <c r="M1776" s="223"/>
      <c r="N1776" s="49"/>
      <c r="O1776" s="50"/>
      <c r="P1776" s="50"/>
      <c r="Q1776" s="50"/>
      <c r="R1776" s="50"/>
      <c r="S1776" s="134" t="s">
        <v>54</v>
      </c>
      <c r="T1776" s="222" t="s">
        <v>54</v>
      </c>
      <c r="U1776" s="223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2"/>
      <c r="C1777" s="215"/>
      <c r="D1777" s="218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22" t="s">
        <v>54</v>
      </c>
      <c r="M1777" s="223"/>
      <c r="N1777" s="49"/>
      <c r="O1777" s="50"/>
      <c r="P1777" s="50"/>
      <c r="Q1777" s="50"/>
      <c r="R1777" s="50"/>
      <c r="S1777" s="134" t="s">
        <v>54</v>
      </c>
      <c r="T1777" s="222" t="s">
        <v>54</v>
      </c>
      <c r="U1777" s="223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2"/>
      <c r="C1778" s="215"/>
      <c r="D1778" s="218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22" t="s">
        <v>54</v>
      </c>
      <c r="M1778" s="22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22" t="s">
        <v>54</v>
      </c>
      <c r="U1778" s="223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3"/>
      <c r="C1779" s="216"/>
      <c r="D1779" s="219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1"/>
      <c r="C1780" s="214"/>
      <c r="D1780" s="217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22" t="s">
        <v>54</v>
      </c>
      <c r="M1780" s="223"/>
      <c r="N1780" s="49"/>
      <c r="O1780" s="50"/>
      <c r="P1780" s="50"/>
      <c r="Q1780" s="50"/>
      <c r="R1780" s="50"/>
      <c r="S1780" s="134" t="s">
        <v>54</v>
      </c>
      <c r="T1780" s="222" t="s">
        <v>54</v>
      </c>
      <c r="U1780" s="223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2"/>
      <c r="C1781" s="215"/>
      <c r="D1781" s="218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22" t="s">
        <v>54</v>
      </c>
      <c r="M1781" s="223"/>
      <c r="N1781" s="49"/>
      <c r="O1781" s="50"/>
      <c r="P1781" s="50"/>
      <c r="Q1781" s="50"/>
      <c r="R1781" s="50"/>
      <c r="S1781" s="134" t="s">
        <v>54</v>
      </c>
      <c r="T1781" s="222" t="s">
        <v>54</v>
      </c>
      <c r="U1781" s="223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2"/>
      <c r="C1782" s="215"/>
      <c r="D1782" s="218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22" t="s">
        <v>54</v>
      </c>
      <c r="M1782" s="22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22" t="s">
        <v>54</v>
      </c>
      <c r="U1782" s="223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3"/>
      <c r="C1783" s="216"/>
      <c r="D1783" s="219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1"/>
      <c r="C1784" s="214"/>
      <c r="D1784" s="217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22" t="s">
        <v>54</v>
      </c>
      <c r="M1784" s="223"/>
      <c r="N1784" s="49"/>
      <c r="O1784" s="50"/>
      <c r="P1784" s="50"/>
      <c r="Q1784" s="50"/>
      <c r="R1784" s="50"/>
      <c r="S1784" s="134" t="s">
        <v>54</v>
      </c>
      <c r="T1784" s="222" t="s">
        <v>54</v>
      </c>
      <c r="U1784" s="223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2"/>
      <c r="C1785" s="215"/>
      <c r="D1785" s="218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22" t="s">
        <v>54</v>
      </c>
      <c r="M1785" s="223"/>
      <c r="N1785" s="49"/>
      <c r="O1785" s="50"/>
      <c r="P1785" s="50"/>
      <c r="Q1785" s="50"/>
      <c r="R1785" s="50"/>
      <c r="S1785" s="134" t="s">
        <v>54</v>
      </c>
      <c r="T1785" s="222" t="s">
        <v>54</v>
      </c>
      <c r="U1785" s="223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2"/>
      <c r="C1786" s="215"/>
      <c r="D1786" s="218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22" t="s">
        <v>54</v>
      </c>
      <c r="M1786" s="22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22" t="s">
        <v>54</v>
      </c>
      <c r="U1786" s="223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3"/>
      <c r="C1787" s="216"/>
      <c r="D1787" s="219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1"/>
      <c r="C1788" s="214"/>
      <c r="D1788" s="217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22" t="s">
        <v>54</v>
      </c>
      <c r="M1788" s="223"/>
      <c r="N1788" s="49"/>
      <c r="O1788" s="50"/>
      <c r="P1788" s="50"/>
      <c r="Q1788" s="50"/>
      <c r="R1788" s="50"/>
      <c r="S1788" s="134" t="s">
        <v>54</v>
      </c>
      <c r="T1788" s="222" t="s">
        <v>54</v>
      </c>
      <c r="U1788" s="223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2"/>
      <c r="C1789" s="215"/>
      <c r="D1789" s="218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22" t="s">
        <v>54</v>
      </c>
      <c r="M1789" s="223"/>
      <c r="N1789" s="49"/>
      <c r="O1789" s="50"/>
      <c r="P1789" s="50"/>
      <c r="Q1789" s="50"/>
      <c r="R1789" s="50"/>
      <c r="S1789" s="134" t="s">
        <v>54</v>
      </c>
      <c r="T1789" s="222" t="s">
        <v>54</v>
      </c>
      <c r="U1789" s="223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2"/>
      <c r="C1790" s="215"/>
      <c r="D1790" s="218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22" t="s">
        <v>54</v>
      </c>
      <c r="M1790" s="22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22" t="s">
        <v>54</v>
      </c>
      <c r="U1790" s="223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3"/>
      <c r="C1791" s="216"/>
      <c r="D1791" s="219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1"/>
      <c r="C1792" s="214"/>
      <c r="D1792" s="217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22" t="s">
        <v>54</v>
      </c>
      <c r="M1792" s="223"/>
      <c r="N1792" s="49"/>
      <c r="O1792" s="50"/>
      <c r="P1792" s="50"/>
      <c r="Q1792" s="50"/>
      <c r="R1792" s="50"/>
      <c r="S1792" s="134" t="s">
        <v>54</v>
      </c>
      <c r="T1792" s="222" t="s">
        <v>54</v>
      </c>
      <c r="U1792" s="223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2"/>
      <c r="C1793" s="215"/>
      <c r="D1793" s="218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22" t="s">
        <v>54</v>
      </c>
      <c r="M1793" s="223"/>
      <c r="N1793" s="49"/>
      <c r="O1793" s="50"/>
      <c r="P1793" s="50"/>
      <c r="Q1793" s="50"/>
      <c r="R1793" s="50"/>
      <c r="S1793" s="134" t="s">
        <v>54</v>
      </c>
      <c r="T1793" s="222" t="s">
        <v>54</v>
      </c>
      <c r="U1793" s="223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2"/>
      <c r="C1794" s="215"/>
      <c r="D1794" s="218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22" t="s">
        <v>54</v>
      </c>
      <c r="M1794" s="22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22" t="s">
        <v>54</v>
      </c>
      <c r="U1794" s="223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3"/>
      <c r="C1795" s="216"/>
      <c r="D1795" s="219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1"/>
      <c r="C1796" s="214"/>
      <c r="D1796" s="217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22" t="s">
        <v>54</v>
      </c>
      <c r="M1796" s="223"/>
      <c r="N1796" s="49"/>
      <c r="O1796" s="50"/>
      <c r="P1796" s="50"/>
      <c r="Q1796" s="50"/>
      <c r="R1796" s="50"/>
      <c r="S1796" s="134" t="s">
        <v>54</v>
      </c>
      <c r="T1796" s="222" t="s">
        <v>54</v>
      </c>
      <c r="U1796" s="223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2"/>
      <c r="C1797" s="215"/>
      <c r="D1797" s="218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22" t="s">
        <v>54</v>
      </c>
      <c r="M1797" s="223"/>
      <c r="N1797" s="49"/>
      <c r="O1797" s="50"/>
      <c r="P1797" s="50"/>
      <c r="Q1797" s="50"/>
      <c r="R1797" s="50"/>
      <c r="S1797" s="134" t="s">
        <v>54</v>
      </c>
      <c r="T1797" s="222" t="s">
        <v>54</v>
      </c>
      <c r="U1797" s="223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2"/>
      <c r="C1798" s="215"/>
      <c r="D1798" s="218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22" t="s">
        <v>54</v>
      </c>
      <c r="M1798" s="22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22" t="s">
        <v>54</v>
      </c>
      <c r="U1798" s="223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3"/>
      <c r="C1799" s="216"/>
      <c r="D1799" s="219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1"/>
      <c r="C1800" s="214"/>
      <c r="D1800" s="217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22" t="s">
        <v>54</v>
      </c>
      <c r="M1800" s="223"/>
      <c r="N1800" s="49"/>
      <c r="O1800" s="50"/>
      <c r="P1800" s="50"/>
      <c r="Q1800" s="50"/>
      <c r="R1800" s="50"/>
      <c r="S1800" s="134" t="s">
        <v>54</v>
      </c>
      <c r="T1800" s="222" t="s">
        <v>54</v>
      </c>
      <c r="U1800" s="223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2"/>
      <c r="C1801" s="215"/>
      <c r="D1801" s="218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22" t="s">
        <v>54</v>
      </c>
      <c r="M1801" s="223"/>
      <c r="N1801" s="49"/>
      <c r="O1801" s="50"/>
      <c r="P1801" s="50"/>
      <c r="Q1801" s="50"/>
      <c r="R1801" s="50"/>
      <c r="S1801" s="134" t="s">
        <v>54</v>
      </c>
      <c r="T1801" s="222" t="s">
        <v>54</v>
      </c>
      <c r="U1801" s="223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2"/>
      <c r="C1802" s="215"/>
      <c r="D1802" s="218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22" t="s">
        <v>54</v>
      </c>
      <c r="M1802" s="22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22" t="s">
        <v>54</v>
      </c>
      <c r="U1802" s="223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3"/>
      <c r="C1803" s="216"/>
      <c r="D1803" s="219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1"/>
      <c r="C1804" s="214"/>
      <c r="D1804" s="217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22" t="s">
        <v>54</v>
      </c>
      <c r="M1804" s="223"/>
      <c r="N1804" s="49"/>
      <c r="O1804" s="50"/>
      <c r="P1804" s="50"/>
      <c r="Q1804" s="50"/>
      <c r="R1804" s="50"/>
      <c r="S1804" s="134" t="s">
        <v>54</v>
      </c>
      <c r="T1804" s="222" t="s">
        <v>54</v>
      </c>
      <c r="U1804" s="223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2"/>
      <c r="C1805" s="215"/>
      <c r="D1805" s="218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22" t="s">
        <v>54</v>
      </c>
      <c r="M1805" s="223"/>
      <c r="N1805" s="49"/>
      <c r="O1805" s="50"/>
      <c r="P1805" s="50"/>
      <c r="Q1805" s="50"/>
      <c r="R1805" s="50"/>
      <c r="S1805" s="134" t="s">
        <v>54</v>
      </c>
      <c r="T1805" s="222" t="s">
        <v>54</v>
      </c>
      <c r="U1805" s="223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2"/>
      <c r="C1806" s="215"/>
      <c r="D1806" s="218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22" t="s">
        <v>54</v>
      </c>
      <c r="M1806" s="22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22" t="s">
        <v>54</v>
      </c>
      <c r="U1806" s="223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3"/>
      <c r="C1807" s="216"/>
      <c r="D1807" s="219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1"/>
      <c r="C1808" s="214"/>
      <c r="D1808" s="217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22" t="s">
        <v>54</v>
      </c>
      <c r="M1808" s="223"/>
      <c r="N1808" s="49"/>
      <c r="O1808" s="50"/>
      <c r="P1808" s="50"/>
      <c r="Q1808" s="50"/>
      <c r="R1808" s="50"/>
      <c r="S1808" s="134" t="s">
        <v>54</v>
      </c>
      <c r="T1808" s="222" t="s">
        <v>54</v>
      </c>
      <c r="U1808" s="223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2"/>
      <c r="C1809" s="215"/>
      <c r="D1809" s="218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22" t="s">
        <v>54</v>
      </c>
      <c r="M1809" s="223"/>
      <c r="N1809" s="49"/>
      <c r="O1809" s="50"/>
      <c r="P1809" s="50"/>
      <c r="Q1809" s="50"/>
      <c r="R1809" s="50"/>
      <c r="S1809" s="134" t="s">
        <v>54</v>
      </c>
      <c r="T1809" s="222" t="s">
        <v>54</v>
      </c>
      <c r="U1809" s="223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2"/>
      <c r="C1810" s="215"/>
      <c r="D1810" s="218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22" t="s">
        <v>54</v>
      </c>
      <c r="M1810" s="22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22" t="s">
        <v>54</v>
      </c>
      <c r="U1810" s="223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3"/>
      <c r="C1811" s="216"/>
      <c r="D1811" s="219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1"/>
      <c r="C1812" s="214"/>
      <c r="D1812" s="217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22" t="s">
        <v>54</v>
      </c>
      <c r="M1812" s="223"/>
      <c r="N1812" s="49"/>
      <c r="O1812" s="50"/>
      <c r="P1812" s="50"/>
      <c r="Q1812" s="50"/>
      <c r="R1812" s="50"/>
      <c r="S1812" s="134" t="s">
        <v>54</v>
      </c>
      <c r="T1812" s="222" t="s">
        <v>54</v>
      </c>
      <c r="U1812" s="223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2"/>
      <c r="C1813" s="215"/>
      <c r="D1813" s="218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22" t="s">
        <v>54</v>
      </c>
      <c r="M1813" s="223"/>
      <c r="N1813" s="49"/>
      <c r="O1813" s="50"/>
      <c r="P1813" s="50"/>
      <c r="Q1813" s="50"/>
      <c r="R1813" s="50"/>
      <c r="S1813" s="134" t="s">
        <v>54</v>
      </c>
      <c r="T1813" s="222" t="s">
        <v>54</v>
      </c>
      <c r="U1813" s="223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2"/>
      <c r="C1814" s="215"/>
      <c r="D1814" s="218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22" t="s">
        <v>54</v>
      </c>
      <c r="M1814" s="22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22" t="s">
        <v>54</v>
      </c>
      <c r="U1814" s="223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3"/>
      <c r="C1815" s="216"/>
      <c r="D1815" s="219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1"/>
      <c r="C1816" s="214"/>
      <c r="D1816" s="217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22" t="s">
        <v>54</v>
      </c>
      <c r="M1816" s="223"/>
      <c r="N1816" s="49"/>
      <c r="O1816" s="50"/>
      <c r="P1816" s="50"/>
      <c r="Q1816" s="50"/>
      <c r="R1816" s="50"/>
      <c r="S1816" s="134" t="s">
        <v>54</v>
      </c>
      <c r="T1816" s="222" t="s">
        <v>54</v>
      </c>
      <c r="U1816" s="223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2"/>
      <c r="C1817" s="215"/>
      <c r="D1817" s="218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22" t="s">
        <v>54</v>
      </c>
      <c r="M1817" s="223"/>
      <c r="N1817" s="49"/>
      <c r="O1817" s="50"/>
      <c r="P1817" s="50"/>
      <c r="Q1817" s="50"/>
      <c r="R1817" s="50"/>
      <c r="S1817" s="134" t="s">
        <v>54</v>
      </c>
      <c r="T1817" s="222" t="s">
        <v>54</v>
      </c>
      <c r="U1817" s="223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2"/>
      <c r="C1818" s="215"/>
      <c r="D1818" s="218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22" t="s">
        <v>54</v>
      </c>
      <c r="M1818" s="22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22" t="s">
        <v>54</v>
      </c>
      <c r="U1818" s="223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3"/>
      <c r="C1819" s="216"/>
      <c r="D1819" s="219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1"/>
      <c r="C1820" s="214"/>
      <c r="D1820" s="217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22" t="s">
        <v>54</v>
      </c>
      <c r="M1820" s="223"/>
      <c r="N1820" s="49"/>
      <c r="O1820" s="50"/>
      <c r="P1820" s="50"/>
      <c r="Q1820" s="50"/>
      <c r="R1820" s="50"/>
      <c r="S1820" s="134" t="s">
        <v>54</v>
      </c>
      <c r="T1820" s="222" t="s">
        <v>54</v>
      </c>
      <c r="U1820" s="223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2"/>
      <c r="C1821" s="215"/>
      <c r="D1821" s="218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22" t="s">
        <v>54</v>
      </c>
      <c r="M1821" s="223"/>
      <c r="N1821" s="49"/>
      <c r="O1821" s="50"/>
      <c r="P1821" s="50"/>
      <c r="Q1821" s="50"/>
      <c r="R1821" s="50"/>
      <c r="S1821" s="134" t="s">
        <v>54</v>
      </c>
      <c r="T1821" s="222" t="s">
        <v>54</v>
      </c>
      <c r="U1821" s="223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2"/>
      <c r="C1822" s="215"/>
      <c r="D1822" s="218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22" t="s">
        <v>54</v>
      </c>
      <c r="M1822" s="22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22" t="s">
        <v>54</v>
      </c>
      <c r="U1822" s="223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3"/>
      <c r="C1823" s="216"/>
      <c r="D1823" s="219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1"/>
      <c r="C1824" s="214"/>
      <c r="D1824" s="217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22" t="s">
        <v>54</v>
      </c>
      <c r="M1824" s="223"/>
      <c r="N1824" s="49"/>
      <c r="O1824" s="50"/>
      <c r="P1824" s="50"/>
      <c r="Q1824" s="50"/>
      <c r="R1824" s="50"/>
      <c r="S1824" s="134" t="s">
        <v>54</v>
      </c>
      <c r="T1824" s="222" t="s">
        <v>54</v>
      </c>
      <c r="U1824" s="223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2"/>
      <c r="C1825" s="215"/>
      <c r="D1825" s="218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22" t="s">
        <v>54</v>
      </c>
      <c r="M1825" s="223"/>
      <c r="N1825" s="49"/>
      <c r="O1825" s="50"/>
      <c r="P1825" s="50"/>
      <c r="Q1825" s="50"/>
      <c r="R1825" s="50"/>
      <c r="S1825" s="134" t="s">
        <v>54</v>
      </c>
      <c r="T1825" s="222" t="s">
        <v>54</v>
      </c>
      <c r="U1825" s="223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2"/>
      <c r="C1826" s="215"/>
      <c r="D1826" s="218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22" t="s">
        <v>54</v>
      </c>
      <c r="M1826" s="22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22" t="s">
        <v>54</v>
      </c>
      <c r="U1826" s="223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3"/>
      <c r="C1827" s="216"/>
      <c r="D1827" s="219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1"/>
      <c r="C1828" s="214"/>
      <c r="D1828" s="217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22" t="s">
        <v>54</v>
      </c>
      <c r="M1828" s="223"/>
      <c r="N1828" s="49"/>
      <c r="O1828" s="50"/>
      <c r="P1828" s="50"/>
      <c r="Q1828" s="50"/>
      <c r="R1828" s="50"/>
      <c r="S1828" s="134" t="s">
        <v>54</v>
      </c>
      <c r="T1828" s="222" t="s">
        <v>54</v>
      </c>
      <c r="U1828" s="223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2"/>
      <c r="C1829" s="215"/>
      <c r="D1829" s="218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22" t="s">
        <v>54</v>
      </c>
      <c r="M1829" s="223"/>
      <c r="N1829" s="49"/>
      <c r="O1829" s="50"/>
      <c r="P1829" s="50"/>
      <c r="Q1829" s="50"/>
      <c r="R1829" s="50"/>
      <c r="S1829" s="134" t="s">
        <v>54</v>
      </c>
      <c r="T1829" s="222" t="s">
        <v>54</v>
      </c>
      <c r="U1829" s="223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2"/>
      <c r="C1830" s="215"/>
      <c r="D1830" s="218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22" t="s">
        <v>54</v>
      </c>
      <c r="M1830" s="22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22" t="s">
        <v>54</v>
      </c>
      <c r="U1830" s="223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3"/>
      <c r="C1831" s="216"/>
      <c r="D1831" s="219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1"/>
      <c r="C1832" s="214"/>
      <c r="D1832" s="217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22" t="s">
        <v>54</v>
      </c>
      <c r="M1832" s="223"/>
      <c r="N1832" s="49"/>
      <c r="O1832" s="50"/>
      <c r="P1832" s="50"/>
      <c r="Q1832" s="50"/>
      <c r="R1832" s="50"/>
      <c r="S1832" s="134" t="s">
        <v>54</v>
      </c>
      <c r="T1832" s="222" t="s">
        <v>54</v>
      </c>
      <c r="U1832" s="223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2"/>
      <c r="C1833" s="215"/>
      <c r="D1833" s="218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22" t="s">
        <v>54</v>
      </c>
      <c r="M1833" s="223"/>
      <c r="N1833" s="49"/>
      <c r="O1833" s="50"/>
      <c r="P1833" s="50"/>
      <c r="Q1833" s="50"/>
      <c r="R1833" s="50"/>
      <c r="S1833" s="134" t="s">
        <v>54</v>
      </c>
      <c r="T1833" s="222" t="s">
        <v>54</v>
      </c>
      <c r="U1833" s="223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2"/>
      <c r="C1834" s="215"/>
      <c r="D1834" s="218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22" t="s">
        <v>54</v>
      </c>
      <c r="M1834" s="22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22" t="s">
        <v>54</v>
      </c>
      <c r="U1834" s="223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3"/>
      <c r="C1835" s="216"/>
      <c r="D1835" s="219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1"/>
      <c r="C1836" s="214"/>
      <c r="D1836" s="217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22" t="s">
        <v>54</v>
      </c>
      <c r="M1836" s="223"/>
      <c r="N1836" s="49"/>
      <c r="O1836" s="50"/>
      <c r="P1836" s="50"/>
      <c r="Q1836" s="50"/>
      <c r="R1836" s="50"/>
      <c r="S1836" s="134" t="s">
        <v>54</v>
      </c>
      <c r="T1836" s="222" t="s">
        <v>54</v>
      </c>
      <c r="U1836" s="223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2"/>
      <c r="C1837" s="215"/>
      <c r="D1837" s="218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22" t="s">
        <v>54</v>
      </c>
      <c r="M1837" s="223"/>
      <c r="N1837" s="49"/>
      <c r="O1837" s="50"/>
      <c r="P1837" s="50"/>
      <c r="Q1837" s="50"/>
      <c r="R1837" s="50"/>
      <c r="S1837" s="134" t="s">
        <v>54</v>
      </c>
      <c r="T1837" s="222" t="s">
        <v>54</v>
      </c>
      <c r="U1837" s="223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2"/>
      <c r="C1838" s="215"/>
      <c r="D1838" s="218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22" t="s">
        <v>54</v>
      </c>
      <c r="M1838" s="22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22" t="s">
        <v>54</v>
      </c>
      <c r="U1838" s="223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3"/>
      <c r="C1839" s="216"/>
      <c r="D1839" s="219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1"/>
      <c r="C1840" s="214"/>
      <c r="D1840" s="217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22" t="s">
        <v>54</v>
      </c>
      <c r="M1840" s="223"/>
      <c r="N1840" s="49"/>
      <c r="O1840" s="50"/>
      <c r="P1840" s="50"/>
      <c r="Q1840" s="50"/>
      <c r="R1840" s="50"/>
      <c r="S1840" s="134" t="s">
        <v>54</v>
      </c>
      <c r="T1840" s="222" t="s">
        <v>54</v>
      </c>
      <c r="U1840" s="223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2"/>
      <c r="C1841" s="215"/>
      <c r="D1841" s="218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22" t="s">
        <v>54</v>
      </c>
      <c r="M1841" s="223"/>
      <c r="N1841" s="49"/>
      <c r="O1841" s="50"/>
      <c r="P1841" s="50"/>
      <c r="Q1841" s="50"/>
      <c r="R1841" s="50"/>
      <c r="S1841" s="134" t="s">
        <v>54</v>
      </c>
      <c r="T1841" s="222" t="s">
        <v>54</v>
      </c>
      <c r="U1841" s="223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2"/>
      <c r="C1842" s="215"/>
      <c r="D1842" s="218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22" t="s">
        <v>54</v>
      </c>
      <c r="M1842" s="22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22" t="s">
        <v>54</v>
      </c>
      <c r="U1842" s="223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3"/>
      <c r="C1843" s="216"/>
      <c r="D1843" s="219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1"/>
      <c r="C1844" s="214"/>
      <c r="D1844" s="217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22" t="s">
        <v>54</v>
      </c>
      <c r="M1844" s="223"/>
      <c r="N1844" s="49"/>
      <c r="O1844" s="50"/>
      <c r="P1844" s="50"/>
      <c r="Q1844" s="50"/>
      <c r="R1844" s="50"/>
      <c r="S1844" s="134" t="s">
        <v>54</v>
      </c>
      <c r="T1844" s="222" t="s">
        <v>54</v>
      </c>
      <c r="U1844" s="223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2"/>
      <c r="C1845" s="215"/>
      <c r="D1845" s="218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22" t="s">
        <v>54</v>
      </c>
      <c r="M1845" s="223"/>
      <c r="N1845" s="49"/>
      <c r="O1845" s="50"/>
      <c r="P1845" s="50"/>
      <c r="Q1845" s="50"/>
      <c r="R1845" s="50"/>
      <c r="S1845" s="134" t="s">
        <v>54</v>
      </c>
      <c r="T1845" s="222" t="s">
        <v>54</v>
      </c>
      <c r="U1845" s="223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2"/>
      <c r="C1846" s="215"/>
      <c r="D1846" s="218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22" t="s">
        <v>54</v>
      </c>
      <c r="M1846" s="22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22" t="s">
        <v>54</v>
      </c>
      <c r="U1846" s="223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3"/>
      <c r="C1847" s="216"/>
      <c r="D1847" s="219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1"/>
      <c r="C1848" s="214"/>
      <c r="D1848" s="217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22" t="s">
        <v>54</v>
      </c>
      <c r="M1848" s="223"/>
      <c r="N1848" s="49"/>
      <c r="O1848" s="50"/>
      <c r="P1848" s="50"/>
      <c r="Q1848" s="50"/>
      <c r="R1848" s="50"/>
      <c r="S1848" s="134" t="s">
        <v>54</v>
      </c>
      <c r="T1848" s="222" t="s">
        <v>54</v>
      </c>
      <c r="U1848" s="223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2"/>
      <c r="C1849" s="215"/>
      <c r="D1849" s="218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22" t="s">
        <v>54</v>
      </c>
      <c r="M1849" s="223"/>
      <c r="N1849" s="49"/>
      <c r="O1849" s="50"/>
      <c r="P1849" s="50"/>
      <c r="Q1849" s="50"/>
      <c r="R1849" s="50"/>
      <c r="S1849" s="134" t="s">
        <v>54</v>
      </c>
      <c r="T1849" s="222" t="s">
        <v>54</v>
      </c>
      <c r="U1849" s="223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2"/>
      <c r="C1850" s="215"/>
      <c r="D1850" s="218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22" t="s">
        <v>54</v>
      </c>
      <c r="M1850" s="22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22" t="s">
        <v>54</v>
      </c>
      <c r="U1850" s="223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3"/>
      <c r="C1851" s="216"/>
      <c r="D1851" s="219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1"/>
      <c r="C1852" s="214"/>
      <c r="D1852" s="217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22" t="s">
        <v>54</v>
      </c>
      <c r="M1852" s="223"/>
      <c r="N1852" s="49"/>
      <c r="O1852" s="50"/>
      <c r="P1852" s="50"/>
      <c r="Q1852" s="50"/>
      <c r="R1852" s="50"/>
      <c r="S1852" s="134" t="s">
        <v>54</v>
      </c>
      <c r="T1852" s="222" t="s">
        <v>54</v>
      </c>
      <c r="U1852" s="223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2"/>
      <c r="C1853" s="215"/>
      <c r="D1853" s="218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22" t="s">
        <v>54</v>
      </c>
      <c r="M1853" s="223"/>
      <c r="N1853" s="49"/>
      <c r="O1853" s="50"/>
      <c r="P1853" s="50"/>
      <c r="Q1853" s="50"/>
      <c r="R1853" s="50"/>
      <c r="S1853" s="134" t="s">
        <v>54</v>
      </c>
      <c r="T1853" s="222" t="s">
        <v>54</v>
      </c>
      <c r="U1853" s="223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2"/>
      <c r="C1854" s="215"/>
      <c r="D1854" s="218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22" t="s">
        <v>54</v>
      </c>
      <c r="M1854" s="22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22" t="s">
        <v>54</v>
      </c>
      <c r="U1854" s="223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3"/>
      <c r="C1855" s="216"/>
      <c r="D1855" s="219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1"/>
      <c r="C1856" s="214"/>
      <c r="D1856" s="217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22" t="s">
        <v>54</v>
      </c>
      <c r="M1856" s="223"/>
      <c r="N1856" s="49"/>
      <c r="O1856" s="50"/>
      <c r="P1856" s="50"/>
      <c r="Q1856" s="50"/>
      <c r="R1856" s="50"/>
      <c r="S1856" s="134" t="s">
        <v>54</v>
      </c>
      <c r="T1856" s="222" t="s">
        <v>54</v>
      </c>
      <c r="U1856" s="223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2"/>
      <c r="C1857" s="215"/>
      <c r="D1857" s="218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22" t="s">
        <v>54</v>
      </c>
      <c r="M1857" s="223"/>
      <c r="N1857" s="49"/>
      <c r="O1857" s="50"/>
      <c r="P1857" s="50"/>
      <c r="Q1857" s="50"/>
      <c r="R1857" s="50"/>
      <c r="S1857" s="134" t="s">
        <v>54</v>
      </c>
      <c r="T1857" s="222" t="s">
        <v>54</v>
      </c>
      <c r="U1857" s="223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2"/>
      <c r="C1858" s="215"/>
      <c r="D1858" s="218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22" t="s">
        <v>54</v>
      </c>
      <c r="M1858" s="22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22" t="s">
        <v>54</v>
      </c>
      <c r="U1858" s="223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3"/>
      <c r="C1859" s="216"/>
      <c r="D1859" s="219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1"/>
      <c r="C1860" s="214"/>
      <c r="D1860" s="217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22" t="s">
        <v>54</v>
      </c>
      <c r="M1860" s="223"/>
      <c r="N1860" s="49"/>
      <c r="O1860" s="50"/>
      <c r="P1860" s="50"/>
      <c r="Q1860" s="50"/>
      <c r="R1860" s="50"/>
      <c r="S1860" s="134" t="s">
        <v>54</v>
      </c>
      <c r="T1860" s="222" t="s">
        <v>54</v>
      </c>
      <c r="U1860" s="223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2"/>
      <c r="C1861" s="215"/>
      <c r="D1861" s="218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22" t="s">
        <v>54</v>
      </c>
      <c r="M1861" s="223"/>
      <c r="N1861" s="49"/>
      <c r="O1861" s="50"/>
      <c r="P1861" s="50"/>
      <c r="Q1861" s="50"/>
      <c r="R1861" s="50"/>
      <c r="S1861" s="134" t="s">
        <v>54</v>
      </c>
      <c r="T1861" s="222" t="s">
        <v>54</v>
      </c>
      <c r="U1861" s="223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2"/>
      <c r="C1862" s="215"/>
      <c r="D1862" s="218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22" t="s">
        <v>54</v>
      </c>
      <c r="M1862" s="22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22" t="s">
        <v>54</v>
      </c>
      <c r="U1862" s="223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3"/>
      <c r="C1863" s="216"/>
      <c r="D1863" s="219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1"/>
      <c r="C1864" s="214"/>
      <c r="D1864" s="217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22" t="s">
        <v>54</v>
      </c>
      <c r="M1864" s="223"/>
      <c r="N1864" s="49"/>
      <c r="O1864" s="50"/>
      <c r="P1864" s="50"/>
      <c r="Q1864" s="50"/>
      <c r="R1864" s="50"/>
      <c r="S1864" s="134" t="s">
        <v>54</v>
      </c>
      <c r="T1864" s="222" t="s">
        <v>54</v>
      </c>
      <c r="U1864" s="223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2"/>
      <c r="C1865" s="215"/>
      <c r="D1865" s="218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22" t="s">
        <v>54</v>
      </c>
      <c r="M1865" s="223"/>
      <c r="N1865" s="49"/>
      <c r="O1865" s="50"/>
      <c r="P1865" s="50"/>
      <c r="Q1865" s="50"/>
      <c r="R1865" s="50"/>
      <c r="S1865" s="134" t="s">
        <v>54</v>
      </c>
      <c r="T1865" s="222" t="s">
        <v>54</v>
      </c>
      <c r="U1865" s="223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2"/>
      <c r="C1866" s="215"/>
      <c r="D1866" s="218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22" t="s">
        <v>54</v>
      </c>
      <c r="M1866" s="22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22" t="s">
        <v>54</v>
      </c>
      <c r="U1866" s="223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3"/>
      <c r="C1867" s="216"/>
      <c r="D1867" s="219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1"/>
      <c r="C1868" s="214"/>
      <c r="D1868" s="217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22" t="s">
        <v>54</v>
      </c>
      <c r="M1868" s="223"/>
      <c r="N1868" s="49"/>
      <c r="O1868" s="50"/>
      <c r="P1868" s="50"/>
      <c r="Q1868" s="50"/>
      <c r="R1868" s="50"/>
      <c r="S1868" s="134" t="s">
        <v>54</v>
      </c>
      <c r="T1868" s="222" t="s">
        <v>54</v>
      </c>
      <c r="U1868" s="223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2"/>
      <c r="C1869" s="215"/>
      <c r="D1869" s="218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22" t="s">
        <v>54</v>
      </c>
      <c r="M1869" s="223"/>
      <c r="N1869" s="49"/>
      <c r="O1869" s="50"/>
      <c r="P1869" s="50"/>
      <c r="Q1869" s="50"/>
      <c r="R1869" s="50"/>
      <c r="S1869" s="134" t="s">
        <v>54</v>
      </c>
      <c r="T1869" s="222" t="s">
        <v>54</v>
      </c>
      <c r="U1869" s="223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2"/>
      <c r="C1870" s="215"/>
      <c r="D1870" s="218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22" t="s">
        <v>54</v>
      </c>
      <c r="M1870" s="22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22" t="s">
        <v>54</v>
      </c>
      <c r="U1870" s="223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3"/>
      <c r="C1871" s="216"/>
      <c r="D1871" s="219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1"/>
      <c r="C1872" s="214"/>
      <c r="D1872" s="217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22" t="s">
        <v>54</v>
      </c>
      <c r="M1872" s="223"/>
      <c r="N1872" s="49"/>
      <c r="O1872" s="50"/>
      <c r="P1872" s="50"/>
      <c r="Q1872" s="50"/>
      <c r="R1872" s="50"/>
      <c r="S1872" s="134" t="s">
        <v>54</v>
      </c>
      <c r="T1872" s="222" t="s">
        <v>54</v>
      </c>
      <c r="U1872" s="223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2"/>
      <c r="C1873" s="215"/>
      <c r="D1873" s="218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22" t="s">
        <v>54</v>
      </c>
      <c r="M1873" s="223"/>
      <c r="N1873" s="49"/>
      <c r="O1873" s="50"/>
      <c r="P1873" s="50"/>
      <c r="Q1873" s="50"/>
      <c r="R1873" s="50"/>
      <c r="S1873" s="134" t="s">
        <v>54</v>
      </c>
      <c r="T1873" s="222" t="s">
        <v>54</v>
      </c>
      <c r="U1873" s="223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2"/>
      <c r="C1874" s="215"/>
      <c r="D1874" s="218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22" t="s">
        <v>54</v>
      </c>
      <c r="M1874" s="22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22" t="s">
        <v>54</v>
      </c>
      <c r="U1874" s="223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3"/>
      <c r="C1875" s="216"/>
      <c r="D1875" s="219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1"/>
      <c r="C1876" s="214"/>
      <c r="D1876" s="217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22" t="s">
        <v>54</v>
      </c>
      <c r="M1876" s="223"/>
      <c r="N1876" s="49"/>
      <c r="O1876" s="50"/>
      <c r="P1876" s="50"/>
      <c r="Q1876" s="50"/>
      <c r="R1876" s="50"/>
      <c r="S1876" s="134" t="s">
        <v>54</v>
      </c>
      <c r="T1876" s="222" t="s">
        <v>54</v>
      </c>
      <c r="U1876" s="223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2"/>
      <c r="C1877" s="215"/>
      <c r="D1877" s="218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22" t="s">
        <v>54</v>
      </c>
      <c r="M1877" s="223"/>
      <c r="N1877" s="49"/>
      <c r="O1877" s="50"/>
      <c r="P1877" s="50"/>
      <c r="Q1877" s="50"/>
      <c r="R1877" s="50"/>
      <c r="S1877" s="134" t="s">
        <v>54</v>
      </c>
      <c r="T1877" s="222" t="s">
        <v>54</v>
      </c>
      <c r="U1877" s="223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2"/>
      <c r="C1878" s="215"/>
      <c r="D1878" s="218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22" t="s">
        <v>54</v>
      </c>
      <c r="M1878" s="22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22" t="s">
        <v>54</v>
      </c>
      <c r="U1878" s="223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3"/>
      <c r="C1879" s="216"/>
      <c r="D1879" s="219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1"/>
      <c r="C1880" s="214"/>
      <c r="D1880" s="217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22" t="s">
        <v>54</v>
      </c>
      <c r="M1880" s="223"/>
      <c r="N1880" s="49"/>
      <c r="O1880" s="50"/>
      <c r="P1880" s="50"/>
      <c r="Q1880" s="50"/>
      <c r="R1880" s="50"/>
      <c r="S1880" s="134" t="s">
        <v>54</v>
      </c>
      <c r="T1880" s="222" t="s">
        <v>54</v>
      </c>
      <c r="U1880" s="223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2"/>
      <c r="C1881" s="215"/>
      <c r="D1881" s="218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22" t="s">
        <v>54</v>
      </c>
      <c r="M1881" s="223"/>
      <c r="N1881" s="49"/>
      <c r="O1881" s="50"/>
      <c r="P1881" s="50"/>
      <c r="Q1881" s="50"/>
      <c r="R1881" s="50"/>
      <c r="S1881" s="134" t="s">
        <v>54</v>
      </c>
      <c r="T1881" s="222" t="s">
        <v>54</v>
      </c>
      <c r="U1881" s="223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2"/>
      <c r="C1882" s="215"/>
      <c r="D1882" s="218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22" t="s">
        <v>54</v>
      </c>
      <c r="M1882" s="22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22" t="s">
        <v>54</v>
      </c>
      <c r="U1882" s="223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3"/>
      <c r="C1883" s="216"/>
      <c r="D1883" s="219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1"/>
      <c r="C1884" s="214"/>
      <c r="D1884" s="217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22" t="s">
        <v>54</v>
      </c>
      <c r="M1884" s="223"/>
      <c r="N1884" s="49"/>
      <c r="O1884" s="50"/>
      <c r="P1884" s="50"/>
      <c r="Q1884" s="50"/>
      <c r="R1884" s="50"/>
      <c r="S1884" s="134" t="s">
        <v>54</v>
      </c>
      <c r="T1884" s="222" t="s">
        <v>54</v>
      </c>
      <c r="U1884" s="223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2"/>
      <c r="C1885" s="215"/>
      <c r="D1885" s="218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22" t="s">
        <v>54</v>
      </c>
      <c r="M1885" s="223"/>
      <c r="N1885" s="49"/>
      <c r="O1885" s="50"/>
      <c r="P1885" s="50"/>
      <c r="Q1885" s="50"/>
      <c r="R1885" s="50"/>
      <c r="S1885" s="134" t="s">
        <v>54</v>
      </c>
      <c r="T1885" s="222" t="s">
        <v>54</v>
      </c>
      <c r="U1885" s="223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2"/>
      <c r="C1886" s="215"/>
      <c r="D1886" s="218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22" t="s">
        <v>54</v>
      </c>
      <c r="M1886" s="22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22" t="s">
        <v>54</v>
      </c>
      <c r="U1886" s="223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3"/>
      <c r="C1887" s="216"/>
      <c r="D1887" s="219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1"/>
      <c r="C1888" s="214"/>
      <c r="D1888" s="217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22" t="s">
        <v>54</v>
      </c>
      <c r="M1888" s="223"/>
      <c r="N1888" s="49"/>
      <c r="O1888" s="50"/>
      <c r="P1888" s="50"/>
      <c r="Q1888" s="50"/>
      <c r="R1888" s="50"/>
      <c r="S1888" s="134" t="s">
        <v>54</v>
      </c>
      <c r="T1888" s="222" t="s">
        <v>54</v>
      </c>
      <c r="U1888" s="223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2"/>
      <c r="C1889" s="215"/>
      <c r="D1889" s="218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22" t="s">
        <v>54</v>
      </c>
      <c r="M1889" s="223"/>
      <c r="N1889" s="49"/>
      <c r="O1889" s="50"/>
      <c r="P1889" s="50"/>
      <c r="Q1889" s="50"/>
      <c r="R1889" s="50"/>
      <c r="S1889" s="134" t="s">
        <v>54</v>
      </c>
      <c r="T1889" s="222" t="s">
        <v>54</v>
      </c>
      <c r="U1889" s="223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2"/>
      <c r="C1890" s="215"/>
      <c r="D1890" s="218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22" t="s">
        <v>54</v>
      </c>
      <c r="M1890" s="22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22" t="s">
        <v>54</v>
      </c>
      <c r="U1890" s="223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3"/>
      <c r="C1891" s="216"/>
      <c r="D1891" s="219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1"/>
      <c r="C1892" s="214"/>
      <c r="D1892" s="217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22" t="s">
        <v>54</v>
      </c>
      <c r="M1892" s="223"/>
      <c r="N1892" s="49"/>
      <c r="O1892" s="50"/>
      <c r="P1892" s="50"/>
      <c r="Q1892" s="50"/>
      <c r="R1892" s="50"/>
      <c r="S1892" s="134" t="s">
        <v>54</v>
      </c>
      <c r="T1892" s="222" t="s">
        <v>54</v>
      </c>
      <c r="U1892" s="223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2"/>
      <c r="C1893" s="215"/>
      <c r="D1893" s="218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22" t="s">
        <v>54</v>
      </c>
      <c r="M1893" s="223"/>
      <c r="N1893" s="49"/>
      <c r="O1893" s="50"/>
      <c r="P1893" s="50"/>
      <c r="Q1893" s="50"/>
      <c r="R1893" s="50"/>
      <c r="S1893" s="134" t="s">
        <v>54</v>
      </c>
      <c r="T1893" s="222" t="s">
        <v>54</v>
      </c>
      <c r="U1893" s="223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2"/>
      <c r="C1894" s="215"/>
      <c r="D1894" s="218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22" t="s">
        <v>54</v>
      </c>
      <c r="M1894" s="22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22" t="s">
        <v>54</v>
      </c>
      <c r="U1894" s="223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3"/>
      <c r="C1895" s="216"/>
      <c r="D1895" s="219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1"/>
      <c r="C1896" s="214"/>
      <c r="D1896" s="217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22" t="s">
        <v>54</v>
      </c>
      <c r="M1896" s="223"/>
      <c r="N1896" s="49"/>
      <c r="O1896" s="50"/>
      <c r="P1896" s="50"/>
      <c r="Q1896" s="50"/>
      <c r="R1896" s="50"/>
      <c r="S1896" s="134" t="s">
        <v>54</v>
      </c>
      <c r="T1896" s="222" t="s">
        <v>54</v>
      </c>
      <c r="U1896" s="223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2"/>
      <c r="C1897" s="215"/>
      <c r="D1897" s="218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22" t="s">
        <v>54</v>
      </c>
      <c r="M1897" s="223"/>
      <c r="N1897" s="49"/>
      <c r="O1897" s="50"/>
      <c r="P1897" s="50"/>
      <c r="Q1897" s="50"/>
      <c r="R1897" s="50"/>
      <c r="S1897" s="134" t="s">
        <v>54</v>
      </c>
      <c r="T1897" s="222" t="s">
        <v>54</v>
      </c>
      <c r="U1897" s="223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2"/>
      <c r="C1898" s="215"/>
      <c r="D1898" s="218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22" t="s">
        <v>54</v>
      </c>
      <c r="M1898" s="22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22" t="s">
        <v>54</v>
      </c>
      <c r="U1898" s="223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3"/>
      <c r="C1899" s="216"/>
      <c r="D1899" s="219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1"/>
      <c r="C1900" s="214"/>
      <c r="D1900" s="217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22" t="s">
        <v>54</v>
      </c>
      <c r="M1900" s="223"/>
      <c r="N1900" s="49"/>
      <c r="O1900" s="50"/>
      <c r="P1900" s="50"/>
      <c r="Q1900" s="50"/>
      <c r="R1900" s="50"/>
      <c r="S1900" s="134" t="s">
        <v>54</v>
      </c>
      <c r="T1900" s="222" t="s">
        <v>54</v>
      </c>
      <c r="U1900" s="223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2"/>
      <c r="C1901" s="215"/>
      <c r="D1901" s="218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22" t="s">
        <v>54</v>
      </c>
      <c r="M1901" s="223"/>
      <c r="N1901" s="49"/>
      <c r="O1901" s="50"/>
      <c r="P1901" s="50"/>
      <c r="Q1901" s="50"/>
      <c r="R1901" s="50"/>
      <c r="S1901" s="134" t="s">
        <v>54</v>
      </c>
      <c r="T1901" s="222" t="s">
        <v>54</v>
      </c>
      <c r="U1901" s="223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2"/>
      <c r="C1902" s="215"/>
      <c r="D1902" s="218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22" t="s">
        <v>54</v>
      </c>
      <c r="M1902" s="22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22" t="s">
        <v>54</v>
      </c>
      <c r="U1902" s="223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3"/>
      <c r="C1903" s="216"/>
      <c r="D1903" s="219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1"/>
      <c r="C1904" s="214"/>
      <c r="D1904" s="217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22" t="s">
        <v>54</v>
      </c>
      <c r="M1904" s="223"/>
      <c r="N1904" s="49"/>
      <c r="O1904" s="50"/>
      <c r="P1904" s="50"/>
      <c r="Q1904" s="50"/>
      <c r="R1904" s="50"/>
      <c r="S1904" s="134" t="s">
        <v>54</v>
      </c>
      <c r="T1904" s="222" t="s">
        <v>54</v>
      </c>
      <c r="U1904" s="223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2"/>
      <c r="C1905" s="215"/>
      <c r="D1905" s="218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22" t="s">
        <v>54</v>
      </c>
      <c r="M1905" s="223"/>
      <c r="N1905" s="49"/>
      <c r="O1905" s="50"/>
      <c r="P1905" s="50"/>
      <c r="Q1905" s="50"/>
      <c r="R1905" s="50"/>
      <c r="S1905" s="134" t="s">
        <v>54</v>
      </c>
      <c r="T1905" s="222" t="s">
        <v>54</v>
      </c>
      <c r="U1905" s="223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2"/>
      <c r="C1906" s="215"/>
      <c r="D1906" s="218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22" t="s">
        <v>54</v>
      </c>
      <c r="M1906" s="22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22" t="s">
        <v>54</v>
      </c>
      <c r="U1906" s="223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3"/>
      <c r="C1907" s="216"/>
      <c r="D1907" s="219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1"/>
      <c r="C1908" s="214"/>
      <c r="D1908" s="217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22" t="s">
        <v>54</v>
      </c>
      <c r="M1908" s="223"/>
      <c r="N1908" s="49"/>
      <c r="O1908" s="50"/>
      <c r="P1908" s="50"/>
      <c r="Q1908" s="50"/>
      <c r="R1908" s="50"/>
      <c r="S1908" s="134" t="s">
        <v>54</v>
      </c>
      <c r="T1908" s="222" t="s">
        <v>54</v>
      </c>
      <c r="U1908" s="223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2"/>
      <c r="C1909" s="215"/>
      <c r="D1909" s="218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22" t="s">
        <v>54</v>
      </c>
      <c r="M1909" s="223"/>
      <c r="N1909" s="49"/>
      <c r="O1909" s="50"/>
      <c r="P1909" s="50"/>
      <c r="Q1909" s="50"/>
      <c r="R1909" s="50"/>
      <c r="S1909" s="134" t="s">
        <v>54</v>
      </c>
      <c r="T1909" s="222" t="s">
        <v>54</v>
      </c>
      <c r="U1909" s="223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2"/>
      <c r="C1910" s="215"/>
      <c r="D1910" s="218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22" t="s">
        <v>54</v>
      </c>
      <c r="M1910" s="22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22" t="s">
        <v>54</v>
      </c>
      <c r="U1910" s="223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3"/>
      <c r="C1911" s="216"/>
      <c r="D1911" s="219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1"/>
      <c r="C1912" s="214"/>
      <c r="D1912" s="217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22" t="s">
        <v>54</v>
      </c>
      <c r="M1912" s="223"/>
      <c r="N1912" s="49"/>
      <c r="O1912" s="50"/>
      <c r="P1912" s="50"/>
      <c r="Q1912" s="50"/>
      <c r="R1912" s="50"/>
      <c r="S1912" s="134" t="s">
        <v>54</v>
      </c>
      <c r="T1912" s="222" t="s">
        <v>54</v>
      </c>
      <c r="U1912" s="223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2"/>
      <c r="C1913" s="215"/>
      <c r="D1913" s="218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22" t="s">
        <v>54</v>
      </c>
      <c r="M1913" s="223"/>
      <c r="N1913" s="49"/>
      <c r="O1913" s="50"/>
      <c r="P1913" s="50"/>
      <c r="Q1913" s="50"/>
      <c r="R1913" s="50"/>
      <c r="S1913" s="134" t="s">
        <v>54</v>
      </c>
      <c r="T1913" s="222" t="s">
        <v>54</v>
      </c>
      <c r="U1913" s="223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2"/>
      <c r="C1914" s="215"/>
      <c r="D1914" s="218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22" t="s">
        <v>54</v>
      </c>
      <c r="M1914" s="22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22" t="s">
        <v>54</v>
      </c>
      <c r="U1914" s="223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3"/>
      <c r="C1915" s="216"/>
      <c r="D1915" s="219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1"/>
      <c r="C1916" s="214"/>
      <c r="D1916" s="217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22" t="s">
        <v>54</v>
      </c>
      <c r="M1916" s="223"/>
      <c r="N1916" s="49"/>
      <c r="O1916" s="50"/>
      <c r="P1916" s="50"/>
      <c r="Q1916" s="50"/>
      <c r="R1916" s="50"/>
      <c r="S1916" s="134" t="s">
        <v>54</v>
      </c>
      <c r="T1916" s="222" t="s">
        <v>54</v>
      </c>
      <c r="U1916" s="223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2"/>
      <c r="C1917" s="215"/>
      <c r="D1917" s="218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22" t="s">
        <v>54</v>
      </c>
      <c r="M1917" s="223"/>
      <c r="N1917" s="49"/>
      <c r="O1917" s="50"/>
      <c r="P1917" s="50"/>
      <c r="Q1917" s="50"/>
      <c r="R1917" s="50"/>
      <c r="S1917" s="134" t="s">
        <v>54</v>
      </c>
      <c r="T1917" s="222" t="s">
        <v>54</v>
      </c>
      <c r="U1917" s="223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2"/>
      <c r="C1918" s="215"/>
      <c r="D1918" s="218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22" t="s">
        <v>54</v>
      </c>
      <c r="M1918" s="22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22" t="s">
        <v>54</v>
      </c>
      <c r="U1918" s="223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3"/>
      <c r="C1919" s="216"/>
      <c r="D1919" s="219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1"/>
      <c r="C1920" s="214"/>
      <c r="D1920" s="217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22" t="s">
        <v>54</v>
      </c>
      <c r="M1920" s="223"/>
      <c r="N1920" s="49"/>
      <c r="O1920" s="50"/>
      <c r="P1920" s="50"/>
      <c r="Q1920" s="50"/>
      <c r="R1920" s="50"/>
      <c r="S1920" s="134" t="s">
        <v>54</v>
      </c>
      <c r="T1920" s="222" t="s">
        <v>54</v>
      </c>
      <c r="U1920" s="223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2"/>
      <c r="C1921" s="215"/>
      <c r="D1921" s="218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22" t="s">
        <v>54</v>
      </c>
      <c r="M1921" s="223"/>
      <c r="N1921" s="49"/>
      <c r="O1921" s="50"/>
      <c r="P1921" s="50"/>
      <c r="Q1921" s="50"/>
      <c r="R1921" s="50"/>
      <c r="S1921" s="134" t="s">
        <v>54</v>
      </c>
      <c r="T1921" s="222" t="s">
        <v>54</v>
      </c>
      <c r="U1921" s="223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2"/>
      <c r="C1922" s="215"/>
      <c r="D1922" s="218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22" t="s">
        <v>54</v>
      </c>
      <c r="M1922" s="22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22" t="s">
        <v>54</v>
      </c>
      <c r="U1922" s="223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3"/>
      <c r="C1923" s="216"/>
      <c r="D1923" s="219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1"/>
      <c r="C1924" s="214"/>
      <c r="D1924" s="217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22" t="s">
        <v>54</v>
      </c>
      <c r="M1924" s="223"/>
      <c r="N1924" s="49"/>
      <c r="O1924" s="50"/>
      <c r="P1924" s="50"/>
      <c r="Q1924" s="50"/>
      <c r="R1924" s="50"/>
      <c r="S1924" s="134" t="s">
        <v>54</v>
      </c>
      <c r="T1924" s="222" t="s">
        <v>54</v>
      </c>
      <c r="U1924" s="223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2"/>
      <c r="C1925" s="215"/>
      <c r="D1925" s="218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22" t="s">
        <v>54</v>
      </c>
      <c r="M1925" s="223"/>
      <c r="N1925" s="49"/>
      <c r="O1925" s="50"/>
      <c r="P1925" s="50"/>
      <c r="Q1925" s="50"/>
      <c r="R1925" s="50"/>
      <c r="S1925" s="134" t="s">
        <v>54</v>
      </c>
      <c r="T1925" s="222" t="s">
        <v>54</v>
      </c>
      <c r="U1925" s="223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2"/>
      <c r="C1926" s="215"/>
      <c r="D1926" s="218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22" t="s">
        <v>54</v>
      </c>
      <c r="M1926" s="22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22" t="s">
        <v>54</v>
      </c>
      <c r="U1926" s="223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3"/>
      <c r="C1927" s="216"/>
      <c r="D1927" s="219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1"/>
      <c r="C1928" s="214"/>
      <c r="D1928" s="217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22" t="s">
        <v>54</v>
      </c>
      <c r="M1928" s="223"/>
      <c r="N1928" s="49"/>
      <c r="O1928" s="50"/>
      <c r="P1928" s="50"/>
      <c r="Q1928" s="50"/>
      <c r="R1928" s="50"/>
      <c r="S1928" s="134" t="s">
        <v>54</v>
      </c>
      <c r="T1928" s="222" t="s">
        <v>54</v>
      </c>
      <c r="U1928" s="223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2"/>
      <c r="C1929" s="215"/>
      <c r="D1929" s="218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22" t="s">
        <v>54</v>
      </c>
      <c r="M1929" s="223"/>
      <c r="N1929" s="49"/>
      <c r="O1929" s="50"/>
      <c r="P1929" s="50"/>
      <c r="Q1929" s="50"/>
      <c r="R1929" s="50"/>
      <c r="S1929" s="134" t="s">
        <v>54</v>
      </c>
      <c r="T1929" s="222" t="s">
        <v>54</v>
      </c>
      <c r="U1929" s="223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2"/>
      <c r="C1930" s="215"/>
      <c r="D1930" s="218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22" t="s">
        <v>54</v>
      </c>
      <c r="M1930" s="22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22" t="s">
        <v>54</v>
      </c>
      <c r="U1930" s="223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3"/>
      <c r="C1931" s="216"/>
      <c r="D1931" s="219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1"/>
      <c r="C1932" s="214"/>
      <c r="D1932" s="217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22" t="s">
        <v>54</v>
      </c>
      <c r="M1932" s="223"/>
      <c r="N1932" s="49"/>
      <c r="O1932" s="50"/>
      <c r="P1932" s="50"/>
      <c r="Q1932" s="50"/>
      <c r="R1932" s="50"/>
      <c r="S1932" s="134" t="s">
        <v>54</v>
      </c>
      <c r="T1932" s="222" t="s">
        <v>54</v>
      </c>
      <c r="U1932" s="223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2"/>
      <c r="C1933" s="215"/>
      <c r="D1933" s="218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22" t="s">
        <v>54</v>
      </c>
      <c r="M1933" s="223"/>
      <c r="N1933" s="49"/>
      <c r="O1933" s="50"/>
      <c r="P1933" s="50"/>
      <c r="Q1933" s="50"/>
      <c r="R1933" s="50"/>
      <c r="S1933" s="134" t="s">
        <v>54</v>
      </c>
      <c r="T1933" s="222" t="s">
        <v>54</v>
      </c>
      <c r="U1933" s="223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2"/>
      <c r="C1934" s="215"/>
      <c r="D1934" s="218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22" t="s">
        <v>54</v>
      </c>
      <c r="M1934" s="22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22" t="s">
        <v>54</v>
      </c>
      <c r="U1934" s="223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3"/>
      <c r="C1935" s="216"/>
      <c r="D1935" s="219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1"/>
      <c r="C1936" s="214"/>
      <c r="D1936" s="217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22" t="s">
        <v>54</v>
      </c>
      <c r="M1936" s="223"/>
      <c r="N1936" s="49"/>
      <c r="O1936" s="50"/>
      <c r="P1936" s="50"/>
      <c r="Q1936" s="50"/>
      <c r="R1936" s="50"/>
      <c r="S1936" s="134" t="s">
        <v>54</v>
      </c>
      <c r="T1936" s="222" t="s">
        <v>54</v>
      </c>
      <c r="U1936" s="223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2"/>
      <c r="C1937" s="215"/>
      <c r="D1937" s="218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22" t="s">
        <v>54</v>
      </c>
      <c r="M1937" s="223"/>
      <c r="N1937" s="49"/>
      <c r="O1937" s="50"/>
      <c r="P1937" s="50"/>
      <c r="Q1937" s="50"/>
      <c r="R1937" s="50"/>
      <c r="S1937" s="134" t="s">
        <v>54</v>
      </c>
      <c r="T1937" s="222" t="s">
        <v>54</v>
      </c>
      <c r="U1937" s="223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2"/>
      <c r="C1938" s="215"/>
      <c r="D1938" s="218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22" t="s">
        <v>54</v>
      </c>
      <c r="M1938" s="22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22" t="s">
        <v>54</v>
      </c>
      <c r="U1938" s="223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3"/>
      <c r="C1939" s="216"/>
      <c r="D1939" s="219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1"/>
      <c r="C1940" s="214"/>
      <c r="D1940" s="217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22" t="s">
        <v>54</v>
      </c>
      <c r="M1940" s="223"/>
      <c r="N1940" s="49"/>
      <c r="O1940" s="50"/>
      <c r="P1940" s="50"/>
      <c r="Q1940" s="50"/>
      <c r="R1940" s="50"/>
      <c r="S1940" s="134" t="s">
        <v>54</v>
      </c>
      <c r="T1940" s="222" t="s">
        <v>54</v>
      </c>
      <c r="U1940" s="223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2"/>
      <c r="C1941" s="215"/>
      <c r="D1941" s="218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22" t="s">
        <v>54</v>
      </c>
      <c r="M1941" s="223"/>
      <c r="N1941" s="49"/>
      <c r="O1941" s="50"/>
      <c r="P1941" s="50"/>
      <c r="Q1941" s="50"/>
      <c r="R1941" s="50"/>
      <c r="S1941" s="134" t="s">
        <v>54</v>
      </c>
      <c r="T1941" s="222" t="s">
        <v>54</v>
      </c>
      <c r="U1941" s="223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2"/>
      <c r="C1942" s="215"/>
      <c r="D1942" s="218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22" t="s">
        <v>54</v>
      </c>
      <c r="M1942" s="22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22" t="s">
        <v>54</v>
      </c>
      <c r="U1942" s="223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3"/>
      <c r="C1943" s="216"/>
      <c r="D1943" s="219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1"/>
      <c r="C1944" s="214"/>
      <c r="D1944" s="217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22" t="s">
        <v>54</v>
      </c>
      <c r="M1944" s="223"/>
      <c r="N1944" s="49"/>
      <c r="O1944" s="50"/>
      <c r="P1944" s="50"/>
      <c r="Q1944" s="50"/>
      <c r="R1944" s="50"/>
      <c r="S1944" s="134" t="s">
        <v>54</v>
      </c>
      <c r="T1944" s="222" t="s">
        <v>54</v>
      </c>
      <c r="U1944" s="223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2"/>
      <c r="C1945" s="215"/>
      <c r="D1945" s="218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22" t="s">
        <v>54</v>
      </c>
      <c r="M1945" s="223"/>
      <c r="N1945" s="49"/>
      <c r="O1945" s="50"/>
      <c r="P1945" s="50"/>
      <c r="Q1945" s="50"/>
      <c r="R1945" s="50"/>
      <c r="S1945" s="134" t="s">
        <v>54</v>
      </c>
      <c r="T1945" s="222" t="s">
        <v>54</v>
      </c>
      <c r="U1945" s="223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2"/>
      <c r="C1946" s="215"/>
      <c r="D1946" s="218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22" t="s">
        <v>54</v>
      </c>
      <c r="M1946" s="22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22" t="s">
        <v>54</v>
      </c>
      <c r="U1946" s="223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3"/>
      <c r="C1947" s="216"/>
      <c r="D1947" s="219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1"/>
      <c r="C1948" s="214"/>
      <c r="D1948" s="217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22" t="s">
        <v>54</v>
      </c>
      <c r="M1948" s="223"/>
      <c r="N1948" s="49"/>
      <c r="O1948" s="50"/>
      <c r="P1948" s="50"/>
      <c r="Q1948" s="50"/>
      <c r="R1948" s="50"/>
      <c r="S1948" s="134" t="s">
        <v>54</v>
      </c>
      <c r="T1948" s="222" t="s">
        <v>54</v>
      </c>
      <c r="U1948" s="223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2"/>
      <c r="C1949" s="215"/>
      <c r="D1949" s="218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22" t="s">
        <v>54</v>
      </c>
      <c r="M1949" s="223"/>
      <c r="N1949" s="49"/>
      <c r="O1949" s="50"/>
      <c r="P1949" s="50"/>
      <c r="Q1949" s="50"/>
      <c r="R1949" s="50"/>
      <c r="S1949" s="134" t="s">
        <v>54</v>
      </c>
      <c r="T1949" s="222" t="s">
        <v>54</v>
      </c>
      <c r="U1949" s="223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2"/>
      <c r="C1950" s="215"/>
      <c r="D1950" s="218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22" t="s">
        <v>54</v>
      </c>
      <c r="M1950" s="22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22" t="s">
        <v>54</v>
      </c>
      <c r="U1950" s="223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3"/>
      <c r="C1951" s="216"/>
      <c r="D1951" s="219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1"/>
      <c r="C1952" s="214"/>
      <c r="D1952" s="217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22" t="s">
        <v>54</v>
      </c>
      <c r="M1952" s="223"/>
      <c r="N1952" s="49"/>
      <c r="O1952" s="50"/>
      <c r="P1952" s="50"/>
      <c r="Q1952" s="50"/>
      <c r="R1952" s="50"/>
      <c r="S1952" s="134" t="s">
        <v>54</v>
      </c>
      <c r="T1952" s="222" t="s">
        <v>54</v>
      </c>
      <c r="U1952" s="223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2"/>
      <c r="C1953" s="215"/>
      <c r="D1953" s="218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22" t="s">
        <v>54</v>
      </c>
      <c r="M1953" s="223"/>
      <c r="N1953" s="49"/>
      <c r="O1953" s="50"/>
      <c r="P1953" s="50"/>
      <c r="Q1953" s="50"/>
      <c r="R1953" s="50"/>
      <c r="S1953" s="134" t="s">
        <v>54</v>
      </c>
      <c r="T1953" s="222" t="s">
        <v>54</v>
      </c>
      <c r="U1953" s="223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2"/>
      <c r="C1954" s="215"/>
      <c r="D1954" s="218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22" t="s">
        <v>54</v>
      </c>
      <c r="M1954" s="22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22" t="s">
        <v>54</v>
      </c>
      <c r="U1954" s="223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3"/>
      <c r="C1955" s="216"/>
      <c r="D1955" s="219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1"/>
      <c r="C1956" s="214"/>
      <c r="D1956" s="217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22" t="s">
        <v>54</v>
      </c>
      <c r="M1956" s="223"/>
      <c r="N1956" s="49"/>
      <c r="O1956" s="50"/>
      <c r="P1956" s="50"/>
      <c r="Q1956" s="50"/>
      <c r="R1956" s="50"/>
      <c r="S1956" s="134" t="s">
        <v>54</v>
      </c>
      <c r="T1956" s="222" t="s">
        <v>54</v>
      </c>
      <c r="U1956" s="223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2"/>
      <c r="C1957" s="215"/>
      <c r="D1957" s="218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22" t="s">
        <v>54</v>
      </c>
      <c r="M1957" s="223"/>
      <c r="N1957" s="49"/>
      <c r="O1957" s="50"/>
      <c r="P1957" s="50"/>
      <c r="Q1957" s="50"/>
      <c r="R1957" s="50"/>
      <c r="S1957" s="134" t="s">
        <v>54</v>
      </c>
      <c r="T1957" s="222" t="s">
        <v>54</v>
      </c>
      <c r="U1957" s="223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2"/>
      <c r="C1958" s="215"/>
      <c r="D1958" s="218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22" t="s">
        <v>54</v>
      </c>
      <c r="M1958" s="22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22" t="s">
        <v>54</v>
      </c>
      <c r="U1958" s="223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3"/>
      <c r="C1959" s="216"/>
      <c r="D1959" s="219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1"/>
      <c r="C1960" s="214"/>
      <c r="D1960" s="217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22" t="s">
        <v>54</v>
      </c>
      <c r="M1960" s="223"/>
      <c r="N1960" s="49"/>
      <c r="O1960" s="50"/>
      <c r="P1960" s="50"/>
      <c r="Q1960" s="50"/>
      <c r="R1960" s="50"/>
      <c r="S1960" s="134" t="s">
        <v>54</v>
      </c>
      <c r="T1960" s="222" t="s">
        <v>54</v>
      </c>
      <c r="U1960" s="223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2"/>
      <c r="C1961" s="215"/>
      <c r="D1961" s="218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22" t="s">
        <v>54</v>
      </c>
      <c r="M1961" s="223"/>
      <c r="N1961" s="49"/>
      <c r="O1961" s="50"/>
      <c r="P1961" s="50"/>
      <c r="Q1961" s="50"/>
      <c r="R1961" s="50"/>
      <c r="S1961" s="134" t="s">
        <v>54</v>
      </c>
      <c r="T1961" s="222" t="s">
        <v>54</v>
      </c>
      <c r="U1961" s="223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2"/>
      <c r="C1962" s="215"/>
      <c r="D1962" s="218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22" t="s">
        <v>54</v>
      </c>
      <c r="M1962" s="22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22" t="s">
        <v>54</v>
      </c>
      <c r="U1962" s="223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3"/>
      <c r="C1963" s="216"/>
      <c r="D1963" s="219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1"/>
      <c r="C1964" s="214"/>
      <c r="D1964" s="217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22" t="s">
        <v>54</v>
      </c>
      <c r="M1964" s="223"/>
      <c r="N1964" s="49"/>
      <c r="O1964" s="50"/>
      <c r="P1964" s="50"/>
      <c r="Q1964" s="50"/>
      <c r="R1964" s="50"/>
      <c r="S1964" s="134" t="s">
        <v>54</v>
      </c>
      <c r="T1964" s="222" t="s">
        <v>54</v>
      </c>
      <c r="U1964" s="223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2"/>
      <c r="C1965" s="215"/>
      <c r="D1965" s="218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22" t="s">
        <v>54</v>
      </c>
      <c r="M1965" s="223"/>
      <c r="N1965" s="49"/>
      <c r="O1965" s="50"/>
      <c r="P1965" s="50"/>
      <c r="Q1965" s="50"/>
      <c r="R1965" s="50"/>
      <c r="S1965" s="134" t="s">
        <v>54</v>
      </c>
      <c r="T1965" s="222" t="s">
        <v>54</v>
      </c>
      <c r="U1965" s="223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2"/>
      <c r="C1966" s="215"/>
      <c r="D1966" s="218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22" t="s">
        <v>54</v>
      </c>
      <c r="M1966" s="22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22" t="s">
        <v>54</v>
      </c>
      <c r="U1966" s="223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3"/>
      <c r="C1967" s="216"/>
      <c r="D1967" s="219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1"/>
      <c r="C1968" s="214"/>
      <c r="D1968" s="217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22" t="s">
        <v>54</v>
      </c>
      <c r="M1968" s="223"/>
      <c r="N1968" s="49"/>
      <c r="O1968" s="50"/>
      <c r="P1968" s="50"/>
      <c r="Q1968" s="50"/>
      <c r="R1968" s="50"/>
      <c r="S1968" s="134" t="s">
        <v>54</v>
      </c>
      <c r="T1968" s="222" t="s">
        <v>54</v>
      </c>
      <c r="U1968" s="223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2"/>
      <c r="C1969" s="215"/>
      <c r="D1969" s="218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22" t="s">
        <v>54</v>
      </c>
      <c r="M1969" s="223"/>
      <c r="N1969" s="49"/>
      <c r="O1969" s="50"/>
      <c r="P1969" s="50"/>
      <c r="Q1969" s="50"/>
      <c r="R1969" s="50"/>
      <c r="S1969" s="134" t="s">
        <v>54</v>
      </c>
      <c r="T1969" s="222" t="s">
        <v>54</v>
      </c>
      <c r="U1969" s="223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2"/>
      <c r="C1970" s="215"/>
      <c r="D1970" s="218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22" t="s">
        <v>54</v>
      </c>
      <c r="M1970" s="22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22" t="s">
        <v>54</v>
      </c>
      <c r="U1970" s="223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3"/>
      <c r="C1971" s="216"/>
      <c r="D1971" s="219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1"/>
      <c r="C1972" s="214"/>
      <c r="D1972" s="217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22" t="s">
        <v>54</v>
      </c>
      <c r="M1972" s="223"/>
      <c r="N1972" s="49"/>
      <c r="O1972" s="50"/>
      <c r="P1972" s="50"/>
      <c r="Q1972" s="50"/>
      <c r="R1972" s="50"/>
      <c r="S1972" s="134" t="s">
        <v>54</v>
      </c>
      <c r="T1972" s="222" t="s">
        <v>54</v>
      </c>
      <c r="U1972" s="223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2"/>
      <c r="C1973" s="215"/>
      <c r="D1973" s="218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22" t="s">
        <v>54</v>
      </c>
      <c r="M1973" s="223"/>
      <c r="N1973" s="49"/>
      <c r="O1973" s="50"/>
      <c r="P1973" s="50"/>
      <c r="Q1973" s="50"/>
      <c r="R1973" s="50"/>
      <c r="S1973" s="134" t="s">
        <v>54</v>
      </c>
      <c r="T1973" s="222" t="s">
        <v>54</v>
      </c>
      <c r="U1973" s="223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2"/>
      <c r="C1974" s="215"/>
      <c r="D1974" s="218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22" t="s">
        <v>54</v>
      </c>
      <c r="M1974" s="22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22" t="s">
        <v>54</v>
      </c>
      <c r="U1974" s="223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3"/>
      <c r="C1975" s="216"/>
      <c r="D1975" s="219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1"/>
      <c r="C1976" s="214"/>
      <c r="D1976" s="217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22" t="s">
        <v>54</v>
      </c>
      <c r="M1976" s="223"/>
      <c r="N1976" s="49"/>
      <c r="O1976" s="50"/>
      <c r="P1976" s="50"/>
      <c r="Q1976" s="50"/>
      <c r="R1976" s="50"/>
      <c r="S1976" s="134" t="s">
        <v>54</v>
      </c>
      <c r="T1976" s="222" t="s">
        <v>54</v>
      </c>
      <c r="U1976" s="223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2"/>
      <c r="C1977" s="215"/>
      <c r="D1977" s="218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22" t="s">
        <v>54</v>
      </c>
      <c r="M1977" s="223"/>
      <c r="N1977" s="49"/>
      <c r="O1977" s="50"/>
      <c r="P1977" s="50"/>
      <c r="Q1977" s="50"/>
      <c r="R1977" s="50"/>
      <c r="S1977" s="134" t="s">
        <v>54</v>
      </c>
      <c r="T1977" s="222" t="s">
        <v>54</v>
      </c>
      <c r="U1977" s="223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2"/>
      <c r="C1978" s="215"/>
      <c r="D1978" s="218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22" t="s">
        <v>54</v>
      </c>
      <c r="M1978" s="22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22" t="s">
        <v>54</v>
      </c>
      <c r="U1978" s="223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3"/>
      <c r="C1979" s="216"/>
      <c r="D1979" s="219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1"/>
      <c r="C1980" s="214"/>
      <c r="D1980" s="217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22" t="s">
        <v>54</v>
      </c>
      <c r="M1980" s="223"/>
      <c r="N1980" s="49"/>
      <c r="O1980" s="50"/>
      <c r="P1980" s="50"/>
      <c r="Q1980" s="50"/>
      <c r="R1980" s="50"/>
      <c r="S1980" s="134" t="s">
        <v>54</v>
      </c>
      <c r="T1980" s="222" t="s">
        <v>54</v>
      </c>
      <c r="U1980" s="223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2"/>
      <c r="C1981" s="215"/>
      <c r="D1981" s="218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22" t="s">
        <v>54</v>
      </c>
      <c r="M1981" s="223"/>
      <c r="N1981" s="49"/>
      <c r="O1981" s="50"/>
      <c r="P1981" s="50"/>
      <c r="Q1981" s="50"/>
      <c r="R1981" s="50"/>
      <c r="S1981" s="134" t="s">
        <v>54</v>
      </c>
      <c r="T1981" s="222" t="s">
        <v>54</v>
      </c>
      <c r="U1981" s="223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2"/>
      <c r="C1982" s="215"/>
      <c r="D1982" s="218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22" t="s">
        <v>54</v>
      </c>
      <c r="M1982" s="22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22" t="s">
        <v>54</v>
      </c>
      <c r="U1982" s="223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3"/>
      <c r="C1983" s="216"/>
      <c r="D1983" s="219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1"/>
      <c r="C1984" s="214"/>
      <c r="D1984" s="217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22" t="s">
        <v>54</v>
      </c>
      <c r="M1984" s="223"/>
      <c r="N1984" s="49"/>
      <c r="O1984" s="50"/>
      <c r="P1984" s="50"/>
      <c r="Q1984" s="50"/>
      <c r="R1984" s="50"/>
      <c r="S1984" s="134" t="s">
        <v>54</v>
      </c>
      <c r="T1984" s="222" t="s">
        <v>54</v>
      </c>
      <c r="U1984" s="223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2"/>
      <c r="C1985" s="215"/>
      <c r="D1985" s="218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22" t="s">
        <v>54</v>
      </c>
      <c r="M1985" s="223"/>
      <c r="N1985" s="49"/>
      <c r="O1985" s="50"/>
      <c r="P1985" s="50"/>
      <c r="Q1985" s="50"/>
      <c r="R1985" s="50"/>
      <c r="S1985" s="134" t="s">
        <v>54</v>
      </c>
      <c r="T1985" s="222" t="s">
        <v>54</v>
      </c>
      <c r="U1985" s="223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2"/>
      <c r="C1986" s="215"/>
      <c r="D1986" s="218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22" t="s">
        <v>54</v>
      </c>
      <c r="M1986" s="22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22" t="s">
        <v>54</v>
      </c>
      <c r="U1986" s="223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3"/>
      <c r="C1987" s="216"/>
      <c r="D1987" s="219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1"/>
      <c r="C1988" s="214"/>
      <c r="D1988" s="217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22" t="s">
        <v>54</v>
      </c>
      <c r="M1988" s="223"/>
      <c r="N1988" s="49"/>
      <c r="O1988" s="50"/>
      <c r="P1988" s="50"/>
      <c r="Q1988" s="50"/>
      <c r="R1988" s="50"/>
      <c r="S1988" s="134" t="s">
        <v>54</v>
      </c>
      <c r="T1988" s="222" t="s">
        <v>54</v>
      </c>
      <c r="U1988" s="223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2"/>
      <c r="C1989" s="215"/>
      <c r="D1989" s="218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22" t="s">
        <v>54</v>
      </c>
      <c r="M1989" s="223"/>
      <c r="N1989" s="49"/>
      <c r="O1989" s="50"/>
      <c r="P1989" s="50"/>
      <c r="Q1989" s="50"/>
      <c r="R1989" s="50"/>
      <c r="S1989" s="134" t="s">
        <v>54</v>
      </c>
      <c r="T1989" s="222" t="s">
        <v>54</v>
      </c>
      <c r="U1989" s="223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2"/>
      <c r="C1990" s="215"/>
      <c r="D1990" s="218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22" t="s">
        <v>54</v>
      </c>
      <c r="M1990" s="22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22" t="s">
        <v>54</v>
      </c>
      <c r="U1990" s="223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3"/>
      <c r="C1991" s="216"/>
      <c r="D1991" s="219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1"/>
      <c r="C1992" s="214"/>
      <c r="D1992" s="217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22" t="s">
        <v>54</v>
      </c>
      <c r="M1992" s="223"/>
      <c r="N1992" s="49"/>
      <c r="O1992" s="50"/>
      <c r="P1992" s="50"/>
      <c r="Q1992" s="50"/>
      <c r="R1992" s="50"/>
      <c r="S1992" s="134" t="s">
        <v>54</v>
      </c>
      <c r="T1992" s="222" t="s">
        <v>54</v>
      </c>
      <c r="U1992" s="223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2"/>
      <c r="C1993" s="215"/>
      <c r="D1993" s="218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22" t="s">
        <v>54</v>
      </c>
      <c r="M1993" s="223"/>
      <c r="N1993" s="49"/>
      <c r="O1993" s="50"/>
      <c r="P1993" s="50"/>
      <c r="Q1993" s="50"/>
      <c r="R1993" s="50"/>
      <c r="S1993" s="134" t="s">
        <v>54</v>
      </c>
      <c r="T1993" s="222" t="s">
        <v>54</v>
      </c>
      <c r="U1993" s="223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2"/>
      <c r="C1994" s="215"/>
      <c r="D1994" s="218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22" t="s">
        <v>54</v>
      </c>
      <c r="M1994" s="22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22" t="s">
        <v>54</v>
      </c>
      <c r="U1994" s="223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3"/>
      <c r="C1995" s="216"/>
      <c r="D1995" s="219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1"/>
      <c r="C1996" s="214"/>
      <c r="D1996" s="217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22" t="s">
        <v>54</v>
      </c>
      <c r="M1996" s="223"/>
      <c r="N1996" s="49"/>
      <c r="O1996" s="50"/>
      <c r="P1996" s="50"/>
      <c r="Q1996" s="50"/>
      <c r="R1996" s="50"/>
      <c r="S1996" s="134" t="s">
        <v>54</v>
      </c>
      <c r="T1996" s="222" t="s">
        <v>54</v>
      </c>
      <c r="U1996" s="223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2"/>
      <c r="C1997" s="215"/>
      <c r="D1997" s="218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22" t="s">
        <v>54</v>
      </c>
      <c r="M1997" s="223"/>
      <c r="N1997" s="49"/>
      <c r="O1997" s="50"/>
      <c r="P1997" s="50"/>
      <c r="Q1997" s="50"/>
      <c r="R1997" s="50"/>
      <c r="S1997" s="134" t="s">
        <v>54</v>
      </c>
      <c r="T1997" s="222" t="s">
        <v>54</v>
      </c>
      <c r="U1997" s="223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2"/>
      <c r="C1998" s="215"/>
      <c r="D1998" s="218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22" t="s">
        <v>54</v>
      </c>
      <c r="M1998" s="22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22" t="s">
        <v>54</v>
      </c>
      <c r="U1998" s="223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3"/>
      <c r="C1999" s="216"/>
      <c r="D1999" s="219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1"/>
      <c r="C2000" s="214"/>
      <c r="D2000" s="217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22" t="s">
        <v>54</v>
      </c>
      <c r="M2000" s="223"/>
      <c r="N2000" s="49"/>
      <c r="O2000" s="50"/>
      <c r="P2000" s="50"/>
      <c r="Q2000" s="50"/>
      <c r="R2000" s="50"/>
      <c r="S2000" s="134" t="s">
        <v>54</v>
      </c>
      <c r="T2000" s="222" t="s">
        <v>54</v>
      </c>
      <c r="U2000" s="223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2"/>
      <c r="C2001" s="215"/>
      <c r="D2001" s="218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22" t="s">
        <v>54</v>
      </c>
      <c r="M2001" s="223"/>
      <c r="N2001" s="49"/>
      <c r="O2001" s="50"/>
      <c r="P2001" s="50"/>
      <c r="Q2001" s="50"/>
      <c r="R2001" s="50"/>
      <c r="S2001" s="134" t="s">
        <v>54</v>
      </c>
      <c r="T2001" s="222" t="s">
        <v>54</v>
      </c>
      <c r="U2001" s="223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2"/>
      <c r="C2002" s="215"/>
      <c r="D2002" s="218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22" t="s">
        <v>54</v>
      </c>
      <c r="M2002" s="22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22" t="s">
        <v>54</v>
      </c>
      <c r="U2002" s="223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3"/>
      <c r="C2003" s="216"/>
      <c r="D2003" s="219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1"/>
      <c r="C2004" s="214"/>
      <c r="D2004" s="217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22" t="s">
        <v>54</v>
      </c>
      <c r="M2004" s="223"/>
      <c r="N2004" s="49"/>
      <c r="O2004" s="50"/>
      <c r="P2004" s="50"/>
      <c r="Q2004" s="50"/>
      <c r="R2004" s="50"/>
      <c r="S2004" s="134" t="s">
        <v>54</v>
      </c>
      <c r="T2004" s="222" t="s">
        <v>54</v>
      </c>
      <c r="U2004" s="223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2"/>
      <c r="C2005" s="215"/>
      <c r="D2005" s="218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22" t="s">
        <v>54</v>
      </c>
      <c r="M2005" s="223"/>
      <c r="N2005" s="49"/>
      <c r="O2005" s="50"/>
      <c r="P2005" s="50"/>
      <c r="Q2005" s="50"/>
      <c r="R2005" s="50"/>
      <c r="S2005" s="134" t="s">
        <v>54</v>
      </c>
      <c r="T2005" s="222" t="s">
        <v>54</v>
      </c>
      <c r="U2005" s="223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2"/>
      <c r="C2006" s="215"/>
      <c r="D2006" s="218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22" t="s">
        <v>54</v>
      </c>
      <c r="M2006" s="22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22" t="s">
        <v>54</v>
      </c>
      <c r="U2006" s="223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3"/>
      <c r="C2007" s="216"/>
      <c r="D2007" s="219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1"/>
      <c r="C2008" s="214"/>
      <c r="D2008" s="217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22" t="s">
        <v>54</v>
      </c>
      <c r="M2008" s="223"/>
      <c r="N2008" s="49"/>
      <c r="O2008" s="50"/>
      <c r="P2008" s="50"/>
      <c r="Q2008" s="50"/>
      <c r="R2008" s="50"/>
      <c r="S2008" s="134" t="s">
        <v>54</v>
      </c>
      <c r="T2008" s="222" t="s">
        <v>54</v>
      </c>
      <c r="U2008" s="223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2"/>
      <c r="C2009" s="215"/>
      <c r="D2009" s="218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22" t="s">
        <v>54</v>
      </c>
      <c r="M2009" s="223"/>
      <c r="N2009" s="49"/>
      <c r="O2009" s="50"/>
      <c r="P2009" s="50"/>
      <c r="Q2009" s="50"/>
      <c r="R2009" s="50"/>
      <c r="S2009" s="134" t="s">
        <v>54</v>
      </c>
      <c r="T2009" s="222" t="s">
        <v>54</v>
      </c>
      <c r="U2009" s="223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2"/>
      <c r="C2010" s="215"/>
      <c r="D2010" s="218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22" t="s">
        <v>54</v>
      </c>
      <c r="M2010" s="22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22" t="s">
        <v>54</v>
      </c>
      <c r="U2010" s="223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3"/>
      <c r="C2011" s="216"/>
      <c r="D2011" s="219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1"/>
      <c r="C2012" s="214"/>
      <c r="D2012" s="217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22" t="s">
        <v>54</v>
      </c>
      <c r="M2012" s="223"/>
      <c r="N2012" s="49"/>
      <c r="O2012" s="50"/>
      <c r="P2012" s="50"/>
      <c r="Q2012" s="50"/>
      <c r="R2012" s="50"/>
      <c r="S2012" s="134" t="s">
        <v>54</v>
      </c>
      <c r="T2012" s="222" t="s">
        <v>54</v>
      </c>
      <c r="U2012" s="223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2"/>
      <c r="C2013" s="215"/>
      <c r="D2013" s="218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22" t="s">
        <v>54</v>
      </c>
      <c r="M2013" s="223"/>
      <c r="N2013" s="49"/>
      <c r="O2013" s="50"/>
      <c r="P2013" s="50"/>
      <c r="Q2013" s="50"/>
      <c r="R2013" s="50"/>
      <c r="S2013" s="134" t="s">
        <v>54</v>
      </c>
      <c r="T2013" s="222" t="s">
        <v>54</v>
      </c>
      <c r="U2013" s="223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2"/>
      <c r="C2014" s="215"/>
      <c r="D2014" s="218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22" t="s">
        <v>54</v>
      </c>
      <c r="M2014" s="22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22" t="s">
        <v>54</v>
      </c>
      <c r="U2014" s="223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3"/>
      <c r="C2015" s="216"/>
      <c r="D2015" s="219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1"/>
      <c r="C2016" s="214"/>
      <c r="D2016" s="217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22" t="s">
        <v>54</v>
      </c>
      <c r="M2016" s="223"/>
      <c r="N2016" s="49"/>
      <c r="O2016" s="50"/>
      <c r="P2016" s="50"/>
      <c r="Q2016" s="50"/>
      <c r="R2016" s="50"/>
      <c r="S2016" s="134" t="s">
        <v>54</v>
      </c>
      <c r="T2016" s="222" t="s">
        <v>54</v>
      </c>
      <c r="U2016" s="223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2"/>
      <c r="C2017" s="215"/>
      <c r="D2017" s="218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22" t="s">
        <v>54</v>
      </c>
      <c r="M2017" s="223"/>
      <c r="N2017" s="49"/>
      <c r="O2017" s="50"/>
      <c r="P2017" s="50"/>
      <c r="Q2017" s="50"/>
      <c r="R2017" s="50"/>
      <c r="S2017" s="134" t="s">
        <v>54</v>
      </c>
      <c r="T2017" s="222" t="s">
        <v>54</v>
      </c>
      <c r="U2017" s="223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2"/>
      <c r="C2018" s="215"/>
      <c r="D2018" s="218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22" t="s">
        <v>54</v>
      </c>
      <c r="M2018" s="22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22" t="s">
        <v>54</v>
      </c>
      <c r="U2018" s="223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3"/>
      <c r="C2019" s="216"/>
      <c r="D2019" s="219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1"/>
      <c r="C2020" s="214"/>
      <c r="D2020" s="217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22" t="s">
        <v>54</v>
      </c>
      <c r="M2020" s="223"/>
      <c r="N2020" s="49"/>
      <c r="O2020" s="50"/>
      <c r="P2020" s="50"/>
      <c r="Q2020" s="50"/>
      <c r="R2020" s="50"/>
      <c r="S2020" s="134" t="s">
        <v>54</v>
      </c>
      <c r="T2020" s="222" t="s">
        <v>54</v>
      </c>
      <c r="U2020" s="223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2"/>
      <c r="C2021" s="215"/>
      <c r="D2021" s="218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22" t="s">
        <v>54</v>
      </c>
      <c r="M2021" s="223"/>
      <c r="N2021" s="49"/>
      <c r="O2021" s="50"/>
      <c r="P2021" s="50"/>
      <c r="Q2021" s="50"/>
      <c r="R2021" s="50"/>
      <c r="S2021" s="134" t="s">
        <v>54</v>
      </c>
      <c r="T2021" s="222" t="s">
        <v>54</v>
      </c>
      <c r="U2021" s="223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2"/>
      <c r="C2022" s="215"/>
      <c r="D2022" s="218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22" t="s">
        <v>54</v>
      </c>
      <c r="M2022" s="22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22" t="s">
        <v>54</v>
      </c>
      <c r="U2022" s="223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3"/>
      <c r="C2023" s="216"/>
      <c r="D2023" s="219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1"/>
      <c r="C2024" s="214"/>
      <c r="D2024" s="217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22" t="s">
        <v>54</v>
      </c>
      <c r="M2024" s="223"/>
      <c r="N2024" s="49"/>
      <c r="O2024" s="50"/>
      <c r="P2024" s="50"/>
      <c r="Q2024" s="50"/>
      <c r="R2024" s="50"/>
      <c r="S2024" s="134" t="s">
        <v>54</v>
      </c>
      <c r="T2024" s="222" t="s">
        <v>54</v>
      </c>
      <c r="U2024" s="223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2"/>
      <c r="C2025" s="215"/>
      <c r="D2025" s="218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22" t="s">
        <v>54</v>
      </c>
      <c r="M2025" s="223"/>
      <c r="N2025" s="49"/>
      <c r="O2025" s="50"/>
      <c r="P2025" s="50"/>
      <c r="Q2025" s="50"/>
      <c r="R2025" s="50"/>
      <c r="S2025" s="134" t="s">
        <v>54</v>
      </c>
      <c r="T2025" s="222" t="s">
        <v>54</v>
      </c>
      <c r="U2025" s="223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2"/>
      <c r="C2026" s="215"/>
      <c r="D2026" s="218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22" t="s">
        <v>54</v>
      </c>
      <c r="M2026" s="22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22" t="s">
        <v>54</v>
      </c>
      <c r="U2026" s="223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3"/>
      <c r="C2027" s="216"/>
      <c r="D2027" s="219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1"/>
      <c r="C2028" s="214"/>
      <c r="D2028" s="217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22" t="s">
        <v>54</v>
      </c>
      <c r="M2028" s="223"/>
      <c r="N2028" s="49"/>
      <c r="O2028" s="50"/>
      <c r="P2028" s="50"/>
      <c r="Q2028" s="50"/>
      <c r="R2028" s="50"/>
      <c r="S2028" s="134" t="s">
        <v>54</v>
      </c>
      <c r="T2028" s="222" t="s">
        <v>54</v>
      </c>
      <c r="U2028" s="223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2"/>
      <c r="C2029" s="215"/>
      <c r="D2029" s="218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22" t="s">
        <v>54</v>
      </c>
      <c r="M2029" s="223"/>
      <c r="N2029" s="49"/>
      <c r="O2029" s="50"/>
      <c r="P2029" s="50"/>
      <c r="Q2029" s="50"/>
      <c r="R2029" s="50"/>
      <c r="S2029" s="134" t="s">
        <v>54</v>
      </c>
      <c r="T2029" s="222" t="s">
        <v>54</v>
      </c>
      <c r="U2029" s="223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2"/>
      <c r="C2030" s="215"/>
      <c r="D2030" s="218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22" t="s">
        <v>54</v>
      </c>
      <c r="M2030" s="22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22" t="s">
        <v>54</v>
      </c>
      <c r="U2030" s="223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3"/>
      <c r="C2031" s="216"/>
      <c r="D2031" s="219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1"/>
      <c r="C2032" s="214"/>
      <c r="D2032" s="217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22" t="s">
        <v>54</v>
      </c>
      <c r="M2032" s="223"/>
      <c r="N2032" s="49"/>
      <c r="O2032" s="50"/>
      <c r="P2032" s="50"/>
      <c r="Q2032" s="50"/>
      <c r="R2032" s="50"/>
      <c r="S2032" s="134" t="s">
        <v>54</v>
      </c>
      <c r="T2032" s="222" t="s">
        <v>54</v>
      </c>
      <c r="U2032" s="223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2"/>
      <c r="C2033" s="215"/>
      <c r="D2033" s="218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22" t="s">
        <v>54</v>
      </c>
      <c r="M2033" s="223"/>
      <c r="N2033" s="49"/>
      <c r="O2033" s="50"/>
      <c r="P2033" s="50"/>
      <c r="Q2033" s="50"/>
      <c r="R2033" s="50"/>
      <c r="S2033" s="134" t="s">
        <v>54</v>
      </c>
      <c r="T2033" s="222" t="s">
        <v>54</v>
      </c>
      <c r="U2033" s="223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2"/>
      <c r="C2034" s="215"/>
      <c r="D2034" s="218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22" t="s">
        <v>54</v>
      </c>
      <c r="M2034" s="22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22" t="s">
        <v>54</v>
      </c>
      <c r="U2034" s="223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3"/>
      <c r="C2035" s="216"/>
      <c r="D2035" s="219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1"/>
      <c r="C2036" s="214"/>
      <c r="D2036" s="217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22" t="s">
        <v>54</v>
      </c>
      <c r="M2036" s="223"/>
      <c r="N2036" s="49"/>
      <c r="O2036" s="50"/>
      <c r="P2036" s="50"/>
      <c r="Q2036" s="50"/>
      <c r="R2036" s="50"/>
      <c r="S2036" s="134" t="s">
        <v>54</v>
      </c>
      <c r="T2036" s="222" t="s">
        <v>54</v>
      </c>
      <c r="U2036" s="223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2"/>
      <c r="C2037" s="215"/>
      <c r="D2037" s="218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22" t="s">
        <v>54</v>
      </c>
      <c r="M2037" s="223"/>
      <c r="N2037" s="49"/>
      <c r="O2037" s="50"/>
      <c r="P2037" s="50"/>
      <c r="Q2037" s="50"/>
      <c r="R2037" s="50"/>
      <c r="S2037" s="134" t="s">
        <v>54</v>
      </c>
      <c r="T2037" s="222" t="s">
        <v>54</v>
      </c>
      <c r="U2037" s="223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2"/>
      <c r="C2038" s="215"/>
      <c r="D2038" s="218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22" t="s">
        <v>54</v>
      </c>
      <c r="M2038" s="22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22" t="s">
        <v>54</v>
      </c>
      <c r="U2038" s="223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3"/>
      <c r="C2039" s="216"/>
      <c r="D2039" s="219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1"/>
      <c r="C2040" s="214"/>
      <c r="D2040" s="217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22" t="s">
        <v>54</v>
      </c>
      <c r="M2040" s="223"/>
      <c r="N2040" s="49"/>
      <c r="O2040" s="50"/>
      <c r="P2040" s="50"/>
      <c r="Q2040" s="50"/>
      <c r="R2040" s="50"/>
      <c r="S2040" s="134" t="s">
        <v>54</v>
      </c>
      <c r="T2040" s="222" t="s">
        <v>54</v>
      </c>
      <c r="U2040" s="223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2"/>
      <c r="C2041" s="215"/>
      <c r="D2041" s="218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22" t="s">
        <v>54</v>
      </c>
      <c r="M2041" s="223"/>
      <c r="N2041" s="49"/>
      <c r="O2041" s="50"/>
      <c r="P2041" s="50"/>
      <c r="Q2041" s="50"/>
      <c r="R2041" s="50"/>
      <c r="S2041" s="134" t="s">
        <v>54</v>
      </c>
      <c r="T2041" s="222" t="s">
        <v>54</v>
      </c>
      <c r="U2041" s="223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2"/>
      <c r="C2042" s="215"/>
      <c r="D2042" s="218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22" t="s">
        <v>54</v>
      </c>
      <c r="M2042" s="22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22" t="s">
        <v>54</v>
      </c>
      <c r="U2042" s="223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3"/>
      <c r="C2043" s="216"/>
      <c r="D2043" s="219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1"/>
      <c r="C2044" s="214"/>
      <c r="D2044" s="217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22" t="s">
        <v>54</v>
      </c>
      <c r="M2044" s="223"/>
      <c r="N2044" s="49"/>
      <c r="O2044" s="50"/>
      <c r="P2044" s="50"/>
      <c r="Q2044" s="50"/>
      <c r="R2044" s="50"/>
      <c r="S2044" s="134" t="s">
        <v>54</v>
      </c>
      <c r="T2044" s="222" t="s">
        <v>54</v>
      </c>
      <c r="U2044" s="223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2"/>
      <c r="C2045" s="215"/>
      <c r="D2045" s="218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22" t="s">
        <v>54</v>
      </c>
      <c r="M2045" s="223"/>
      <c r="N2045" s="49"/>
      <c r="O2045" s="50"/>
      <c r="P2045" s="50"/>
      <c r="Q2045" s="50"/>
      <c r="R2045" s="50"/>
      <c r="S2045" s="134" t="s">
        <v>54</v>
      </c>
      <c r="T2045" s="222" t="s">
        <v>54</v>
      </c>
      <c r="U2045" s="223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2"/>
      <c r="C2046" s="215"/>
      <c r="D2046" s="218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22" t="s">
        <v>54</v>
      </c>
      <c r="M2046" s="22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22" t="s">
        <v>54</v>
      </c>
      <c r="U2046" s="223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3"/>
      <c r="C2047" s="216"/>
      <c r="D2047" s="219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1"/>
      <c r="C2048" s="214"/>
      <c r="D2048" s="217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22" t="s">
        <v>54</v>
      </c>
      <c r="M2048" s="223"/>
      <c r="N2048" s="49"/>
      <c r="O2048" s="50"/>
      <c r="P2048" s="50"/>
      <c r="Q2048" s="50"/>
      <c r="R2048" s="50"/>
      <c r="S2048" s="134" t="s">
        <v>54</v>
      </c>
      <c r="T2048" s="222" t="s">
        <v>54</v>
      </c>
      <c r="U2048" s="223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2"/>
      <c r="C2049" s="215"/>
      <c r="D2049" s="218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22" t="s">
        <v>54</v>
      </c>
      <c r="M2049" s="223"/>
      <c r="N2049" s="49"/>
      <c r="O2049" s="50"/>
      <c r="P2049" s="50"/>
      <c r="Q2049" s="50"/>
      <c r="R2049" s="50"/>
      <c r="S2049" s="134" t="s">
        <v>54</v>
      </c>
      <c r="T2049" s="222" t="s">
        <v>54</v>
      </c>
      <c r="U2049" s="223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2"/>
      <c r="C2050" s="215"/>
      <c r="D2050" s="218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22" t="s">
        <v>54</v>
      </c>
      <c r="M2050" s="22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22" t="s">
        <v>54</v>
      </c>
      <c r="U2050" s="223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3"/>
      <c r="C2051" s="216"/>
      <c r="D2051" s="219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1"/>
      <c r="C2052" s="214"/>
      <c r="D2052" s="217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22" t="s">
        <v>54</v>
      </c>
      <c r="M2052" s="223"/>
      <c r="N2052" s="49"/>
      <c r="O2052" s="50"/>
      <c r="P2052" s="50"/>
      <c r="Q2052" s="50"/>
      <c r="R2052" s="50"/>
      <c r="S2052" s="134" t="s">
        <v>54</v>
      </c>
      <c r="T2052" s="222" t="s">
        <v>54</v>
      </c>
      <c r="U2052" s="223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2"/>
      <c r="C2053" s="215"/>
      <c r="D2053" s="218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22" t="s">
        <v>54</v>
      </c>
      <c r="M2053" s="223"/>
      <c r="N2053" s="49"/>
      <c r="O2053" s="50"/>
      <c r="P2053" s="50"/>
      <c r="Q2053" s="50"/>
      <c r="R2053" s="50"/>
      <c r="S2053" s="134" t="s">
        <v>54</v>
      </c>
      <c r="T2053" s="222" t="s">
        <v>54</v>
      </c>
      <c r="U2053" s="223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2"/>
      <c r="C2054" s="215"/>
      <c r="D2054" s="218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22" t="s">
        <v>54</v>
      </c>
      <c r="M2054" s="22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22" t="s">
        <v>54</v>
      </c>
      <c r="U2054" s="223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3"/>
      <c r="C2055" s="216"/>
      <c r="D2055" s="219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1"/>
      <c r="C2056" s="214"/>
      <c r="D2056" s="217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22" t="s">
        <v>54</v>
      </c>
      <c r="M2056" s="223"/>
      <c r="N2056" s="49"/>
      <c r="O2056" s="50"/>
      <c r="P2056" s="50"/>
      <c r="Q2056" s="50"/>
      <c r="R2056" s="50"/>
      <c r="S2056" s="134" t="s">
        <v>54</v>
      </c>
      <c r="T2056" s="222" t="s">
        <v>54</v>
      </c>
      <c r="U2056" s="223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2"/>
      <c r="C2057" s="215"/>
      <c r="D2057" s="218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22" t="s">
        <v>54</v>
      </c>
      <c r="M2057" s="223"/>
      <c r="N2057" s="49"/>
      <c r="O2057" s="50"/>
      <c r="P2057" s="50"/>
      <c r="Q2057" s="50"/>
      <c r="R2057" s="50"/>
      <c r="S2057" s="134" t="s">
        <v>54</v>
      </c>
      <c r="T2057" s="222" t="s">
        <v>54</v>
      </c>
      <c r="U2057" s="223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2"/>
      <c r="C2058" s="215"/>
      <c r="D2058" s="218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22" t="s">
        <v>54</v>
      </c>
      <c r="M2058" s="22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22" t="s">
        <v>54</v>
      </c>
      <c r="U2058" s="223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3"/>
      <c r="C2059" s="216"/>
      <c r="D2059" s="219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1"/>
      <c r="C2060" s="214"/>
      <c r="D2060" s="217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22" t="s">
        <v>54</v>
      </c>
      <c r="M2060" s="223"/>
      <c r="N2060" s="49"/>
      <c r="O2060" s="50"/>
      <c r="P2060" s="50"/>
      <c r="Q2060" s="50"/>
      <c r="R2060" s="50"/>
      <c r="S2060" s="134" t="s">
        <v>54</v>
      </c>
      <c r="T2060" s="222" t="s">
        <v>54</v>
      </c>
      <c r="U2060" s="223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2"/>
      <c r="C2061" s="215"/>
      <c r="D2061" s="218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22" t="s">
        <v>54</v>
      </c>
      <c r="M2061" s="223"/>
      <c r="N2061" s="49"/>
      <c r="O2061" s="50"/>
      <c r="P2061" s="50"/>
      <c r="Q2061" s="50"/>
      <c r="R2061" s="50"/>
      <c r="S2061" s="134" t="s">
        <v>54</v>
      </c>
      <c r="T2061" s="222" t="s">
        <v>54</v>
      </c>
      <c r="U2061" s="223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2"/>
      <c r="C2062" s="215"/>
      <c r="D2062" s="218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22" t="s">
        <v>54</v>
      </c>
      <c r="M2062" s="22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22" t="s">
        <v>54</v>
      </c>
      <c r="U2062" s="223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3"/>
      <c r="C2063" s="216"/>
      <c r="D2063" s="219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1"/>
      <c r="C2064" s="214"/>
      <c r="D2064" s="217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22" t="s">
        <v>54</v>
      </c>
      <c r="M2064" s="223"/>
      <c r="N2064" s="49"/>
      <c r="O2064" s="50"/>
      <c r="P2064" s="50"/>
      <c r="Q2064" s="50"/>
      <c r="R2064" s="50"/>
      <c r="S2064" s="134" t="s">
        <v>54</v>
      </c>
      <c r="T2064" s="222" t="s">
        <v>54</v>
      </c>
      <c r="U2064" s="223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2"/>
      <c r="C2065" s="215"/>
      <c r="D2065" s="218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22" t="s">
        <v>54</v>
      </c>
      <c r="M2065" s="223"/>
      <c r="N2065" s="49"/>
      <c r="O2065" s="50"/>
      <c r="P2065" s="50"/>
      <c r="Q2065" s="50"/>
      <c r="R2065" s="50"/>
      <c r="S2065" s="134" t="s">
        <v>54</v>
      </c>
      <c r="T2065" s="222" t="s">
        <v>54</v>
      </c>
      <c r="U2065" s="223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2"/>
      <c r="C2066" s="215"/>
      <c r="D2066" s="218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22" t="s">
        <v>54</v>
      </c>
      <c r="M2066" s="22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22" t="s">
        <v>54</v>
      </c>
      <c r="U2066" s="223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3"/>
      <c r="C2067" s="216"/>
      <c r="D2067" s="219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1"/>
      <c r="C2068" s="214"/>
      <c r="D2068" s="217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22" t="s">
        <v>54</v>
      </c>
      <c r="M2068" s="223"/>
      <c r="N2068" s="49"/>
      <c r="O2068" s="50"/>
      <c r="P2068" s="50"/>
      <c r="Q2068" s="50"/>
      <c r="R2068" s="50"/>
      <c r="S2068" s="134" t="s">
        <v>54</v>
      </c>
      <c r="T2068" s="222" t="s">
        <v>54</v>
      </c>
      <c r="U2068" s="223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2"/>
      <c r="C2069" s="215"/>
      <c r="D2069" s="218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22" t="s">
        <v>54</v>
      </c>
      <c r="M2069" s="223"/>
      <c r="N2069" s="49"/>
      <c r="O2069" s="50"/>
      <c r="P2069" s="50"/>
      <c r="Q2069" s="50"/>
      <c r="R2069" s="50"/>
      <c r="S2069" s="134" t="s">
        <v>54</v>
      </c>
      <c r="T2069" s="222" t="s">
        <v>54</v>
      </c>
      <c r="U2069" s="223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2"/>
      <c r="C2070" s="215"/>
      <c r="D2070" s="218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22" t="s">
        <v>54</v>
      </c>
      <c r="M2070" s="22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22" t="s">
        <v>54</v>
      </c>
      <c r="U2070" s="223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3"/>
      <c r="C2071" s="216"/>
      <c r="D2071" s="219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1"/>
      <c r="C2072" s="214"/>
      <c r="D2072" s="217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22" t="s">
        <v>54</v>
      </c>
      <c r="M2072" s="223"/>
      <c r="N2072" s="49"/>
      <c r="O2072" s="50"/>
      <c r="P2072" s="50"/>
      <c r="Q2072" s="50"/>
      <c r="R2072" s="50"/>
      <c r="S2072" s="134" t="s">
        <v>54</v>
      </c>
      <c r="T2072" s="222" t="s">
        <v>54</v>
      </c>
      <c r="U2072" s="223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2"/>
      <c r="C2073" s="215"/>
      <c r="D2073" s="218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22" t="s">
        <v>54</v>
      </c>
      <c r="M2073" s="223"/>
      <c r="N2073" s="49"/>
      <c r="O2073" s="50"/>
      <c r="P2073" s="50"/>
      <c r="Q2073" s="50"/>
      <c r="R2073" s="50"/>
      <c r="S2073" s="134" t="s">
        <v>54</v>
      </c>
      <c r="T2073" s="222" t="s">
        <v>54</v>
      </c>
      <c r="U2073" s="223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2"/>
      <c r="C2074" s="215"/>
      <c r="D2074" s="218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22" t="s">
        <v>54</v>
      </c>
      <c r="M2074" s="22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22" t="s">
        <v>54</v>
      </c>
      <c r="U2074" s="223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3"/>
      <c r="C2075" s="216"/>
      <c r="D2075" s="219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1"/>
      <c r="C2076" s="214"/>
      <c r="D2076" s="217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22" t="s">
        <v>54</v>
      </c>
      <c r="M2076" s="223"/>
      <c r="N2076" s="49"/>
      <c r="O2076" s="50"/>
      <c r="P2076" s="50"/>
      <c r="Q2076" s="50"/>
      <c r="R2076" s="50"/>
      <c r="S2076" s="134" t="s">
        <v>54</v>
      </c>
      <c r="T2076" s="222" t="s">
        <v>54</v>
      </c>
      <c r="U2076" s="223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2"/>
      <c r="C2077" s="215"/>
      <c r="D2077" s="218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22" t="s">
        <v>54</v>
      </c>
      <c r="M2077" s="223"/>
      <c r="N2077" s="49"/>
      <c r="O2077" s="50"/>
      <c r="P2077" s="50"/>
      <c r="Q2077" s="50"/>
      <c r="R2077" s="50"/>
      <c r="S2077" s="134" t="s">
        <v>54</v>
      </c>
      <c r="T2077" s="222" t="s">
        <v>54</v>
      </c>
      <c r="U2077" s="223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2"/>
      <c r="C2078" s="215"/>
      <c r="D2078" s="218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22" t="s">
        <v>54</v>
      </c>
      <c r="M2078" s="22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22" t="s">
        <v>54</v>
      </c>
      <c r="U2078" s="223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3"/>
      <c r="C2079" s="216"/>
      <c r="D2079" s="219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1"/>
      <c r="C2080" s="214"/>
      <c r="D2080" s="217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22" t="s">
        <v>54</v>
      </c>
      <c r="M2080" s="223"/>
      <c r="N2080" s="49"/>
      <c r="O2080" s="50"/>
      <c r="P2080" s="50"/>
      <c r="Q2080" s="50"/>
      <c r="R2080" s="50"/>
      <c r="S2080" s="134" t="s">
        <v>54</v>
      </c>
      <c r="T2080" s="222" t="s">
        <v>54</v>
      </c>
      <c r="U2080" s="223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2"/>
      <c r="C2081" s="215"/>
      <c r="D2081" s="218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22" t="s">
        <v>54</v>
      </c>
      <c r="M2081" s="223"/>
      <c r="N2081" s="49"/>
      <c r="O2081" s="50"/>
      <c r="P2081" s="50"/>
      <c r="Q2081" s="50"/>
      <c r="R2081" s="50"/>
      <c r="S2081" s="134" t="s">
        <v>54</v>
      </c>
      <c r="T2081" s="222" t="s">
        <v>54</v>
      </c>
      <c r="U2081" s="223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2"/>
      <c r="C2082" s="215"/>
      <c r="D2082" s="218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22" t="s">
        <v>54</v>
      </c>
      <c r="M2082" s="22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22" t="s">
        <v>54</v>
      </c>
      <c r="U2082" s="223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3"/>
      <c r="C2083" s="216"/>
      <c r="D2083" s="219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1"/>
      <c r="C2084" s="214"/>
      <c r="D2084" s="217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22" t="s">
        <v>54</v>
      </c>
      <c r="M2084" s="223"/>
      <c r="N2084" s="49"/>
      <c r="O2084" s="50"/>
      <c r="P2084" s="50"/>
      <c r="Q2084" s="50"/>
      <c r="R2084" s="50"/>
      <c r="S2084" s="134" t="s">
        <v>54</v>
      </c>
      <c r="T2084" s="222" t="s">
        <v>54</v>
      </c>
      <c r="U2084" s="223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2"/>
      <c r="C2085" s="215"/>
      <c r="D2085" s="218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22" t="s">
        <v>54</v>
      </c>
      <c r="M2085" s="223"/>
      <c r="N2085" s="49"/>
      <c r="O2085" s="50"/>
      <c r="P2085" s="50"/>
      <c r="Q2085" s="50"/>
      <c r="R2085" s="50"/>
      <c r="S2085" s="134" t="s">
        <v>54</v>
      </c>
      <c r="T2085" s="222" t="s">
        <v>54</v>
      </c>
      <c r="U2085" s="223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2"/>
      <c r="C2086" s="215"/>
      <c r="D2086" s="218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22" t="s">
        <v>54</v>
      </c>
      <c r="M2086" s="22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22" t="s">
        <v>54</v>
      </c>
      <c r="U2086" s="223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3"/>
      <c r="C2087" s="216"/>
      <c r="D2087" s="219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1"/>
      <c r="C2088" s="214"/>
      <c r="D2088" s="217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22" t="s">
        <v>54</v>
      </c>
      <c r="M2088" s="223"/>
      <c r="N2088" s="49"/>
      <c r="O2088" s="50"/>
      <c r="P2088" s="50"/>
      <c r="Q2088" s="50"/>
      <c r="R2088" s="50"/>
      <c r="S2088" s="134" t="s">
        <v>54</v>
      </c>
      <c r="T2088" s="222" t="s">
        <v>54</v>
      </c>
      <c r="U2088" s="223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2"/>
      <c r="C2089" s="215"/>
      <c r="D2089" s="218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22" t="s">
        <v>54</v>
      </c>
      <c r="M2089" s="223"/>
      <c r="N2089" s="49"/>
      <c r="O2089" s="50"/>
      <c r="P2089" s="50"/>
      <c r="Q2089" s="50"/>
      <c r="R2089" s="50"/>
      <c r="S2089" s="134" t="s">
        <v>54</v>
      </c>
      <c r="T2089" s="222" t="s">
        <v>54</v>
      </c>
      <c r="U2089" s="223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2"/>
      <c r="C2090" s="215"/>
      <c r="D2090" s="218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22" t="s">
        <v>54</v>
      </c>
      <c r="M2090" s="22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22" t="s">
        <v>54</v>
      </c>
      <c r="U2090" s="223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3"/>
      <c r="C2091" s="216"/>
      <c r="D2091" s="219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1"/>
      <c r="C2092" s="214"/>
      <c r="D2092" s="217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22" t="s">
        <v>54</v>
      </c>
      <c r="M2092" s="223"/>
      <c r="N2092" s="49"/>
      <c r="O2092" s="50"/>
      <c r="P2092" s="50"/>
      <c r="Q2092" s="50"/>
      <c r="R2092" s="50"/>
      <c r="S2092" s="134" t="s">
        <v>54</v>
      </c>
      <c r="T2092" s="222" t="s">
        <v>54</v>
      </c>
      <c r="U2092" s="223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2"/>
      <c r="C2093" s="215"/>
      <c r="D2093" s="218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22" t="s">
        <v>54</v>
      </c>
      <c r="M2093" s="223"/>
      <c r="N2093" s="49"/>
      <c r="O2093" s="50"/>
      <c r="P2093" s="50"/>
      <c r="Q2093" s="50"/>
      <c r="R2093" s="50"/>
      <c r="S2093" s="134" t="s">
        <v>54</v>
      </c>
      <c r="T2093" s="222" t="s">
        <v>54</v>
      </c>
      <c r="U2093" s="223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2"/>
      <c r="C2094" s="215"/>
      <c r="D2094" s="218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22" t="s">
        <v>54</v>
      </c>
      <c r="M2094" s="22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22" t="s">
        <v>54</v>
      </c>
      <c r="U2094" s="223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3"/>
      <c r="C2095" s="216"/>
      <c r="D2095" s="219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1"/>
      <c r="C2096" s="214"/>
      <c r="D2096" s="217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22" t="s">
        <v>54</v>
      </c>
      <c r="M2096" s="223"/>
      <c r="N2096" s="49"/>
      <c r="O2096" s="50"/>
      <c r="P2096" s="50"/>
      <c r="Q2096" s="50"/>
      <c r="R2096" s="50"/>
      <c r="S2096" s="134" t="s">
        <v>54</v>
      </c>
      <c r="T2096" s="222" t="s">
        <v>54</v>
      </c>
      <c r="U2096" s="223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2"/>
      <c r="C2097" s="215"/>
      <c r="D2097" s="218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22" t="s">
        <v>54</v>
      </c>
      <c r="M2097" s="223"/>
      <c r="N2097" s="49"/>
      <c r="O2097" s="50"/>
      <c r="P2097" s="50"/>
      <c r="Q2097" s="50"/>
      <c r="R2097" s="50"/>
      <c r="S2097" s="134" t="s">
        <v>54</v>
      </c>
      <c r="T2097" s="222" t="s">
        <v>54</v>
      </c>
      <c r="U2097" s="223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2"/>
      <c r="C2098" s="215"/>
      <c r="D2098" s="218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22" t="s">
        <v>54</v>
      </c>
      <c r="M2098" s="22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22" t="s">
        <v>54</v>
      </c>
      <c r="U2098" s="223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3"/>
      <c r="C2099" s="216"/>
      <c r="D2099" s="219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1"/>
      <c r="C2100" s="214"/>
      <c r="D2100" s="217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22" t="s">
        <v>54</v>
      </c>
      <c r="M2100" s="223"/>
      <c r="N2100" s="49"/>
      <c r="O2100" s="50"/>
      <c r="P2100" s="50"/>
      <c r="Q2100" s="50"/>
      <c r="R2100" s="50"/>
      <c r="S2100" s="134" t="s">
        <v>54</v>
      </c>
      <c r="T2100" s="222" t="s">
        <v>54</v>
      </c>
      <c r="U2100" s="223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2"/>
      <c r="C2101" s="215"/>
      <c r="D2101" s="218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22" t="s">
        <v>54</v>
      </c>
      <c r="M2101" s="223"/>
      <c r="N2101" s="49"/>
      <c r="O2101" s="50"/>
      <c r="P2101" s="50"/>
      <c r="Q2101" s="50"/>
      <c r="R2101" s="50"/>
      <c r="S2101" s="134" t="s">
        <v>54</v>
      </c>
      <c r="T2101" s="222" t="s">
        <v>54</v>
      </c>
      <c r="U2101" s="223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2"/>
      <c r="C2102" s="215"/>
      <c r="D2102" s="218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22" t="s">
        <v>54</v>
      </c>
      <c r="M2102" s="22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22" t="s">
        <v>54</v>
      </c>
      <c r="U2102" s="223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3"/>
      <c r="C2103" s="216"/>
      <c r="D2103" s="219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1"/>
      <c r="C2104" s="214"/>
      <c r="D2104" s="217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22" t="s">
        <v>54</v>
      </c>
      <c r="M2104" s="223"/>
      <c r="N2104" s="49"/>
      <c r="O2104" s="50"/>
      <c r="P2104" s="50"/>
      <c r="Q2104" s="50"/>
      <c r="R2104" s="50"/>
      <c r="S2104" s="134" t="s">
        <v>54</v>
      </c>
      <c r="T2104" s="222" t="s">
        <v>54</v>
      </c>
      <c r="U2104" s="223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2"/>
      <c r="C2105" s="215"/>
      <c r="D2105" s="218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22" t="s">
        <v>54</v>
      </c>
      <c r="M2105" s="223"/>
      <c r="N2105" s="49"/>
      <c r="O2105" s="50"/>
      <c r="P2105" s="50"/>
      <c r="Q2105" s="50"/>
      <c r="R2105" s="50"/>
      <c r="S2105" s="134" t="s">
        <v>54</v>
      </c>
      <c r="T2105" s="222" t="s">
        <v>54</v>
      </c>
      <c r="U2105" s="223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2"/>
      <c r="C2106" s="215"/>
      <c r="D2106" s="218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22" t="s">
        <v>54</v>
      </c>
      <c r="M2106" s="22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22" t="s">
        <v>54</v>
      </c>
      <c r="U2106" s="223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3"/>
      <c r="C2107" s="216"/>
      <c r="D2107" s="219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1"/>
      <c r="C2108" s="214"/>
      <c r="D2108" s="217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22" t="s">
        <v>54</v>
      </c>
      <c r="M2108" s="223"/>
      <c r="N2108" s="49"/>
      <c r="O2108" s="50"/>
      <c r="P2108" s="50"/>
      <c r="Q2108" s="50"/>
      <c r="R2108" s="50"/>
      <c r="S2108" s="134" t="s">
        <v>54</v>
      </c>
      <c r="T2108" s="222" t="s">
        <v>54</v>
      </c>
      <c r="U2108" s="223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2"/>
      <c r="C2109" s="215"/>
      <c r="D2109" s="218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22" t="s">
        <v>54</v>
      </c>
      <c r="M2109" s="223"/>
      <c r="N2109" s="49"/>
      <c r="O2109" s="50"/>
      <c r="P2109" s="50"/>
      <c r="Q2109" s="50"/>
      <c r="R2109" s="50"/>
      <c r="S2109" s="134" t="s">
        <v>54</v>
      </c>
      <c r="T2109" s="222" t="s">
        <v>54</v>
      </c>
      <c r="U2109" s="223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2"/>
      <c r="C2110" s="215"/>
      <c r="D2110" s="218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22" t="s">
        <v>54</v>
      </c>
      <c r="M2110" s="22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22" t="s">
        <v>54</v>
      </c>
      <c r="U2110" s="223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3"/>
      <c r="C2111" s="216"/>
      <c r="D2111" s="219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1"/>
      <c r="C2112" s="214"/>
      <c r="D2112" s="217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22" t="s">
        <v>54</v>
      </c>
      <c r="M2112" s="223"/>
      <c r="N2112" s="49"/>
      <c r="O2112" s="50"/>
      <c r="P2112" s="50"/>
      <c r="Q2112" s="50"/>
      <c r="R2112" s="50"/>
      <c r="S2112" s="134" t="s">
        <v>54</v>
      </c>
      <c r="T2112" s="222" t="s">
        <v>54</v>
      </c>
      <c r="U2112" s="223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2"/>
      <c r="C2113" s="215"/>
      <c r="D2113" s="218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22" t="s">
        <v>54</v>
      </c>
      <c r="M2113" s="223"/>
      <c r="N2113" s="49"/>
      <c r="O2113" s="50"/>
      <c r="P2113" s="50"/>
      <c r="Q2113" s="50"/>
      <c r="R2113" s="50"/>
      <c r="S2113" s="134" t="s">
        <v>54</v>
      </c>
      <c r="T2113" s="222" t="s">
        <v>54</v>
      </c>
      <c r="U2113" s="223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2"/>
      <c r="C2114" s="215"/>
      <c r="D2114" s="218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22" t="s">
        <v>54</v>
      </c>
      <c r="M2114" s="22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22" t="s">
        <v>54</v>
      </c>
      <c r="U2114" s="223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3"/>
      <c r="C2115" s="216"/>
      <c r="D2115" s="219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1"/>
      <c r="C2116" s="214"/>
      <c r="D2116" s="217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22" t="s">
        <v>54</v>
      </c>
      <c r="M2116" s="223"/>
      <c r="N2116" s="49"/>
      <c r="O2116" s="50"/>
      <c r="P2116" s="50"/>
      <c r="Q2116" s="50"/>
      <c r="R2116" s="50"/>
      <c r="S2116" s="134" t="s">
        <v>54</v>
      </c>
      <c r="T2116" s="222" t="s">
        <v>54</v>
      </c>
      <c r="U2116" s="223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2"/>
      <c r="C2117" s="215"/>
      <c r="D2117" s="218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22" t="s">
        <v>54</v>
      </c>
      <c r="M2117" s="223"/>
      <c r="N2117" s="49"/>
      <c r="O2117" s="50"/>
      <c r="P2117" s="50"/>
      <c r="Q2117" s="50"/>
      <c r="R2117" s="50"/>
      <c r="S2117" s="134" t="s">
        <v>54</v>
      </c>
      <c r="T2117" s="222" t="s">
        <v>54</v>
      </c>
      <c r="U2117" s="223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2"/>
      <c r="C2118" s="215"/>
      <c r="D2118" s="218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22" t="s">
        <v>54</v>
      </c>
      <c r="M2118" s="22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22" t="s">
        <v>54</v>
      </c>
      <c r="U2118" s="223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3"/>
      <c r="C2119" s="216"/>
      <c r="D2119" s="219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1"/>
      <c r="C2120" s="214"/>
      <c r="D2120" s="217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22" t="s">
        <v>54</v>
      </c>
      <c r="M2120" s="223"/>
      <c r="N2120" s="49"/>
      <c r="O2120" s="50"/>
      <c r="P2120" s="50"/>
      <c r="Q2120" s="50"/>
      <c r="R2120" s="50"/>
      <c r="S2120" s="134" t="s">
        <v>54</v>
      </c>
      <c r="T2120" s="222" t="s">
        <v>54</v>
      </c>
      <c r="U2120" s="223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2"/>
      <c r="C2121" s="215"/>
      <c r="D2121" s="218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22" t="s">
        <v>54</v>
      </c>
      <c r="M2121" s="223"/>
      <c r="N2121" s="49"/>
      <c r="O2121" s="50"/>
      <c r="P2121" s="50"/>
      <c r="Q2121" s="50"/>
      <c r="R2121" s="50"/>
      <c r="S2121" s="134" t="s">
        <v>54</v>
      </c>
      <c r="T2121" s="222" t="s">
        <v>54</v>
      </c>
      <c r="U2121" s="223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2"/>
      <c r="C2122" s="215"/>
      <c r="D2122" s="218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22" t="s">
        <v>54</v>
      </c>
      <c r="M2122" s="22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22" t="s">
        <v>54</v>
      </c>
      <c r="U2122" s="223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3"/>
      <c r="C2123" s="216"/>
      <c r="D2123" s="219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1"/>
      <c r="C2124" s="214"/>
      <c r="D2124" s="217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22" t="s">
        <v>54</v>
      </c>
      <c r="M2124" s="223"/>
      <c r="N2124" s="49"/>
      <c r="O2124" s="50"/>
      <c r="P2124" s="50"/>
      <c r="Q2124" s="50"/>
      <c r="R2124" s="50"/>
      <c r="S2124" s="134" t="s">
        <v>54</v>
      </c>
      <c r="T2124" s="222" t="s">
        <v>54</v>
      </c>
      <c r="U2124" s="223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2"/>
      <c r="C2125" s="215"/>
      <c r="D2125" s="218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22" t="s">
        <v>54</v>
      </c>
      <c r="M2125" s="223"/>
      <c r="N2125" s="49"/>
      <c r="O2125" s="50"/>
      <c r="P2125" s="50"/>
      <c r="Q2125" s="50"/>
      <c r="R2125" s="50"/>
      <c r="S2125" s="134" t="s">
        <v>54</v>
      </c>
      <c r="T2125" s="222" t="s">
        <v>54</v>
      </c>
      <c r="U2125" s="223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2"/>
      <c r="C2126" s="215"/>
      <c r="D2126" s="218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22" t="s">
        <v>54</v>
      </c>
      <c r="M2126" s="22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22" t="s">
        <v>54</v>
      </c>
      <c r="U2126" s="223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3"/>
      <c r="C2127" s="216"/>
      <c r="D2127" s="219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1"/>
      <c r="C2128" s="214"/>
      <c r="D2128" s="217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22" t="s">
        <v>54</v>
      </c>
      <c r="M2128" s="223"/>
      <c r="N2128" s="49"/>
      <c r="O2128" s="50"/>
      <c r="P2128" s="50"/>
      <c r="Q2128" s="50"/>
      <c r="R2128" s="50"/>
      <c r="S2128" s="134" t="s">
        <v>54</v>
      </c>
      <c r="T2128" s="222" t="s">
        <v>54</v>
      </c>
      <c r="U2128" s="223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2"/>
      <c r="C2129" s="215"/>
      <c r="D2129" s="218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22" t="s">
        <v>54</v>
      </c>
      <c r="M2129" s="223"/>
      <c r="N2129" s="49"/>
      <c r="O2129" s="50"/>
      <c r="P2129" s="50"/>
      <c r="Q2129" s="50"/>
      <c r="R2129" s="50"/>
      <c r="S2129" s="134" t="s">
        <v>54</v>
      </c>
      <c r="T2129" s="222" t="s">
        <v>54</v>
      </c>
      <c r="U2129" s="223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2"/>
      <c r="C2130" s="215"/>
      <c r="D2130" s="218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22" t="s">
        <v>54</v>
      </c>
      <c r="M2130" s="22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22" t="s">
        <v>54</v>
      </c>
      <c r="U2130" s="223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3"/>
      <c r="C2131" s="216"/>
      <c r="D2131" s="219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1"/>
      <c r="C2132" s="214"/>
      <c r="D2132" s="217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22" t="s">
        <v>54</v>
      </c>
      <c r="M2132" s="223"/>
      <c r="N2132" s="49"/>
      <c r="O2132" s="50"/>
      <c r="P2132" s="50"/>
      <c r="Q2132" s="50"/>
      <c r="R2132" s="50"/>
      <c r="S2132" s="134" t="s">
        <v>54</v>
      </c>
      <c r="T2132" s="222" t="s">
        <v>54</v>
      </c>
      <c r="U2132" s="223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2"/>
      <c r="C2133" s="215"/>
      <c r="D2133" s="218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22" t="s">
        <v>54</v>
      </c>
      <c r="M2133" s="223"/>
      <c r="N2133" s="49"/>
      <c r="O2133" s="50"/>
      <c r="P2133" s="50"/>
      <c r="Q2133" s="50"/>
      <c r="R2133" s="50"/>
      <c r="S2133" s="134" t="s">
        <v>54</v>
      </c>
      <c r="T2133" s="222" t="s">
        <v>54</v>
      </c>
      <c r="U2133" s="223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2"/>
      <c r="C2134" s="215"/>
      <c r="D2134" s="218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22" t="s">
        <v>54</v>
      </c>
      <c r="M2134" s="22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22" t="s">
        <v>54</v>
      </c>
      <c r="U2134" s="223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3"/>
      <c r="C2135" s="216"/>
      <c r="D2135" s="219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1"/>
      <c r="C2136" s="214"/>
      <c r="D2136" s="217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22" t="s">
        <v>54</v>
      </c>
      <c r="M2136" s="223"/>
      <c r="N2136" s="49"/>
      <c r="O2136" s="50"/>
      <c r="P2136" s="50"/>
      <c r="Q2136" s="50"/>
      <c r="R2136" s="50"/>
      <c r="S2136" s="134" t="s">
        <v>54</v>
      </c>
      <c r="T2136" s="222" t="s">
        <v>54</v>
      </c>
      <c r="U2136" s="223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2"/>
      <c r="C2137" s="215"/>
      <c r="D2137" s="218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22" t="s">
        <v>54</v>
      </c>
      <c r="M2137" s="223"/>
      <c r="N2137" s="49"/>
      <c r="O2137" s="50"/>
      <c r="P2137" s="50"/>
      <c r="Q2137" s="50"/>
      <c r="R2137" s="50"/>
      <c r="S2137" s="134" t="s">
        <v>54</v>
      </c>
      <c r="T2137" s="222" t="s">
        <v>54</v>
      </c>
      <c r="U2137" s="223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2"/>
      <c r="C2138" s="215"/>
      <c r="D2138" s="218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22" t="s">
        <v>54</v>
      </c>
      <c r="M2138" s="22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22" t="s">
        <v>54</v>
      </c>
      <c r="U2138" s="223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3"/>
      <c r="C2139" s="216"/>
      <c r="D2139" s="219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1"/>
      <c r="C2140" s="214"/>
      <c r="D2140" s="217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22" t="s">
        <v>54</v>
      </c>
      <c r="M2140" s="223"/>
      <c r="N2140" s="49"/>
      <c r="O2140" s="50"/>
      <c r="P2140" s="50"/>
      <c r="Q2140" s="50"/>
      <c r="R2140" s="50"/>
      <c r="S2140" s="134" t="s">
        <v>54</v>
      </c>
      <c r="T2140" s="222" t="s">
        <v>54</v>
      </c>
      <c r="U2140" s="223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2"/>
      <c r="C2141" s="215"/>
      <c r="D2141" s="218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22" t="s">
        <v>54</v>
      </c>
      <c r="M2141" s="223"/>
      <c r="N2141" s="49"/>
      <c r="O2141" s="50"/>
      <c r="P2141" s="50"/>
      <c r="Q2141" s="50"/>
      <c r="R2141" s="50"/>
      <c r="S2141" s="134" t="s">
        <v>54</v>
      </c>
      <c r="T2141" s="222" t="s">
        <v>54</v>
      </c>
      <c r="U2141" s="223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2"/>
      <c r="C2142" s="215"/>
      <c r="D2142" s="218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22" t="s">
        <v>54</v>
      </c>
      <c r="M2142" s="22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22" t="s">
        <v>54</v>
      </c>
      <c r="U2142" s="223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3"/>
      <c r="C2143" s="216"/>
      <c r="D2143" s="219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1"/>
      <c r="C2144" s="214"/>
      <c r="D2144" s="217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22" t="s">
        <v>54</v>
      </c>
      <c r="M2144" s="223"/>
      <c r="N2144" s="49"/>
      <c r="O2144" s="50"/>
      <c r="P2144" s="50"/>
      <c r="Q2144" s="50"/>
      <c r="R2144" s="50"/>
      <c r="S2144" s="134" t="s">
        <v>54</v>
      </c>
      <c r="T2144" s="222" t="s">
        <v>54</v>
      </c>
      <c r="U2144" s="223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2"/>
      <c r="C2145" s="215"/>
      <c r="D2145" s="218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22" t="s">
        <v>54</v>
      </c>
      <c r="M2145" s="223"/>
      <c r="N2145" s="49"/>
      <c r="O2145" s="50"/>
      <c r="P2145" s="50"/>
      <c r="Q2145" s="50"/>
      <c r="R2145" s="50"/>
      <c r="S2145" s="134" t="s">
        <v>54</v>
      </c>
      <c r="T2145" s="222" t="s">
        <v>54</v>
      </c>
      <c r="U2145" s="223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2"/>
      <c r="C2146" s="215"/>
      <c r="D2146" s="218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22" t="s">
        <v>54</v>
      </c>
      <c r="M2146" s="22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22" t="s">
        <v>54</v>
      </c>
      <c r="U2146" s="223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3"/>
      <c r="C2147" s="216"/>
      <c r="D2147" s="219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1"/>
      <c r="C2148" s="214"/>
      <c r="D2148" s="217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22" t="s">
        <v>54</v>
      </c>
      <c r="M2148" s="223"/>
      <c r="N2148" s="49"/>
      <c r="O2148" s="50"/>
      <c r="P2148" s="50"/>
      <c r="Q2148" s="50"/>
      <c r="R2148" s="50"/>
      <c r="S2148" s="134" t="s">
        <v>54</v>
      </c>
      <c r="T2148" s="222" t="s">
        <v>54</v>
      </c>
      <c r="U2148" s="223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2"/>
      <c r="C2149" s="215"/>
      <c r="D2149" s="218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22" t="s">
        <v>54</v>
      </c>
      <c r="M2149" s="223"/>
      <c r="N2149" s="49"/>
      <c r="O2149" s="50"/>
      <c r="P2149" s="50"/>
      <c r="Q2149" s="50"/>
      <c r="R2149" s="50"/>
      <c r="S2149" s="134" t="s">
        <v>54</v>
      </c>
      <c r="T2149" s="222" t="s">
        <v>54</v>
      </c>
      <c r="U2149" s="223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2"/>
      <c r="C2150" s="215"/>
      <c r="D2150" s="218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22" t="s">
        <v>54</v>
      </c>
      <c r="M2150" s="22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22" t="s">
        <v>54</v>
      </c>
      <c r="U2150" s="223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3"/>
      <c r="C2151" s="216"/>
      <c r="D2151" s="219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1"/>
      <c r="C2152" s="214"/>
      <c r="D2152" s="217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22" t="s">
        <v>54</v>
      </c>
      <c r="M2152" s="223"/>
      <c r="N2152" s="49"/>
      <c r="O2152" s="50"/>
      <c r="P2152" s="50"/>
      <c r="Q2152" s="50"/>
      <c r="R2152" s="50"/>
      <c r="S2152" s="134" t="s">
        <v>54</v>
      </c>
      <c r="T2152" s="222" t="s">
        <v>54</v>
      </c>
      <c r="U2152" s="223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2"/>
      <c r="C2153" s="215"/>
      <c r="D2153" s="218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22" t="s">
        <v>54</v>
      </c>
      <c r="M2153" s="223"/>
      <c r="N2153" s="49"/>
      <c r="O2153" s="50"/>
      <c r="P2153" s="50"/>
      <c r="Q2153" s="50"/>
      <c r="R2153" s="50"/>
      <c r="S2153" s="134" t="s">
        <v>54</v>
      </c>
      <c r="T2153" s="222" t="s">
        <v>54</v>
      </c>
      <c r="U2153" s="223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2"/>
      <c r="C2154" s="215"/>
      <c r="D2154" s="218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22" t="s">
        <v>54</v>
      </c>
      <c r="M2154" s="22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22" t="s">
        <v>54</v>
      </c>
      <c r="U2154" s="223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3"/>
      <c r="C2155" s="216"/>
      <c r="D2155" s="219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1"/>
      <c r="C2156" s="214"/>
      <c r="D2156" s="217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22" t="s">
        <v>54</v>
      </c>
      <c r="M2156" s="223"/>
      <c r="N2156" s="49"/>
      <c r="O2156" s="50"/>
      <c r="P2156" s="50"/>
      <c r="Q2156" s="50"/>
      <c r="R2156" s="50"/>
      <c r="S2156" s="134" t="s">
        <v>54</v>
      </c>
      <c r="T2156" s="222" t="s">
        <v>54</v>
      </c>
      <c r="U2156" s="223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2"/>
      <c r="C2157" s="215"/>
      <c r="D2157" s="218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22" t="s">
        <v>54</v>
      </c>
      <c r="M2157" s="223"/>
      <c r="N2157" s="49"/>
      <c r="O2157" s="50"/>
      <c r="P2157" s="50"/>
      <c r="Q2157" s="50"/>
      <c r="R2157" s="50"/>
      <c r="S2157" s="134" t="s">
        <v>54</v>
      </c>
      <c r="T2157" s="222" t="s">
        <v>54</v>
      </c>
      <c r="U2157" s="223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2"/>
      <c r="C2158" s="215"/>
      <c r="D2158" s="218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22" t="s">
        <v>54</v>
      </c>
      <c r="M2158" s="22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22" t="s">
        <v>54</v>
      </c>
      <c r="U2158" s="223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3"/>
      <c r="C2159" s="216"/>
      <c r="D2159" s="219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1"/>
      <c r="C2160" s="214"/>
      <c r="D2160" s="217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22" t="s">
        <v>54</v>
      </c>
      <c r="M2160" s="223"/>
      <c r="N2160" s="49"/>
      <c r="O2160" s="50"/>
      <c r="P2160" s="50"/>
      <c r="Q2160" s="50"/>
      <c r="R2160" s="50"/>
      <c r="S2160" s="134" t="s">
        <v>54</v>
      </c>
      <c r="T2160" s="222" t="s">
        <v>54</v>
      </c>
      <c r="U2160" s="223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2"/>
      <c r="C2161" s="215"/>
      <c r="D2161" s="218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22" t="s">
        <v>54</v>
      </c>
      <c r="M2161" s="223"/>
      <c r="N2161" s="49"/>
      <c r="O2161" s="50"/>
      <c r="P2161" s="50"/>
      <c r="Q2161" s="50"/>
      <c r="R2161" s="50"/>
      <c r="S2161" s="134" t="s">
        <v>54</v>
      </c>
      <c r="T2161" s="222" t="s">
        <v>54</v>
      </c>
      <c r="U2161" s="223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2"/>
      <c r="C2162" s="215"/>
      <c r="D2162" s="218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22" t="s">
        <v>54</v>
      </c>
      <c r="M2162" s="22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22" t="s">
        <v>54</v>
      </c>
      <c r="U2162" s="223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3"/>
      <c r="C2163" s="216"/>
      <c r="D2163" s="219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1"/>
      <c r="C2164" s="214"/>
      <c r="D2164" s="217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22" t="s">
        <v>54</v>
      </c>
      <c r="M2164" s="223"/>
      <c r="N2164" s="49"/>
      <c r="O2164" s="50"/>
      <c r="P2164" s="50"/>
      <c r="Q2164" s="50"/>
      <c r="R2164" s="50"/>
      <c r="S2164" s="134" t="s">
        <v>54</v>
      </c>
      <c r="T2164" s="222" t="s">
        <v>54</v>
      </c>
      <c r="U2164" s="223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2"/>
      <c r="C2165" s="215"/>
      <c r="D2165" s="218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22" t="s">
        <v>54</v>
      </c>
      <c r="M2165" s="223"/>
      <c r="N2165" s="49"/>
      <c r="O2165" s="50"/>
      <c r="P2165" s="50"/>
      <c r="Q2165" s="50"/>
      <c r="R2165" s="50"/>
      <c r="S2165" s="134" t="s">
        <v>54</v>
      </c>
      <c r="T2165" s="222" t="s">
        <v>54</v>
      </c>
      <c r="U2165" s="223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2"/>
      <c r="C2166" s="215"/>
      <c r="D2166" s="218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22" t="s">
        <v>54</v>
      </c>
      <c r="M2166" s="22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22" t="s">
        <v>54</v>
      </c>
      <c r="U2166" s="223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3"/>
      <c r="C2167" s="216"/>
      <c r="D2167" s="219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1"/>
      <c r="C2168" s="214"/>
      <c r="D2168" s="217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22" t="s">
        <v>54</v>
      </c>
      <c r="M2168" s="223"/>
      <c r="N2168" s="49"/>
      <c r="O2168" s="50"/>
      <c r="P2168" s="50"/>
      <c r="Q2168" s="50"/>
      <c r="R2168" s="50"/>
      <c r="S2168" s="134" t="s">
        <v>54</v>
      </c>
      <c r="T2168" s="222" t="s">
        <v>54</v>
      </c>
      <c r="U2168" s="223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2"/>
      <c r="C2169" s="215"/>
      <c r="D2169" s="218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22" t="s">
        <v>54</v>
      </c>
      <c r="M2169" s="223"/>
      <c r="N2169" s="49"/>
      <c r="O2169" s="50"/>
      <c r="P2169" s="50"/>
      <c r="Q2169" s="50"/>
      <c r="R2169" s="50"/>
      <c r="S2169" s="134" t="s">
        <v>54</v>
      </c>
      <c r="T2169" s="222" t="s">
        <v>54</v>
      </c>
      <c r="U2169" s="223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2"/>
      <c r="C2170" s="215"/>
      <c r="D2170" s="218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22" t="s">
        <v>54</v>
      </c>
      <c r="M2170" s="22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22" t="s">
        <v>54</v>
      </c>
      <c r="U2170" s="223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3"/>
      <c r="C2171" s="216"/>
      <c r="D2171" s="219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1"/>
      <c r="C2172" s="214"/>
      <c r="D2172" s="217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22" t="s">
        <v>54</v>
      </c>
      <c r="M2172" s="223"/>
      <c r="N2172" s="49"/>
      <c r="O2172" s="50"/>
      <c r="P2172" s="50"/>
      <c r="Q2172" s="50"/>
      <c r="R2172" s="50"/>
      <c r="S2172" s="134" t="s">
        <v>54</v>
      </c>
      <c r="T2172" s="222" t="s">
        <v>54</v>
      </c>
      <c r="U2172" s="223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2"/>
      <c r="C2173" s="215"/>
      <c r="D2173" s="218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22" t="s">
        <v>54</v>
      </c>
      <c r="M2173" s="223"/>
      <c r="N2173" s="49"/>
      <c r="O2173" s="50"/>
      <c r="P2173" s="50"/>
      <c r="Q2173" s="50"/>
      <c r="R2173" s="50"/>
      <c r="S2173" s="134" t="s">
        <v>54</v>
      </c>
      <c r="T2173" s="222" t="s">
        <v>54</v>
      </c>
      <c r="U2173" s="223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2"/>
      <c r="C2174" s="215"/>
      <c r="D2174" s="218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22" t="s">
        <v>54</v>
      </c>
      <c r="M2174" s="22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22" t="s">
        <v>54</v>
      </c>
      <c r="U2174" s="223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3"/>
      <c r="C2175" s="216"/>
      <c r="D2175" s="219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1"/>
      <c r="C2176" s="214"/>
      <c r="D2176" s="217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22" t="s">
        <v>54</v>
      </c>
      <c r="M2176" s="223"/>
      <c r="N2176" s="49"/>
      <c r="O2176" s="50"/>
      <c r="P2176" s="50"/>
      <c r="Q2176" s="50"/>
      <c r="R2176" s="50"/>
      <c r="S2176" s="134" t="s">
        <v>54</v>
      </c>
      <c r="T2176" s="222" t="s">
        <v>54</v>
      </c>
      <c r="U2176" s="223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2"/>
      <c r="C2177" s="215"/>
      <c r="D2177" s="218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22" t="s">
        <v>54</v>
      </c>
      <c r="M2177" s="223"/>
      <c r="N2177" s="49"/>
      <c r="O2177" s="50"/>
      <c r="P2177" s="50"/>
      <c r="Q2177" s="50"/>
      <c r="R2177" s="50"/>
      <c r="S2177" s="134" t="s">
        <v>54</v>
      </c>
      <c r="T2177" s="222" t="s">
        <v>54</v>
      </c>
      <c r="U2177" s="223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2"/>
      <c r="C2178" s="215"/>
      <c r="D2178" s="218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22" t="s">
        <v>54</v>
      </c>
      <c r="M2178" s="22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22" t="s">
        <v>54</v>
      </c>
      <c r="U2178" s="223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3"/>
      <c r="C2179" s="216"/>
      <c r="D2179" s="219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1"/>
      <c r="C2180" s="214"/>
      <c r="D2180" s="217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22" t="s">
        <v>54</v>
      </c>
      <c r="M2180" s="223"/>
      <c r="N2180" s="49"/>
      <c r="O2180" s="50"/>
      <c r="P2180" s="50"/>
      <c r="Q2180" s="50"/>
      <c r="R2180" s="50"/>
      <c r="S2180" s="134" t="s">
        <v>54</v>
      </c>
      <c r="T2180" s="222" t="s">
        <v>54</v>
      </c>
      <c r="U2180" s="223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2"/>
      <c r="C2181" s="215"/>
      <c r="D2181" s="218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22" t="s">
        <v>54</v>
      </c>
      <c r="M2181" s="223"/>
      <c r="N2181" s="49"/>
      <c r="O2181" s="50"/>
      <c r="P2181" s="50"/>
      <c r="Q2181" s="50"/>
      <c r="R2181" s="50"/>
      <c r="S2181" s="134" t="s">
        <v>54</v>
      </c>
      <c r="T2181" s="222" t="s">
        <v>54</v>
      </c>
      <c r="U2181" s="223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2"/>
      <c r="C2182" s="215"/>
      <c r="D2182" s="218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22" t="s">
        <v>54</v>
      </c>
      <c r="M2182" s="22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22" t="s">
        <v>54</v>
      </c>
      <c r="U2182" s="223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3"/>
      <c r="C2183" s="216"/>
      <c r="D2183" s="219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1"/>
      <c r="C2184" s="214"/>
      <c r="D2184" s="217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22" t="s">
        <v>54</v>
      </c>
      <c r="M2184" s="223"/>
      <c r="N2184" s="49"/>
      <c r="O2184" s="50"/>
      <c r="P2184" s="50"/>
      <c r="Q2184" s="50"/>
      <c r="R2184" s="50"/>
      <c r="S2184" s="134" t="s">
        <v>54</v>
      </c>
      <c r="T2184" s="222" t="s">
        <v>54</v>
      </c>
      <c r="U2184" s="223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2"/>
      <c r="C2185" s="215"/>
      <c r="D2185" s="218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22" t="s">
        <v>54</v>
      </c>
      <c r="M2185" s="223"/>
      <c r="N2185" s="49"/>
      <c r="O2185" s="50"/>
      <c r="P2185" s="50"/>
      <c r="Q2185" s="50"/>
      <c r="R2185" s="50"/>
      <c r="S2185" s="134" t="s">
        <v>54</v>
      </c>
      <c r="T2185" s="222" t="s">
        <v>54</v>
      </c>
      <c r="U2185" s="223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2"/>
      <c r="C2186" s="215"/>
      <c r="D2186" s="218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22" t="s">
        <v>54</v>
      </c>
      <c r="M2186" s="22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22" t="s">
        <v>54</v>
      </c>
      <c r="U2186" s="223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3"/>
      <c r="C2187" s="216"/>
      <c r="D2187" s="219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1"/>
      <c r="C2188" s="214"/>
      <c r="D2188" s="217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22" t="s">
        <v>54</v>
      </c>
      <c r="M2188" s="223"/>
      <c r="N2188" s="49"/>
      <c r="O2188" s="50"/>
      <c r="P2188" s="50"/>
      <c r="Q2188" s="50"/>
      <c r="R2188" s="50"/>
      <c r="S2188" s="134" t="s">
        <v>54</v>
      </c>
      <c r="T2188" s="222" t="s">
        <v>54</v>
      </c>
      <c r="U2188" s="223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2"/>
      <c r="C2189" s="215"/>
      <c r="D2189" s="218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22" t="s">
        <v>54</v>
      </c>
      <c r="M2189" s="223"/>
      <c r="N2189" s="49"/>
      <c r="O2189" s="50"/>
      <c r="P2189" s="50"/>
      <c r="Q2189" s="50"/>
      <c r="R2189" s="50"/>
      <c r="S2189" s="134" t="s">
        <v>54</v>
      </c>
      <c r="T2189" s="222" t="s">
        <v>54</v>
      </c>
      <c r="U2189" s="223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2"/>
      <c r="C2190" s="215"/>
      <c r="D2190" s="218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22" t="s">
        <v>54</v>
      </c>
      <c r="M2190" s="22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22" t="s">
        <v>54</v>
      </c>
      <c r="U2190" s="223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3"/>
      <c r="C2191" s="216"/>
      <c r="D2191" s="219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1"/>
      <c r="C2192" s="214"/>
      <c r="D2192" s="217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22" t="s">
        <v>54</v>
      </c>
      <c r="M2192" s="223"/>
      <c r="N2192" s="49"/>
      <c r="O2192" s="50"/>
      <c r="P2192" s="50"/>
      <c r="Q2192" s="50"/>
      <c r="R2192" s="50"/>
      <c r="S2192" s="134" t="s">
        <v>54</v>
      </c>
      <c r="T2192" s="222" t="s">
        <v>54</v>
      </c>
      <c r="U2192" s="223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2"/>
      <c r="C2193" s="215"/>
      <c r="D2193" s="218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22" t="s">
        <v>54</v>
      </c>
      <c r="M2193" s="223"/>
      <c r="N2193" s="49"/>
      <c r="O2193" s="50"/>
      <c r="P2193" s="50"/>
      <c r="Q2193" s="50"/>
      <c r="R2193" s="50"/>
      <c r="S2193" s="134" t="s">
        <v>54</v>
      </c>
      <c r="T2193" s="222" t="s">
        <v>54</v>
      </c>
      <c r="U2193" s="223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2"/>
      <c r="C2194" s="215"/>
      <c r="D2194" s="218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22" t="s">
        <v>54</v>
      </c>
      <c r="M2194" s="22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22" t="s">
        <v>54</v>
      </c>
      <c r="U2194" s="223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3"/>
      <c r="C2195" s="216"/>
      <c r="D2195" s="219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1"/>
      <c r="C2196" s="214"/>
      <c r="D2196" s="217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22" t="s">
        <v>54</v>
      </c>
      <c r="M2196" s="223"/>
      <c r="N2196" s="49"/>
      <c r="O2196" s="50"/>
      <c r="P2196" s="50"/>
      <c r="Q2196" s="50"/>
      <c r="R2196" s="50"/>
      <c r="S2196" s="134" t="s">
        <v>54</v>
      </c>
      <c r="T2196" s="222" t="s">
        <v>54</v>
      </c>
      <c r="U2196" s="223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2"/>
      <c r="C2197" s="215"/>
      <c r="D2197" s="218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22" t="s">
        <v>54</v>
      </c>
      <c r="M2197" s="223"/>
      <c r="N2197" s="49"/>
      <c r="O2197" s="50"/>
      <c r="P2197" s="50"/>
      <c r="Q2197" s="50"/>
      <c r="R2197" s="50"/>
      <c r="S2197" s="134" t="s">
        <v>54</v>
      </c>
      <c r="T2197" s="222" t="s">
        <v>54</v>
      </c>
      <c r="U2197" s="223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2"/>
      <c r="C2198" s="215"/>
      <c r="D2198" s="218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22" t="s">
        <v>54</v>
      </c>
      <c r="M2198" s="22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22" t="s">
        <v>54</v>
      </c>
      <c r="U2198" s="223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3"/>
      <c r="C2199" s="216"/>
      <c r="D2199" s="219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1"/>
      <c r="C2200" s="214"/>
      <c r="D2200" s="217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22" t="s">
        <v>54</v>
      </c>
      <c r="M2200" s="223"/>
      <c r="N2200" s="49"/>
      <c r="O2200" s="50"/>
      <c r="P2200" s="50"/>
      <c r="Q2200" s="50"/>
      <c r="R2200" s="50"/>
      <c r="S2200" s="134" t="s">
        <v>54</v>
      </c>
      <c r="T2200" s="222" t="s">
        <v>54</v>
      </c>
      <c r="U2200" s="223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2"/>
      <c r="C2201" s="215"/>
      <c r="D2201" s="218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22" t="s">
        <v>54</v>
      </c>
      <c r="M2201" s="223"/>
      <c r="N2201" s="49"/>
      <c r="O2201" s="50"/>
      <c r="P2201" s="50"/>
      <c r="Q2201" s="50"/>
      <c r="R2201" s="50"/>
      <c r="S2201" s="134" t="s">
        <v>54</v>
      </c>
      <c r="T2201" s="222" t="s">
        <v>54</v>
      </c>
      <c r="U2201" s="223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2"/>
      <c r="C2202" s="215"/>
      <c r="D2202" s="218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22" t="s">
        <v>54</v>
      </c>
      <c r="M2202" s="22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22" t="s">
        <v>54</v>
      </c>
      <c r="U2202" s="223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3"/>
      <c r="C2203" s="216"/>
      <c r="D2203" s="219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1"/>
      <c r="C2204" s="214"/>
      <c r="D2204" s="217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22" t="s">
        <v>54</v>
      </c>
      <c r="M2204" s="223"/>
      <c r="N2204" s="49"/>
      <c r="O2204" s="50"/>
      <c r="P2204" s="50"/>
      <c r="Q2204" s="50"/>
      <c r="R2204" s="50"/>
      <c r="S2204" s="134" t="s">
        <v>54</v>
      </c>
      <c r="T2204" s="222" t="s">
        <v>54</v>
      </c>
      <c r="U2204" s="223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2"/>
      <c r="C2205" s="215"/>
      <c r="D2205" s="218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22" t="s">
        <v>54</v>
      </c>
      <c r="M2205" s="223"/>
      <c r="N2205" s="49"/>
      <c r="O2205" s="50"/>
      <c r="P2205" s="50"/>
      <c r="Q2205" s="50"/>
      <c r="R2205" s="50"/>
      <c r="S2205" s="134" t="s">
        <v>54</v>
      </c>
      <c r="T2205" s="222" t="s">
        <v>54</v>
      </c>
      <c r="U2205" s="223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2"/>
      <c r="C2206" s="215"/>
      <c r="D2206" s="218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22" t="s">
        <v>54</v>
      </c>
      <c r="M2206" s="22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22" t="s">
        <v>54</v>
      </c>
      <c r="U2206" s="223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3"/>
      <c r="C2207" s="216"/>
      <c r="D2207" s="219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1"/>
      <c r="C2208" s="214"/>
      <c r="D2208" s="217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22" t="s">
        <v>54</v>
      </c>
      <c r="M2208" s="223"/>
      <c r="N2208" s="49"/>
      <c r="O2208" s="50"/>
      <c r="P2208" s="50"/>
      <c r="Q2208" s="50"/>
      <c r="R2208" s="50"/>
      <c r="S2208" s="134" t="s">
        <v>54</v>
      </c>
      <c r="T2208" s="222" t="s">
        <v>54</v>
      </c>
      <c r="U2208" s="223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2"/>
      <c r="C2209" s="215"/>
      <c r="D2209" s="218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22" t="s">
        <v>54</v>
      </c>
      <c r="M2209" s="223"/>
      <c r="N2209" s="49"/>
      <c r="O2209" s="50"/>
      <c r="P2209" s="50"/>
      <c r="Q2209" s="50"/>
      <c r="R2209" s="50"/>
      <c r="S2209" s="134" t="s">
        <v>54</v>
      </c>
      <c r="T2209" s="222" t="s">
        <v>54</v>
      </c>
      <c r="U2209" s="223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2"/>
      <c r="C2210" s="215"/>
      <c r="D2210" s="218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22" t="s">
        <v>54</v>
      </c>
      <c r="M2210" s="22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22" t="s">
        <v>54</v>
      </c>
      <c r="U2210" s="223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3"/>
      <c r="C2211" s="216"/>
      <c r="D2211" s="219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1"/>
      <c r="C2212" s="214"/>
      <c r="D2212" s="217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22" t="s">
        <v>54</v>
      </c>
      <c r="M2212" s="223"/>
      <c r="N2212" s="49"/>
      <c r="O2212" s="50"/>
      <c r="P2212" s="50"/>
      <c r="Q2212" s="50"/>
      <c r="R2212" s="50"/>
      <c r="S2212" s="134" t="s">
        <v>54</v>
      </c>
      <c r="T2212" s="222" t="s">
        <v>54</v>
      </c>
      <c r="U2212" s="223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2"/>
      <c r="C2213" s="215"/>
      <c r="D2213" s="218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22" t="s">
        <v>54</v>
      </c>
      <c r="M2213" s="223"/>
      <c r="N2213" s="49"/>
      <c r="O2213" s="50"/>
      <c r="P2213" s="50"/>
      <c r="Q2213" s="50"/>
      <c r="R2213" s="50"/>
      <c r="S2213" s="134" t="s">
        <v>54</v>
      </c>
      <c r="T2213" s="222" t="s">
        <v>54</v>
      </c>
      <c r="U2213" s="223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2"/>
      <c r="C2214" s="215"/>
      <c r="D2214" s="218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22" t="s">
        <v>54</v>
      </c>
      <c r="M2214" s="22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22" t="s">
        <v>54</v>
      </c>
      <c r="U2214" s="223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3"/>
      <c r="C2215" s="216"/>
      <c r="D2215" s="219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1"/>
      <c r="C2216" s="214"/>
      <c r="D2216" s="217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22" t="s">
        <v>54</v>
      </c>
      <c r="M2216" s="223"/>
      <c r="N2216" s="49"/>
      <c r="O2216" s="50"/>
      <c r="P2216" s="50"/>
      <c r="Q2216" s="50"/>
      <c r="R2216" s="50"/>
      <c r="S2216" s="134" t="s">
        <v>54</v>
      </c>
      <c r="T2216" s="222" t="s">
        <v>54</v>
      </c>
      <c r="U2216" s="223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2"/>
      <c r="C2217" s="215"/>
      <c r="D2217" s="218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22" t="s">
        <v>54</v>
      </c>
      <c r="M2217" s="223"/>
      <c r="N2217" s="49"/>
      <c r="O2217" s="50"/>
      <c r="P2217" s="50"/>
      <c r="Q2217" s="50"/>
      <c r="R2217" s="50"/>
      <c r="S2217" s="134" t="s">
        <v>54</v>
      </c>
      <c r="T2217" s="222" t="s">
        <v>54</v>
      </c>
      <c r="U2217" s="223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2"/>
      <c r="C2218" s="215"/>
      <c r="D2218" s="218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22" t="s">
        <v>54</v>
      </c>
      <c r="M2218" s="22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22" t="s">
        <v>54</v>
      </c>
      <c r="U2218" s="223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3"/>
      <c r="C2219" s="216"/>
      <c r="D2219" s="219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1"/>
      <c r="C2220" s="214"/>
      <c r="D2220" s="217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22" t="s">
        <v>54</v>
      </c>
      <c r="M2220" s="223"/>
      <c r="N2220" s="49"/>
      <c r="O2220" s="50"/>
      <c r="P2220" s="50"/>
      <c r="Q2220" s="50"/>
      <c r="R2220" s="50"/>
      <c r="S2220" s="134" t="s">
        <v>54</v>
      </c>
      <c r="T2220" s="222" t="s">
        <v>54</v>
      </c>
      <c r="U2220" s="223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2"/>
      <c r="C2221" s="215"/>
      <c r="D2221" s="218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22" t="s">
        <v>54</v>
      </c>
      <c r="M2221" s="223"/>
      <c r="N2221" s="49"/>
      <c r="O2221" s="50"/>
      <c r="P2221" s="50"/>
      <c r="Q2221" s="50"/>
      <c r="R2221" s="50"/>
      <c r="S2221" s="134" t="s">
        <v>54</v>
      </c>
      <c r="T2221" s="222" t="s">
        <v>54</v>
      </c>
      <c r="U2221" s="223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2"/>
      <c r="C2222" s="215"/>
      <c r="D2222" s="218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22" t="s">
        <v>54</v>
      </c>
      <c r="M2222" s="22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22" t="s">
        <v>54</v>
      </c>
      <c r="U2222" s="223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3"/>
      <c r="C2223" s="216"/>
      <c r="D2223" s="219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1"/>
      <c r="C2224" s="214"/>
      <c r="D2224" s="217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22" t="s">
        <v>54</v>
      </c>
      <c r="M2224" s="223"/>
      <c r="N2224" s="49"/>
      <c r="O2224" s="50"/>
      <c r="P2224" s="50"/>
      <c r="Q2224" s="50"/>
      <c r="R2224" s="50"/>
      <c r="S2224" s="134" t="s">
        <v>54</v>
      </c>
      <c r="T2224" s="222" t="s">
        <v>54</v>
      </c>
      <c r="U2224" s="223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2"/>
      <c r="C2225" s="215"/>
      <c r="D2225" s="218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22" t="s">
        <v>54</v>
      </c>
      <c r="M2225" s="223"/>
      <c r="N2225" s="49"/>
      <c r="O2225" s="50"/>
      <c r="P2225" s="50"/>
      <c r="Q2225" s="50"/>
      <c r="R2225" s="50"/>
      <c r="S2225" s="134" t="s">
        <v>54</v>
      </c>
      <c r="T2225" s="222" t="s">
        <v>54</v>
      </c>
      <c r="U2225" s="223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2"/>
      <c r="C2226" s="215"/>
      <c r="D2226" s="218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22" t="s">
        <v>54</v>
      </c>
      <c r="M2226" s="22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22" t="s">
        <v>54</v>
      </c>
      <c r="U2226" s="223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3"/>
      <c r="C2227" s="216"/>
      <c r="D2227" s="219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1"/>
      <c r="C2228" s="214"/>
      <c r="D2228" s="217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22" t="s">
        <v>54</v>
      </c>
      <c r="M2228" s="223"/>
      <c r="N2228" s="49"/>
      <c r="O2228" s="50"/>
      <c r="P2228" s="50"/>
      <c r="Q2228" s="50"/>
      <c r="R2228" s="50"/>
      <c r="S2228" s="134" t="s">
        <v>54</v>
      </c>
      <c r="T2228" s="222" t="s">
        <v>54</v>
      </c>
      <c r="U2228" s="223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2"/>
      <c r="C2229" s="215"/>
      <c r="D2229" s="218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22" t="s">
        <v>54</v>
      </c>
      <c r="M2229" s="223"/>
      <c r="N2229" s="49"/>
      <c r="O2229" s="50"/>
      <c r="P2229" s="50"/>
      <c r="Q2229" s="50"/>
      <c r="R2229" s="50"/>
      <c r="S2229" s="134" t="s">
        <v>54</v>
      </c>
      <c r="T2229" s="222" t="s">
        <v>54</v>
      </c>
      <c r="U2229" s="223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2"/>
      <c r="C2230" s="215"/>
      <c r="D2230" s="218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22" t="s">
        <v>54</v>
      </c>
      <c r="M2230" s="22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22" t="s">
        <v>54</v>
      </c>
      <c r="U2230" s="223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3"/>
      <c r="C2231" s="216"/>
      <c r="D2231" s="219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1"/>
      <c r="C2232" s="214"/>
      <c r="D2232" s="217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22" t="s">
        <v>54</v>
      </c>
      <c r="M2232" s="223"/>
      <c r="N2232" s="49"/>
      <c r="O2232" s="50"/>
      <c r="P2232" s="50"/>
      <c r="Q2232" s="50"/>
      <c r="R2232" s="50"/>
      <c r="S2232" s="134" t="s">
        <v>54</v>
      </c>
      <c r="T2232" s="222" t="s">
        <v>54</v>
      </c>
      <c r="U2232" s="223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2"/>
      <c r="C2233" s="215"/>
      <c r="D2233" s="218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22" t="s">
        <v>54</v>
      </c>
      <c r="M2233" s="223"/>
      <c r="N2233" s="49"/>
      <c r="O2233" s="50"/>
      <c r="P2233" s="50"/>
      <c r="Q2233" s="50"/>
      <c r="R2233" s="50"/>
      <c r="S2233" s="134" t="s">
        <v>54</v>
      </c>
      <c r="T2233" s="222" t="s">
        <v>54</v>
      </c>
      <c r="U2233" s="223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2"/>
      <c r="C2234" s="215"/>
      <c r="D2234" s="218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22" t="s">
        <v>54</v>
      </c>
      <c r="M2234" s="22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22" t="s">
        <v>54</v>
      </c>
      <c r="U2234" s="223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3"/>
      <c r="C2235" s="216"/>
      <c r="D2235" s="219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1"/>
      <c r="C2236" s="214"/>
      <c r="D2236" s="217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22" t="s">
        <v>54</v>
      </c>
      <c r="M2236" s="223"/>
      <c r="N2236" s="49"/>
      <c r="O2236" s="50"/>
      <c r="P2236" s="50"/>
      <c r="Q2236" s="50"/>
      <c r="R2236" s="50"/>
      <c r="S2236" s="134" t="s">
        <v>54</v>
      </c>
      <c r="T2236" s="222" t="s">
        <v>54</v>
      </c>
      <c r="U2236" s="223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2"/>
      <c r="C2237" s="215"/>
      <c r="D2237" s="218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22" t="s">
        <v>54</v>
      </c>
      <c r="M2237" s="223"/>
      <c r="N2237" s="49"/>
      <c r="O2237" s="50"/>
      <c r="P2237" s="50"/>
      <c r="Q2237" s="50"/>
      <c r="R2237" s="50"/>
      <c r="S2237" s="134" t="s">
        <v>54</v>
      </c>
      <c r="T2237" s="222" t="s">
        <v>54</v>
      </c>
      <c r="U2237" s="223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2"/>
      <c r="C2238" s="215"/>
      <c r="D2238" s="218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22" t="s">
        <v>54</v>
      </c>
      <c r="M2238" s="22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22" t="s">
        <v>54</v>
      </c>
      <c r="U2238" s="223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3"/>
      <c r="C2239" s="216"/>
      <c r="D2239" s="219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1"/>
      <c r="C2240" s="214"/>
      <c r="D2240" s="217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22" t="s">
        <v>54</v>
      </c>
      <c r="M2240" s="223"/>
      <c r="N2240" s="49"/>
      <c r="O2240" s="50"/>
      <c r="P2240" s="50"/>
      <c r="Q2240" s="50"/>
      <c r="R2240" s="50"/>
      <c r="S2240" s="134" t="s">
        <v>54</v>
      </c>
      <c r="T2240" s="222" t="s">
        <v>54</v>
      </c>
      <c r="U2240" s="223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2"/>
      <c r="C2241" s="215"/>
      <c r="D2241" s="218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22" t="s">
        <v>54</v>
      </c>
      <c r="M2241" s="223"/>
      <c r="N2241" s="49"/>
      <c r="O2241" s="50"/>
      <c r="P2241" s="50"/>
      <c r="Q2241" s="50"/>
      <c r="R2241" s="50"/>
      <c r="S2241" s="134" t="s">
        <v>54</v>
      </c>
      <c r="T2241" s="222" t="s">
        <v>54</v>
      </c>
      <c r="U2241" s="223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2"/>
      <c r="C2242" s="215"/>
      <c r="D2242" s="218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22" t="s">
        <v>54</v>
      </c>
      <c r="M2242" s="22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22" t="s">
        <v>54</v>
      </c>
      <c r="U2242" s="223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3"/>
      <c r="C2243" s="216"/>
      <c r="D2243" s="219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1"/>
      <c r="C2244" s="214"/>
      <c r="D2244" s="217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22" t="s">
        <v>54</v>
      </c>
      <c r="M2244" s="223"/>
      <c r="N2244" s="49"/>
      <c r="O2244" s="50"/>
      <c r="P2244" s="50"/>
      <c r="Q2244" s="50"/>
      <c r="R2244" s="50"/>
      <c r="S2244" s="134" t="s">
        <v>54</v>
      </c>
      <c r="T2244" s="222" t="s">
        <v>54</v>
      </c>
      <c r="U2244" s="223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2"/>
      <c r="C2245" s="215"/>
      <c r="D2245" s="218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22" t="s">
        <v>54</v>
      </c>
      <c r="M2245" s="223"/>
      <c r="N2245" s="49"/>
      <c r="O2245" s="50"/>
      <c r="P2245" s="50"/>
      <c r="Q2245" s="50"/>
      <c r="R2245" s="50"/>
      <c r="S2245" s="134" t="s">
        <v>54</v>
      </c>
      <c r="T2245" s="222" t="s">
        <v>54</v>
      </c>
      <c r="U2245" s="223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2"/>
      <c r="C2246" s="215"/>
      <c r="D2246" s="218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22" t="s">
        <v>54</v>
      </c>
      <c r="M2246" s="22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22" t="s">
        <v>54</v>
      </c>
      <c r="U2246" s="223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3"/>
      <c r="C2247" s="216"/>
      <c r="D2247" s="219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1"/>
      <c r="C2248" s="214"/>
      <c r="D2248" s="217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22" t="s">
        <v>54</v>
      </c>
      <c r="M2248" s="223"/>
      <c r="N2248" s="49"/>
      <c r="O2248" s="50"/>
      <c r="P2248" s="50"/>
      <c r="Q2248" s="50"/>
      <c r="R2248" s="50"/>
      <c r="S2248" s="134" t="s">
        <v>54</v>
      </c>
      <c r="T2248" s="222" t="s">
        <v>54</v>
      </c>
      <c r="U2248" s="223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2"/>
      <c r="C2249" s="215"/>
      <c r="D2249" s="218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22" t="s">
        <v>54</v>
      </c>
      <c r="M2249" s="223"/>
      <c r="N2249" s="49"/>
      <c r="O2249" s="50"/>
      <c r="P2249" s="50"/>
      <c r="Q2249" s="50"/>
      <c r="R2249" s="50"/>
      <c r="S2249" s="134" t="s">
        <v>54</v>
      </c>
      <c r="T2249" s="222" t="s">
        <v>54</v>
      </c>
      <c r="U2249" s="223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2"/>
      <c r="C2250" s="215"/>
      <c r="D2250" s="218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22" t="s">
        <v>54</v>
      </c>
      <c r="M2250" s="22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22" t="s">
        <v>54</v>
      </c>
      <c r="U2250" s="223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3"/>
      <c r="C2251" s="216"/>
      <c r="D2251" s="219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1"/>
      <c r="C2252" s="214"/>
      <c r="D2252" s="217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22" t="s">
        <v>54</v>
      </c>
      <c r="M2252" s="223"/>
      <c r="N2252" s="49"/>
      <c r="O2252" s="50"/>
      <c r="P2252" s="50"/>
      <c r="Q2252" s="50"/>
      <c r="R2252" s="50"/>
      <c r="S2252" s="134" t="s">
        <v>54</v>
      </c>
      <c r="T2252" s="222" t="s">
        <v>54</v>
      </c>
      <c r="U2252" s="223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2"/>
      <c r="C2253" s="215"/>
      <c r="D2253" s="218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22" t="s">
        <v>54</v>
      </c>
      <c r="M2253" s="223"/>
      <c r="N2253" s="49"/>
      <c r="O2253" s="50"/>
      <c r="P2253" s="50"/>
      <c r="Q2253" s="50"/>
      <c r="R2253" s="50"/>
      <c r="S2253" s="134" t="s">
        <v>54</v>
      </c>
      <c r="T2253" s="222" t="s">
        <v>54</v>
      </c>
      <c r="U2253" s="223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2"/>
      <c r="C2254" s="215"/>
      <c r="D2254" s="218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22" t="s">
        <v>54</v>
      </c>
      <c r="M2254" s="22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22" t="s">
        <v>54</v>
      </c>
      <c r="U2254" s="223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3"/>
      <c r="C2255" s="216"/>
      <c r="D2255" s="219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1"/>
      <c r="C2256" s="214"/>
      <c r="D2256" s="217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22" t="s">
        <v>54</v>
      </c>
      <c r="M2256" s="223"/>
      <c r="N2256" s="49"/>
      <c r="O2256" s="50"/>
      <c r="P2256" s="50"/>
      <c r="Q2256" s="50"/>
      <c r="R2256" s="50"/>
      <c r="S2256" s="134" t="s">
        <v>54</v>
      </c>
      <c r="T2256" s="222" t="s">
        <v>54</v>
      </c>
      <c r="U2256" s="223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2"/>
      <c r="C2257" s="215"/>
      <c r="D2257" s="218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22" t="s">
        <v>54</v>
      </c>
      <c r="M2257" s="223"/>
      <c r="N2257" s="49"/>
      <c r="O2257" s="50"/>
      <c r="P2257" s="50"/>
      <c r="Q2257" s="50"/>
      <c r="R2257" s="50"/>
      <c r="S2257" s="134" t="s">
        <v>54</v>
      </c>
      <c r="T2257" s="222" t="s">
        <v>54</v>
      </c>
      <c r="U2257" s="223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2"/>
      <c r="C2258" s="215"/>
      <c r="D2258" s="218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22" t="s">
        <v>54</v>
      </c>
      <c r="M2258" s="22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22" t="s">
        <v>54</v>
      </c>
      <c r="U2258" s="223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3"/>
      <c r="C2259" s="216"/>
      <c r="D2259" s="219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1"/>
      <c r="C2260" s="214"/>
      <c r="D2260" s="217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22" t="s">
        <v>54</v>
      </c>
      <c r="M2260" s="223"/>
      <c r="N2260" s="49"/>
      <c r="O2260" s="50"/>
      <c r="P2260" s="50"/>
      <c r="Q2260" s="50"/>
      <c r="R2260" s="50"/>
      <c r="S2260" s="134" t="s">
        <v>54</v>
      </c>
      <c r="T2260" s="222" t="s">
        <v>54</v>
      </c>
      <c r="U2260" s="223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2"/>
      <c r="C2261" s="215"/>
      <c r="D2261" s="218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22" t="s">
        <v>54</v>
      </c>
      <c r="M2261" s="223"/>
      <c r="N2261" s="49"/>
      <c r="O2261" s="50"/>
      <c r="P2261" s="50"/>
      <c r="Q2261" s="50"/>
      <c r="R2261" s="50"/>
      <c r="S2261" s="134" t="s">
        <v>54</v>
      </c>
      <c r="T2261" s="222" t="s">
        <v>54</v>
      </c>
      <c r="U2261" s="223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2"/>
      <c r="C2262" s="215"/>
      <c r="D2262" s="218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22" t="s">
        <v>54</v>
      </c>
      <c r="M2262" s="22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22" t="s">
        <v>54</v>
      </c>
      <c r="U2262" s="223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3"/>
      <c r="C2263" s="216"/>
      <c r="D2263" s="219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1"/>
      <c r="C2264" s="214"/>
      <c r="D2264" s="217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22" t="s">
        <v>54</v>
      </c>
      <c r="M2264" s="223"/>
      <c r="N2264" s="49"/>
      <c r="O2264" s="50"/>
      <c r="P2264" s="50"/>
      <c r="Q2264" s="50"/>
      <c r="R2264" s="50"/>
      <c r="S2264" s="134" t="s">
        <v>54</v>
      </c>
      <c r="T2264" s="222" t="s">
        <v>54</v>
      </c>
      <c r="U2264" s="223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2"/>
      <c r="C2265" s="215"/>
      <c r="D2265" s="218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22" t="s">
        <v>54</v>
      </c>
      <c r="M2265" s="223"/>
      <c r="N2265" s="49"/>
      <c r="O2265" s="50"/>
      <c r="P2265" s="50"/>
      <c r="Q2265" s="50"/>
      <c r="R2265" s="50"/>
      <c r="S2265" s="134" t="s">
        <v>54</v>
      </c>
      <c r="T2265" s="222" t="s">
        <v>54</v>
      </c>
      <c r="U2265" s="223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2"/>
      <c r="C2266" s="215"/>
      <c r="D2266" s="218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22" t="s">
        <v>54</v>
      </c>
      <c r="M2266" s="22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22" t="s">
        <v>54</v>
      </c>
      <c r="U2266" s="223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3"/>
      <c r="C2267" s="216"/>
      <c r="D2267" s="219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1"/>
      <c r="C2268" s="214"/>
      <c r="D2268" s="217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22" t="s">
        <v>54</v>
      </c>
      <c r="M2268" s="223"/>
      <c r="N2268" s="49"/>
      <c r="O2268" s="50"/>
      <c r="P2268" s="50"/>
      <c r="Q2268" s="50"/>
      <c r="R2268" s="50"/>
      <c r="S2268" s="134" t="s">
        <v>54</v>
      </c>
      <c r="T2268" s="222" t="s">
        <v>54</v>
      </c>
      <c r="U2268" s="223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2"/>
      <c r="C2269" s="215"/>
      <c r="D2269" s="218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22" t="s">
        <v>54</v>
      </c>
      <c r="M2269" s="223"/>
      <c r="N2269" s="49"/>
      <c r="O2269" s="50"/>
      <c r="P2269" s="50"/>
      <c r="Q2269" s="50"/>
      <c r="R2269" s="50"/>
      <c r="S2269" s="134" t="s">
        <v>54</v>
      </c>
      <c r="T2269" s="222" t="s">
        <v>54</v>
      </c>
      <c r="U2269" s="223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2"/>
      <c r="C2270" s="215"/>
      <c r="D2270" s="218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22" t="s">
        <v>54</v>
      </c>
      <c r="M2270" s="22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22" t="s">
        <v>54</v>
      </c>
      <c r="U2270" s="223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3"/>
      <c r="C2271" s="216"/>
      <c r="D2271" s="219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1"/>
      <c r="C2272" s="214"/>
      <c r="D2272" s="217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22" t="s">
        <v>54</v>
      </c>
      <c r="M2272" s="223"/>
      <c r="N2272" s="49"/>
      <c r="O2272" s="50"/>
      <c r="P2272" s="50"/>
      <c r="Q2272" s="50"/>
      <c r="R2272" s="50"/>
      <c r="S2272" s="134" t="s">
        <v>54</v>
      </c>
      <c r="T2272" s="222" t="s">
        <v>54</v>
      </c>
      <c r="U2272" s="223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2"/>
      <c r="C2273" s="215"/>
      <c r="D2273" s="218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22" t="s">
        <v>54</v>
      </c>
      <c r="M2273" s="223"/>
      <c r="N2273" s="49"/>
      <c r="O2273" s="50"/>
      <c r="P2273" s="50"/>
      <c r="Q2273" s="50"/>
      <c r="R2273" s="50"/>
      <c r="S2273" s="134" t="s">
        <v>54</v>
      </c>
      <c r="T2273" s="222" t="s">
        <v>54</v>
      </c>
      <c r="U2273" s="223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2"/>
      <c r="C2274" s="215"/>
      <c r="D2274" s="218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22" t="s">
        <v>54</v>
      </c>
      <c r="M2274" s="22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22" t="s">
        <v>54</v>
      </c>
      <c r="U2274" s="223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3"/>
      <c r="C2275" s="216"/>
      <c r="D2275" s="219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1"/>
      <c r="C2276" s="214"/>
      <c r="D2276" s="217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22" t="s">
        <v>54</v>
      </c>
      <c r="M2276" s="223"/>
      <c r="N2276" s="49"/>
      <c r="O2276" s="50"/>
      <c r="P2276" s="50"/>
      <c r="Q2276" s="50"/>
      <c r="R2276" s="50"/>
      <c r="S2276" s="134" t="s">
        <v>54</v>
      </c>
      <c r="T2276" s="222" t="s">
        <v>54</v>
      </c>
      <c r="U2276" s="223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2"/>
      <c r="C2277" s="215"/>
      <c r="D2277" s="218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22" t="s">
        <v>54</v>
      </c>
      <c r="M2277" s="223"/>
      <c r="N2277" s="49"/>
      <c r="O2277" s="50"/>
      <c r="P2277" s="50"/>
      <c r="Q2277" s="50"/>
      <c r="R2277" s="50"/>
      <c r="S2277" s="134" t="s">
        <v>54</v>
      </c>
      <c r="T2277" s="222" t="s">
        <v>54</v>
      </c>
      <c r="U2277" s="223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2"/>
      <c r="C2278" s="215"/>
      <c r="D2278" s="218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22" t="s">
        <v>54</v>
      </c>
      <c r="M2278" s="22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22" t="s">
        <v>54</v>
      </c>
      <c r="U2278" s="223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3"/>
      <c r="C2279" s="216"/>
      <c r="D2279" s="219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1"/>
      <c r="C2280" s="214"/>
      <c r="D2280" s="217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22" t="s">
        <v>54</v>
      </c>
      <c r="M2280" s="223"/>
      <c r="N2280" s="49"/>
      <c r="O2280" s="50"/>
      <c r="P2280" s="50"/>
      <c r="Q2280" s="50"/>
      <c r="R2280" s="50"/>
      <c r="S2280" s="134" t="s">
        <v>54</v>
      </c>
      <c r="T2280" s="222" t="s">
        <v>54</v>
      </c>
      <c r="U2280" s="223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2"/>
      <c r="C2281" s="215"/>
      <c r="D2281" s="218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22" t="s">
        <v>54</v>
      </c>
      <c r="M2281" s="223"/>
      <c r="N2281" s="49"/>
      <c r="O2281" s="50"/>
      <c r="P2281" s="50"/>
      <c r="Q2281" s="50"/>
      <c r="R2281" s="50"/>
      <c r="S2281" s="134" t="s">
        <v>54</v>
      </c>
      <c r="T2281" s="222" t="s">
        <v>54</v>
      </c>
      <c r="U2281" s="223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2"/>
      <c r="C2282" s="215"/>
      <c r="D2282" s="218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22" t="s">
        <v>54</v>
      </c>
      <c r="M2282" s="22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22" t="s">
        <v>54</v>
      </c>
      <c r="U2282" s="223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3"/>
      <c r="C2283" s="216"/>
      <c r="D2283" s="219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1"/>
      <c r="C2284" s="214"/>
      <c r="D2284" s="217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22" t="s">
        <v>54</v>
      </c>
      <c r="M2284" s="223"/>
      <c r="N2284" s="49"/>
      <c r="O2284" s="50"/>
      <c r="P2284" s="50"/>
      <c r="Q2284" s="50"/>
      <c r="R2284" s="50"/>
      <c r="S2284" s="134" t="s">
        <v>54</v>
      </c>
      <c r="T2284" s="222" t="s">
        <v>54</v>
      </c>
      <c r="U2284" s="223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2"/>
      <c r="C2285" s="215"/>
      <c r="D2285" s="218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22" t="s">
        <v>54</v>
      </c>
      <c r="M2285" s="223"/>
      <c r="N2285" s="49"/>
      <c r="O2285" s="50"/>
      <c r="P2285" s="50"/>
      <c r="Q2285" s="50"/>
      <c r="R2285" s="50"/>
      <c r="S2285" s="134" t="s">
        <v>54</v>
      </c>
      <c r="T2285" s="222" t="s">
        <v>54</v>
      </c>
      <c r="U2285" s="223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2"/>
      <c r="C2286" s="215"/>
      <c r="D2286" s="218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22" t="s">
        <v>54</v>
      </c>
      <c r="M2286" s="22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22" t="s">
        <v>54</v>
      </c>
      <c r="U2286" s="223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3"/>
      <c r="C2287" s="216"/>
      <c r="D2287" s="219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1"/>
      <c r="C2288" s="214"/>
      <c r="D2288" s="217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22" t="s">
        <v>54</v>
      </c>
      <c r="M2288" s="223"/>
      <c r="N2288" s="49"/>
      <c r="O2288" s="50"/>
      <c r="P2288" s="50"/>
      <c r="Q2288" s="50"/>
      <c r="R2288" s="50"/>
      <c r="S2288" s="134" t="s">
        <v>54</v>
      </c>
      <c r="T2288" s="222" t="s">
        <v>54</v>
      </c>
      <c r="U2288" s="223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2"/>
      <c r="C2289" s="215"/>
      <c r="D2289" s="218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22" t="s">
        <v>54</v>
      </c>
      <c r="M2289" s="223"/>
      <c r="N2289" s="49"/>
      <c r="O2289" s="50"/>
      <c r="P2289" s="50"/>
      <c r="Q2289" s="50"/>
      <c r="R2289" s="50"/>
      <c r="S2289" s="134" t="s">
        <v>54</v>
      </c>
      <c r="T2289" s="222" t="s">
        <v>54</v>
      </c>
      <c r="U2289" s="223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2"/>
      <c r="C2290" s="215"/>
      <c r="D2290" s="218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22" t="s">
        <v>54</v>
      </c>
      <c r="M2290" s="22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22" t="s">
        <v>54</v>
      </c>
      <c r="U2290" s="223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3"/>
      <c r="C2291" s="216"/>
      <c r="D2291" s="219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1"/>
      <c r="C2292" s="214"/>
      <c r="D2292" s="217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22" t="s">
        <v>54</v>
      </c>
      <c r="M2292" s="223"/>
      <c r="N2292" s="49"/>
      <c r="O2292" s="50"/>
      <c r="P2292" s="50"/>
      <c r="Q2292" s="50"/>
      <c r="R2292" s="50"/>
      <c r="S2292" s="134" t="s">
        <v>54</v>
      </c>
      <c r="T2292" s="222" t="s">
        <v>54</v>
      </c>
      <c r="U2292" s="223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2"/>
      <c r="C2293" s="215"/>
      <c r="D2293" s="218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22" t="s">
        <v>54</v>
      </c>
      <c r="M2293" s="223"/>
      <c r="N2293" s="49"/>
      <c r="O2293" s="50"/>
      <c r="P2293" s="50"/>
      <c r="Q2293" s="50"/>
      <c r="R2293" s="50"/>
      <c r="S2293" s="134" t="s">
        <v>54</v>
      </c>
      <c r="T2293" s="222" t="s">
        <v>54</v>
      </c>
      <c r="U2293" s="223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2"/>
      <c r="C2294" s="215"/>
      <c r="D2294" s="218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22" t="s">
        <v>54</v>
      </c>
      <c r="M2294" s="22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22" t="s">
        <v>54</v>
      </c>
      <c r="U2294" s="223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3"/>
      <c r="C2295" s="216"/>
      <c r="D2295" s="219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1"/>
      <c r="C2296" s="214"/>
      <c r="D2296" s="217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22" t="s">
        <v>54</v>
      </c>
      <c r="M2296" s="223"/>
      <c r="N2296" s="49"/>
      <c r="O2296" s="50"/>
      <c r="P2296" s="50"/>
      <c r="Q2296" s="50"/>
      <c r="R2296" s="50"/>
      <c r="S2296" s="134" t="s">
        <v>54</v>
      </c>
      <c r="T2296" s="222" t="s">
        <v>54</v>
      </c>
      <c r="U2296" s="223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2"/>
      <c r="C2297" s="215"/>
      <c r="D2297" s="218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22" t="s">
        <v>54</v>
      </c>
      <c r="M2297" s="223"/>
      <c r="N2297" s="49"/>
      <c r="O2297" s="50"/>
      <c r="P2297" s="50"/>
      <c r="Q2297" s="50"/>
      <c r="R2297" s="50"/>
      <c r="S2297" s="134" t="s">
        <v>54</v>
      </c>
      <c r="T2297" s="222" t="s">
        <v>54</v>
      </c>
      <c r="U2297" s="223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2"/>
      <c r="C2298" s="215"/>
      <c r="D2298" s="218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22" t="s">
        <v>54</v>
      </c>
      <c r="M2298" s="22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22" t="s">
        <v>54</v>
      </c>
      <c r="U2298" s="223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3"/>
      <c r="C2299" s="216"/>
      <c r="D2299" s="219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1"/>
      <c r="C2300" s="214"/>
      <c r="D2300" s="217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22" t="s">
        <v>54</v>
      </c>
      <c r="M2300" s="223"/>
      <c r="N2300" s="49"/>
      <c r="O2300" s="50"/>
      <c r="P2300" s="50"/>
      <c r="Q2300" s="50"/>
      <c r="R2300" s="50"/>
      <c r="S2300" s="134" t="s">
        <v>54</v>
      </c>
      <c r="T2300" s="222" t="s">
        <v>54</v>
      </c>
      <c r="U2300" s="223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2"/>
      <c r="C2301" s="215"/>
      <c r="D2301" s="218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22" t="s">
        <v>54</v>
      </c>
      <c r="M2301" s="223"/>
      <c r="N2301" s="49"/>
      <c r="O2301" s="50"/>
      <c r="P2301" s="50"/>
      <c r="Q2301" s="50"/>
      <c r="R2301" s="50"/>
      <c r="S2301" s="134" t="s">
        <v>54</v>
      </c>
      <c r="T2301" s="222" t="s">
        <v>54</v>
      </c>
      <c r="U2301" s="223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2"/>
      <c r="C2302" s="215"/>
      <c r="D2302" s="218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22" t="s">
        <v>54</v>
      </c>
      <c r="M2302" s="22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22" t="s">
        <v>54</v>
      </c>
      <c r="U2302" s="223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3"/>
      <c r="C2303" s="216"/>
      <c r="D2303" s="219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1"/>
      <c r="C2304" s="214"/>
      <c r="D2304" s="217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22" t="s">
        <v>54</v>
      </c>
      <c r="M2304" s="223"/>
      <c r="N2304" s="49"/>
      <c r="O2304" s="50"/>
      <c r="P2304" s="50"/>
      <c r="Q2304" s="50"/>
      <c r="R2304" s="50"/>
      <c r="S2304" s="134" t="s">
        <v>54</v>
      </c>
      <c r="T2304" s="222" t="s">
        <v>54</v>
      </c>
      <c r="U2304" s="223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2"/>
      <c r="C2305" s="215"/>
      <c r="D2305" s="218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22" t="s">
        <v>54</v>
      </c>
      <c r="M2305" s="223"/>
      <c r="N2305" s="49"/>
      <c r="O2305" s="50"/>
      <c r="P2305" s="50"/>
      <c r="Q2305" s="50"/>
      <c r="R2305" s="50"/>
      <c r="S2305" s="134" t="s">
        <v>54</v>
      </c>
      <c r="T2305" s="222" t="s">
        <v>54</v>
      </c>
      <c r="U2305" s="223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2"/>
      <c r="C2306" s="215"/>
      <c r="D2306" s="218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22" t="s">
        <v>54</v>
      </c>
      <c r="M2306" s="22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22" t="s">
        <v>54</v>
      </c>
      <c r="U2306" s="223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3"/>
      <c r="C2307" s="216"/>
      <c r="D2307" s="219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1"/>
      <c r="C2308" s="214"/>
      <c r="D2308" s="217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22" t="s">
        <v>54</v>
      </c>
      <c r="M2308" s="223"/>
      <c r="N2308" s="49"/>
      <c r="O2308" s="50"/>
      <c r="P2308" s="50"/>
      <c r="Q2308" s="50"/>
      <c r="R2308" s="50"/>
      <c r="S2308" s="134" t="s">
        <v>54</v>
      </c>
      <c r="T2308" s="222" t="s">
        <v>54</v>
      </c>
      <c r="U2308" s="223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2"/>
      <c r="C2309" s="215"/>
      <c r="D2309" s="218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22" t="s">
        <v>54</v>
      </c>
      <c r="M2309" s="223"/>
      <c r="N2309" s="49"/>
      <c r="O2309" s="50"/>
      <c r="P2309" s="50"/>
      <c r="Q2309" s="50"/>
      <c r="R2309" s="50"/>
      <c r="S2309" s="134" t="s">
        <v>54</v>
      </c>
      <c r="T2309" s="222" t="s">
        <v>54</v>
      </c>
      <c r="U2309" s="223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2"/>
      <c r="C2310" s="215"/>
      <c r="D2310" s="218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22" t="s">
        <v>54</v>
      </c>
      <c r="M2310" s="22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22" t="s">
        <v>54</v>
      </c>
      <c r="U2310" s="223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3"/>
      <c r="C2311" s="216"/>
      <c r="D2311" s="219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1"/>
      <c r="C2312" s="214"/>
      <c r="D2312" s="217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22" t="s">
        <v>54</v>
      </c>
      <c r="M2312" s="223"/>
      <c r="N2312" s="49"/>
      <c r="O2312" s="50"/>
      <c r="P2312" s="50"/>
      <c r="Q2312" s="50"/>
      <c r="R2312" s="50"/>
      <c r="S2312" s="134" t="s">
        <v>54</v>
      </c>
      <c r="T2312" s="222" t="s">
        <v>54</v>
      </c>
      <c r="U2312" s="223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2"/>
      <c r="C2313" s="215"/>
      <c r="D2313" s="218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22" t="s">
        <v>54</v>
      </c>
      <c r="M2313" s="223"/>
      <c r="N2313" s="49"/>
      <c r="O2313" s="50"/>
      <c r="P2313" s="50"/>
      <c r="Q2313" s="50"/>
      <c r="R2313" s="50"/>
      <c r="S2313" s="134" t="s">
        <v>54</v>
      </c>
      <c r="T2313" s="222" t="s">
        <v>54</v>
      </c>
      <c r="U2313" s="223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2"/>
      <c r="C2314" s="215"/>
      <c r="D2314" s="218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22" t="s">
        <v>54</v>
      </c>
      <c r="M2314" s="22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22" t="s">
        <v>54</v>
      </c>
      <c r="U2314" s="223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3"/>
      <c r="C2315" s="216"/>
      <c r="D2315" s="219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1"/>
      <c r="C2316" s="214"/>
      <c r="D2316" s="217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22" t="s">
        <v>54</v>
      </c>
      <c r="M2316" s="223"/>
      <c r="N2316" s="49"/>
      <c r="O2316" s="50"/>
      <c r="P2316" s="50"/>
      <c r="Q2316" s="50"/>
      <c r="R2316" s="50"/>
      <c r="S2316" s="134" t="s">
        <v>54</v>
      </c>
      <c r="T2316" s="222" t="s">
        <v>54</v>
      </c>
      <c r="U2316" s="223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2"/>
      <c r="C2317" s="215"/>
      <c r="D2317" s="218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22" t="s">
        <v>54</v>
      </c>
      <c r="M2317" s="223"/>
      <c r="N2317" s="49"/>
      <c r="O2317" s="50"/>
      <c r="P2317" s="50"/>
      <c r="Q2317" s="50"/>
      <c r="R2317" s="50"/>
      <c r="S2317" s="134" t="s">
        <v>54</v>
      </c>
      <c r="T2317" s="222" t="s">
        <v>54</v>
      </c>
      <c r="U2317" s="223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2"/>
      <c r="C2318" s="215"/>
      <c r="D2318" s="218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22" t="s">
        <v>54</v>
      </c>
      <c r="M2318" s="22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22" t="s">
        <v>54</v>
      </c>
      <c r="U2318" s="223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3"/>
      <c r="C2319" s="216"/>
      <c r="D2319" s="219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1"/>
      <c r="C2320" s="214"/>
      <c r="D2320" s="217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22" t="s">
        <v>54</v>
      </c>
      <c r="M2320" s="223"/>
      <c r="N2320" s="49"/>
      <c r="O2320" s="50"/>
      <c r="P2320" s="50"/>
      <c r="Q2320" s="50"/>
      <c r="R2320" s="50"/>
      <c r="S2320" s="134" t="s">
        <v>54</v>
      </c>
      <c r="T2320" s="222" t="s">
        <v>54</v>
      </c>
      <c r="U2320" s="223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2"/>
      <c r="C2321" s="215"/>
      <c r="D2321" s="218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22" t="s">
        <v>54</v>
      </c>
      <c r="M2321" s="223"/>
      <c r="N2321" s="49"/>
      <c r="O2321" s="50"/>
      <c r="P2321" s="50"/>
      <c r="Q2321" s="50"/>
      <c r="R2321" s="50"/>
      <c r="S2321" s="134" t="s">
        <v>54</v>
      </c>
      <c r="T2321" s="222" t="s">
        <v>54</v>
      </c>
      <c r="U2321" s="223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2"/>
      <c r="C2322" s="215"/>
      <c r="D2322" s="218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22" t="s">
        <v>54</v>
      </c>
      <c r="M2322" s="22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22" t="s">
        <v>54</v>
      </c>
      <c r="U2322" s="223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3"/>
      <c r="C2323" s="216"/>
      <c r="D2323" s="219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1"/>
      <c r="C2324" s="214"/>
      <c r="D2324" s="217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22" t="s">
        <v>54</v>
      </c>
      <c r="M2324" s="223"/>
      <c r="N2324" s="49"/>
      <c r="O2324" s="50"/>
      <c r="P2324" s="50"/>
      <c r="Q2324" s="50"/>
      <c r="R2324" s="50"/>
      <c r="S2324" s="134" t="s">
        <v>54</v>
      </c>
      <c r="T2324" s="222" t="s">
        <v>54</v>
      </c>
      <c r="U2324" s="223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2"/>
      <c r="C2325" s="215"/>
      <c r="D2325" s="218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22" t="s">
        <v>54</v>
      </c>
      <c r="M2325" s="223"/>
      <c r="N2325" s="49"/>
      <c r="O2325" s="50"/>
      <c r="P2325" s="50"/>
      <c r="Q2325" s="50"/>
      <c r="R2325" s="50"/>
      <c r="S2325" s="134" t="s">
        <v>54</v>
      </c>
      <c r="T2325" s="222" t="s">
        <v>54</v>
      </c>
      <c r="U2325" s="223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2"/>
      <c r="C2326" s="215"/>
      <c r="D2326" s="218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22" t="s">
        <v>54</v>
      </c>
      <c r="M2326" s="22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22" t="s">
        <v>54</v>
      </c>
      <c r="U2326" s="223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3"/>
      <c r="C2327" s="216"/>
      <c r="D2327" s="219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1"/>
      <c r="C2328" s="214"/>
      <c r="D2328" s="217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22" t="s">
        <v>54</v>
      </c>
      <c r="M2328" s="223"/>
      <c r="N2328" s="49"/>
      <c r="O2328" s="50"/>
      <c r="P2328" s="50"/>
      <c r="Q2328" s="50"/>
      <c r="R2328" s="50"/>
      <c r="S2328" s="134" t="s">
        <v>54</v>
      </c>
      <c r="T2328" s="222" t="s">
        <v>54</v>
      </c>
      <c r="U2328" s="223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2"/>
      <c r="C2329" s="215"/>
      <c r="D2329" s="218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22" t="s">
        <v>54</v>
      </c>
      <c r="M2329" s="223"/>
      <c r="N2329" s="49"/>
      <c r="O2329" s="50"/>
      <c r="P2329" s="50"/>
      <c r="Q2329" s="50"/>
      <c r="R2329" s="50"/>
      <c r="S2329" s="134" t="s">
        <v>54</v>
      </c>
      <c r="T2329" s="222" t="s">
        <v>54</v>
      </c>
      <c r="U2329" s="223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2"/>
      <c r="C2330" s="215"/>
      <c r="D2330" s="218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22" t="s">
        <v>54</v>
      </c>
      <c r="M2330" s="22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22" t="s">
        <v>54</v>
      </c>
      <c r="U2330" s="223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3"/>
      <c r="C2331" s="216"/>
      <c r="D2331" s="219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1"/>
      <c r="C2332" s="214"/>
      <c r="D2332" s="217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22" t="s">
        <v>54</v>
      </c>
      <c r="M2332" s="223"/>
      <c r="N2332" s="49"/>
      <c r="O2332" s="50"/>
      <c r="P2332" s="50"/>
      <c r="Q2332" s="50"/>
      <c r="R2332" s="50"/>
      <c r="S2332" s="134" t="s">
        <v>54</v>
      </c>
      <c r="T2332" s="222" t="s">
        <v>54</v>
      </c>
      <c r="U2332" s="223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2"/>
      <c r="C2333" s="215"/>
      <c r="D2333" s="218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22" t="s">
        <v>54</v>
      </c>
      <c r="M2333" s="223"/>
      <c r="N2333" s="49"/>
      <c r="O2333" s="50"/>
      <c r="P2333" s="50"/>
      <c r="Q2333" s="50"/>
      <c r="R2333" s="50"/>
      <c r="S2333" s="134" t="s">
        <v>54</v>
      </c>
      <c r="T2333" s="222" t="s">
        <v>54</v>
      </c>
      <c r="U2333" s="223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2"/>
      <c r="C2334" s="215"/>
      <c r="D2334" s="218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22" t="s">
        <v>54</v>
      </c>
      <c r="M2334" s="22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22" t="s">
        <v>54</v>
      </c>
      <c r="U2334" s="223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3"/>
      <c r="C2335" s="216"/>
      <c r="D2335" s="219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1"/>
      <c r="C2336" s="214"/>
      <c r="D2336" s="217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22" t="s">
        <v>54</v>
      </c>
      <c r="M2336" s="223"/>
      <c r="N2336" s="49"/>
      <c r="O2336" s="50"/>
      <c r="P2336" s="50"/>
      <c r="Q2336" s="50"/>
      <c r="R2336" s="50"/>
      <c r="S2336" s="134" t="s">
        <v>54</v>
      </c>
      <c r="T2336" s="222" t="s">
        <v>54</v>
      </c>
      <c r="U2336" s="223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2"/>
      <c r="C2337" s="215"/>
      <c r="D2337" s="218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22" t="s">
        <v>54</v>
      </c>
      <c r="M2337" s="223"/>
      <c r="N2337" s="49"/>
      <c r="O2337" s="50"/>
      <c r="P2337" s="50"/>
      <c r="Q2337" s="50"/>
      <c r="R2337" s="50"/>
      <c r="S2337" s="134" t="s">
        <v>54</v>
      </c>
      <c r="T2337" s="222" t="s">
        <v>54</v>
      </c>
      <c r="U2337" s="223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2"/>
      <c r="C2338" s="215"/>
      <c r="D2338" s="218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22" t="s">
        <v>54</v>
      </c>
      <c r="M2338" s="22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22" t="s">
        <v>54</v>
      </c>
      <c r="U2338" s="223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3"/>
      <c r="C2339" s="216"/>
      <c r="D2339" s="219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1"/>
      <c r="C2340" s="214"/>
      <c r="D2340" s="217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22" t="s">
        <v>54</v>
      </c>
      <c r="M2340" s="223"/>
      <c r="N2340" s="49"/>
      <c r="O2340" s="50"/>
      <c r="P2340" s="50"/>
      <c r="Q2340" s="50"/>
      <c r="R2340" s="50"/>
      <c r="S2340" s="134" t="s">
        <v>54</v>
      </c>
      <c r="T2340" s="222" t="s">
        <v>54</v>
      </c>
      <c r="U2340" s="223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2"/>
      <c r="C2341" s="215"/>
      <c r="D2341" s="218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22" t="s">
        <v>54</v>
      </c>
      <c r="M2341" s="223"/>
      <c r="N2341" s="49"/>
      <c r="O2341" s="50"/>
      <c r="P2341" s="50"/>
      <c r="Q2341" s="50"/>
      <c r="R2341" s="50"/>
      <c r="S2341" s="134" t="s">
        <v>54</v>
      </c>
      <c r="T2341" s="222" t="s">
        <v>54</v>
      </c>
      <c r="U2341" s="223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2"/>
      <c r="C2342" s="215"/>
      <c r="D2342" s="218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22" t="s">
        <v>54</v>
      </c>
      <c r="M2342" s="22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22" t="s">
        <v>54</v>
      </c>
      <c r="U2342" s="223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3"/>
      <c r="C2343" s="216"/>
      <c r="D2343" s="219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1"/>
      <c r="C2344" s="214"/>
      <c r="D2344" s="217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22" t="s">
        <v>54</v>
      </c>
      <c r="M2344" s="223"/>
      <c r="N2344" s="49"/>
      <c r="O2344" s="50"/>
      <c r="P2344" s="50"/>
      <c r="Q2344" s="50"/>
      <c r="R2344" s="50"/>
      <c r="S2344" s="134" t="s">
        <v>54</v>
      </c>
      <c r="T2344" s="222" t="s">
        <v>54</v>
      </c>
      <c r="U2344" s="223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2"/>
      <c r="C2345" s="215"/>
      <c r="D2345" s="218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22" t="s">
        <v>54</v>
      </c>
      <c r="M2345" s="223"/>
      <c r="N2345" s="49"/>
      <c r="O2345" s="50"/>
      <c r="P2345" s="50"/>
      <c r="Q2345" s="50"/>
      <c r="R2345" s="50"/>
      <c r="S2345" s="134" t="s">
        <v>54</v>
      </c>
      <c r="T2345" s="222" t="s">
        <v>54</v>
      </c>
      <c r="U2345" s="223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2"/>
      <c r="C2346" s="215"/>
      <c r="D2346" s="218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22" t="s">
        <v>54</v>
      </c>
      <c r="M2346" s="22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22" t="s">
        <v>54</v>
      </c>
      <c r="U2346" s="223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3"/>
      <c r="C2347" s="216"/>
      <c r="D2347" s="219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1"/>
      <c r="C2348" s="214"/>
      <c r="D2348" s="217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22" t="s">
        <v>54</v>
      </c>
      <c r="M2348" s="223"/>
      <c r="N2348" s="49"/>
      <c r="O2348" s="50"/>
      <c r="P2348" s="50"/>
      <c r="Q2348" s="50"/>
      <c r="R2348" s="50"/>
      <c r="S2348" s="134" t="s">
        <v>54</v>
      </c>
      <c r="T2348" s="222" t="s">
        <v>54</v>
      </c>
      <c r="U2348" s="223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2"/>
      <c r="C2349" s="215"/>
      <c r="D2349" s="218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22" t="s">
        <v>54</v>
      </c>
      <c r="M2349" s="223"/>
      <c r="N2349" s="49"/>
      <c r="O2349" s="50"/>
      <c r="P2349" s="50"/>
      <c r="Q2349" s="50"/>
      <c r="R2349" s="50"/>
      <c r="S2349" s="134" t="s">
        <v>54</v>
      </c>
      <c r="T2349" s="222" t="s">
        <v>54</v>
      </c>
      <c r="U2349" s="223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2"/>
      <c r="C2350" s="215"/>
      <c r="D2350" s="218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22" t="s">
        <v>54</v>
      </c>
      <c r="M2350" s="22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22" t="s">
        <v>54</v>
      </c>
      <c r="U2350" s="223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3"/>
      <c r="C2351" s="216"/>
      <c r="D2351" s="219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1"/>
      <c r="C2352" s="214"/>
      <c r="D2352" s="217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22" t="s">
        <v>54</v>
      </c>
      <c r="M2352" s="223"/>
      <c r="N2352" s="49"/>
      <c r="O2352" s="50"/>
      <c r="P2352" s="50"/>
      <c r="Q2352" s="50"/>
      <c r="R2352" s="50"/>
      <c r="S2352" s="134" t="s">
        <v>54</v>
      </c>
      <c r="T2352" s="222" t="s">
        <v>54</v>
      </c>
      <c r="U2352" s="223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2"/>
      <c r="C2353" s="215"/>
      <c r="D2353" s="218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22" t="s">
        <v>54</v>
      </c>
      <c r="M2353" s="223"/>
      <c r="N2353" s="49"/>
      <c r="O2353" s="50"/>
      <c r="P2353" s="50"/>
      <c r="Q2353" s="50"/>
      <c r="R2353" s="50"/>
      <c r="S2353" s="134" t="s">
        <v>54</v>
      </c>
      <c r="T2353" s="222" t="s">
        <v>54</v>
      </c>
      <c r="U2353" s="223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2"/>
      <c r="C2354" s="215"/>
      <c r="D2354" s="218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22" t="s">
        <v>54</v>
      </c>
      <c r="M2354" s="22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22" t="s">
        <v>54</v>
      </c>
      <c r="U2354" s="223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3"/>
      <c r="C2355" s="216"/>
      <c r="D2355" s="219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1"/>
      <c r="C2356" s="214"/>
      <c r="D2356" s="217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22" t="s">
        <v>54</v>
      </c>
      <c r="M2356" s="223"/>
      <c r="N2356" s="49"/>
      <c r="O2356" s="50"/>
      <c r="P2356" s="50"/>
      <c r="Q2356" s="50"/>
      <c r="R2356" s="50"/>
      <c r="S2356" s="134" t="s">
        <v>54</v>
      </c>
      <c r="T2356" s="222" t="s">
        <v>54</v>
      </c>
      <c r="U2356" s="223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2"/>
      <c r="C2357" s="215"/>
      <c r="D2357" s="218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22" t="s">
        <v>54</v>
      </c>
      <c r="M2357" s="223"/>
      <c r="N2357" s="49"/>
      <c r="O2357" s="50"/>
      <c r="P2357" s="50"/>
      <c r="Q2357" s="50"/>
      <c r="R2357" s="50"/>
      <c r="S2357" s="134" t="s">
        <v>54</v>
      </c>
      <c r="T2357" s="222" t="s">
        <v>54</v>
      </c>
      <c r="U2357" s="223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2"/>
      <c r="C2358" s="215"/>
      <c r="D2358" s="218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22" t="s">
        <v>54</v>
      </c>
      <c r="M2358" s="22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22" t="s">
        <v>54</v>
      </c>
      <c r="U2358" s="223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3"/>
      <c r="C2359" s="216"/>
      <c r="D2359" s="219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1"/>
      <c r="C2360" s="214"/>
      <c r="D2360" s="217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22" t="s">
        <v>54</v>
      </c>
      <c r="M2360" s="223"/>
      <c r="N2360" s="49"/>
      <c r="O2360" s="50"/>
      <c r="P2360" s="50"/>
      <c r="Q2360" s="50"/>
      <c r="R2360" s="50"/>
      <c r="S2360" s="134" t="s">
        <v>54</v>
      </c>
      <c r="T2360" s="222" t="s">
        <v>54</v>
      </c>
      <c r="U2360" s="223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2"/>
      <c r="C2361" s="215"/>
      <c r="D2361" s="218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22" t="s">
        <v>54</v>
      </c>
      <c r="M2361" s="223"/>
      <c r="N2361" s="49"/>
      <c r="O2361" s="50"/>
      <c r="P2361" s="50"/>
      <c r="Q2361" s="50"/>
      <c r="R2361" s="50"/>
      <c r="S2361" s="134" t="s">
        <v>54</v>
      </c>
      <c r="T2361" s="222" t="s">
        <v>54</v>
      </c>
      <c r="U2361" s="223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2"/>
      <c r="C2362" s="215"/>
      <c r="D2362" s="218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22" t="s">
        <v>54</v>
      </c>
      <c r="M2362" s="22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22" t="s">
        <v>54</v>
      </c>
      <c r="U2362" s="223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3"/>
      <c r="C2363" s="216"/>
      <c r="D2363" s="219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1"/>
      <c r="C2364" s="214"/>
      <c r="D2364" s="217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22" t="s">
        <v>54</v>
      </c>
      <c r="M2364" s="223"/>
      <c r="N2364" s="49"/>
      <c r="O2364" s="50"/>
      <c r="P2364" s="50"/>
      <c r="Q2364" s="50"/>
      <c r="R2364" s="50"/>
      <c r="S2364" s="134" t="s">
        <v>54</v>
      </c>
      <c r="T2364" s="222" t="s">
        <v>54</v>
      </c>
      <c r="U2364" s="223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2"/>
      <c r="C2365" s="215"/>
      <c r="D2365" s="218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22" t="s">
        <v>54</v>
      </c>
      <c r="M2365" s="223"/>
      <c r="N2365" s="49"/>
      <c r="O2365" s="50"/>
      <c r="P2365" s="50"/>
      <c r="Q2365" s="50"/>
      <c r="R2365" s="50"/>
      <c r="S2365" s="134" t="s">
        <v>54</v>
      </c>
      <c r="T2365" s="222" t="s">
        <v>54</v>
      </c>
      <c r="U2365" s="223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2"/>
      <c r="C2366" s="215"/>
      <c r="D2366" s="218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22" t="s">
        <v>54</v>
      </c>
      <c r="M2366" s="22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22" t="s">
        <v>54</v>
      </c>
      <c r="U2366" s="223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3"/>
      <c r="C2367" s="216"/>
      <c r="D2367" s="219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1"/>
      <c r="C2368" s="214"/>
      <c r="D2368" s="217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22" t="s">
        <v>54</v>
      </c>
      <c r="M2368" s="223"/>
      <c r="N2368" s="49"/>
      <c r="O2368" s="50"/>
      <c r="P2368" s="50"/>
      <c r="Q2368" s="50"/>
      <c r="R2368" s="50"/>
      <c r="S2368" s="134" t="s">
        <v>54</v>
      </c>
      <c r="T2368" s="222" t="s">
        <v>54</v>
      </c>
      <c r="U2368" s="223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2"/>
      <c r="C2369" s="215"/>
      <c r="D2369" s="218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22" t="s">
        <v>54</v>
      </c>
      <c r="M2369" s="223"/>
      <c r="N2369" s="49"/>
      <c r="O2369" s="50"/>
      <c r="P2369" s="50"/>
      <c r="Q2369" s="50"/>
      <c r="R2369" s="50"/>
      <c r="S2369" s="134" t="s">
        <v>54</v>
      </c>
      <c r="T2369" s="222" t="s">
        <v>54</v>
      </c>
      <c r="U2369" s="223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2"/>
      <c r="C2370" s="215"/>
      <c r="D2370" s="218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22" t="s">
        <v>54</v>
      </c>
      <c r="M2370" s="22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22" t="s">
        <v>54</v>
      </c>
      <c r="U2370" s="223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3"/>
      <c r="C2371" s="216"/>
      <c r="D2371" s="219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1"/>
      <c r="C2372" s="214"/>
      <c r="D2372" s="217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22" t="s">
        <v>54</v>
      </c>
      <c r="M2372" s="223"/>
      <c r="N2372" s="49"/>
      <c r="O2372" s="50"/>
      <c r="P2372" s="50"/>
      <c r="Q2372" s="50"/>
      <c r="R2372" s="50"/>
      <c r="S2372" s="134" t="s">
        <v>54</v>
      </c>
      <c r="T2372" s="222" t="s">
        <v>54</v>
      </c>
      <c r="U2372" s="223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2"/>
      <c r="C2373" s="215"/>
      <c r="D2373" s="218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22" t="s">
        <v>54</v>
      </c>
      <c r="M2373" s="223"/>
      <c r="N2373" s="49"/>
      <c r="O2373" s="50"/>
      <c r="P2373" s="50"/>
      <c r="Q2373" s="50"/>
      <c r="R2373" s="50"/>
      <c r="S2373" s="134" t="s">
        <v>54</v>
      </c>
      <c r="T2373" s="222" t="s">
        <v>54</v>
      </c>
      <c r="U2373" s="223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2"/>
      <c r="C2374" s="215"/>
      <c r="D2374" s="218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22" t="s">
        <v>54</v>
      </c>
      <c r="M2374" s="22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22" t="s">
        <v>54</v>
      </c>
      <c r="U2374" s="223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3"/>
      <c r="C2375" s="216"/>
      <c r="D2375" s="219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1"/>
      <c r="C2376" s="214"/>
      <c r="D2376" s="217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22" t="s">
        <v>54</v>
      </c>
      <c r="M2376" s="223"/>
      <c r="N2376" s="49"/>
      <c r="O2376" s="50"/>
      <c r="P2376" s="50"/>
      <c r="Q2376" s="50"/>
      <c r="R2376" s="50"/>
      <c r="S2376" s="134" t="s">
        <v>54</v>
      </c>
      <c r="T2376" s="222" t="s">
        <v>54</v>
      </c>
      <c r="U2376" s="223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2"/>
      <c r="C2377" s="215"/>
      <c r="D2377" s="218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22" t="s">
        <v>54</v>
      </c>
      <c r="M2377" s="223"/>
      <c r="N2377" s="49"/>
      <c r="O2377" s="50"/>
      <c r="P2377" s="50"/>
      <c r="Q2377" s="50"/>
      <c r="R2377" s="50"/>
      <c r="S2377" s="134" t="s">
        <v>54</v>
      </c>
      <c r="T2377" s="222" t="s">
        <v>54</v>
      </c>
      <c r="U2377" s="223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2"/>
      <c r="C2378" s="215"/>
      <c r="D2378" s="218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22" t="s">
        <v>54</v>
      </c>
      <c r="M2378" s="22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22" t="s">
        <v>54</v>
      </c>
      <c r="U2378" s="223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3"/>
      <c r="C2379" s="216"/>
      <c r="D2379" s="219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1"/>
      <c r="C2380" s="214"/>
      <c r="D2380" s="217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22" t="s">
        <v>54</v>
      </c>
      <c r="M2380" s="223"/>
      <c r="N2380" s="49"/>
      <c r="O2380" s="50"/>
      <c r="P2380" s="50"/>
      <c r="Q2380" s="50"/>
      <c r="R2380" s="50"/>
      <c r="S2380" s="134" t="s">
        <v>54</v>
      </c>
      <c r="T2380" s="222" t="s">
        <v>54</v>
      </c>
      <c r="U2380" s="223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2"/>
      <c r="C2381" s="215"/>
      <c r="D2381" s="218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22" t="s">
        <v>54</v>
      </c>
      <c r="M2381" s="223"/>
      <c r="N2381" s="49"/>
      <c r="O2381" s="50"/>
      <c r="P2381" s="50"/>
      <c r="Q2381" s="50"/>
      <c r="R2381" s="50"/>
      <c r="S2381" s="134" t="s">
        <v>54</v>
      </c>
      <c r="T2381" s="222" t="s">
        <v>54</v>
      </c>
      <c r="U2381" s="223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2"/>
      <c r="C2382" s="215"/>
      <c r="D2382" s="218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22" t="s">
        <v>54</v>
      </c>
      <c r="M2382" s="22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22" t="s">
        <v>54</v>
      </c>
      <c r="U2382" s="223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3"/>
      <c r="C2383" s="216"/>
      <c r="D2383" s="219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1"/>
      <c r="C2384" s="214"/>
      <c r="D2384" s="217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22" t="s">
        <v>54</v>
      </c>
      <c r="M2384" s="223"/>
      <c r="N2384" s="49"/>
      <c r="O2384" s="50"/>
      <c r="P2384" s="50"/>
      <c r="Q2384" s="50"/>
      <c r="R2384" s="50"/>
      <c r="S2384" s="134" t="s">
        <v>54</v>
      </c>
      <c r="T2384" s="222" t="s">
        <v>54</v>
      </c>
      <c r="U2384" s="223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2"/>
      <c r="C2385" s="215"/>
      <c r="D2385" s="218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22" t="s">
        <v>54</v>
      </c>
      <c r="M2385" s="223"/>
      <c r="N2385" s="49"/>
      <c r="O2385" s="50"/>
      <c r="P2385" s="50"/>
      <c r="Q2385" s="50"/>
      <c r="R2385" s="50"/>
      <c r="S2385" s="134" t="s">
        <v>54</v>
      </c>
      <c r="T2385" s="222" t="s">
        <v>54</v>
      </c>
      <c r="U2385" s="223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2"/>
      <c r="C2386" s="215"/>
      <c r="D2386" s="218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22" t="s">
        <v>54</v>
      </c>
      <c r="M2386" s="22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22" t="s">
        <v>54</v>
      </c>
      <c r="U2386" s="223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3"/>
      <c r="C2387" s="216"/>
      <c r="D2387" s="219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1"/>
      <c r="C2388" s="214"/>
      <c r="D2388" s="217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22" t="s">
        <v>54</v>
      </c>
      <c r="M2388" s="223"/>
      <c r="N2388" s="49"/>
      <c r="O2388" s="50"/>
      <c r="P2388" s="50"/>
      <c r="Q2388" s="50"/>
      <c r="R2388" s="50"/>
      <c r="S2388" s="134" t="s">
        <v>54</v>
      </c>
      <c r="T2388" s="222" t="s">
        <v>54</v>
      </c>
      <c r="U2388" s="223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2"/>
      <c r="C2389" s="215"/>
      <c r="D2389" s="218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22" t="s">
        <v>54</v>
      </c>
      <c r="M2389" s="223"/>
      <c r="N2389" s="49"/>
      <c r="O2389" s="50"/>
      <c r="P2389" s="50"/>
      <c r="Q2389" s="50"/>
      <c r="R2389" s="50"/>
      <c r="S2389" s="134" t="s">
        <v>54</v>
      </c>
      <c r="T2389" s="222" t="s">
        <v>54</v>
      </c>
      <c r="U2389" s="223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2"/>
      <c r="C2390" s="215"/>
      <c r="D2390" s="218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22" t="s">
        <v>54</v>
      </c>
      <c r="M2390" s="22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22" t="s">
        <v>54</v>
      </c>
      <c r="U2390" s="223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3"/>
      <c r="C2391" s="216"/>
      <c r="D2391" s="219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1"/>
      <c r="C2392" s="214"/>
      <c r="D2392" s="217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22" t="s">
        <v>54</v>
      </c>
      <c r="M2392" s="223"/>
      <c r="N2392" s="49"/>
      <c r="O2392" s="50"/>
      <c r="P2392" s="50"/>
      <c r="Q2392" s="50"/>
      <c r="R2392" s="50"/>
      <c r="S2392" s="134" t="s">
        <v>54</v>
      </c>
      <c r="T2392" s="222" t="s">
        <v>54</v>
      </c>
      <c r="U2392" s="223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2"/>
      <c r="C2393" s="215"/>
      <c r="D2393" s="218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22" t="s">
        <v>54</v>
      </c>
      <c r="M2393" s="223"/>
      <c r="N2393" s="49"/>
      <c r="O2393" s="50"/>
      <c r="P2393" s="50"/>
      <c r="Q2393" s="50"/>
      <c r="R2393" s="50"/>
      <c r="S2393" s="134" t="s">
        <v>54</v>
      </c>
      <c r="T2393" s="222" t="s">
        <v>54</v>
      </c>
      <c r="U2393" s="223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2"/>
      <c r="C2394" s="215"/>
      <c r="D2394" s="218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22" t="s">
        <v>54</v>
      </c>
      <c r="M2394" s="22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22" t="s">
        <v>54</v>
      </c>
      <c r="U2394" s="223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3"/>
      <c r="C2395" s="216"/>
      <c r="D2395" s="219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1"/>
      <c r="C2396" s="214"/>
      <c r="D2396" s="217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22" t="s">
        <v>54</v>
      </c>
      <c r="M2396" s="223"/>
      <c r="N2396" s="49"/>
      <c r="O2396" s="50"/>
      <c r="P2396" s="50"/>
      <c r="Q2396" s="50"/>
      <c r="R2396" s="50"/>
      <c r="S2396" s="134" t="s">
        <v>54</v>
      </c>
      <c r="T2396" s="222" t="s">
        <v>54</v>
      </c>
      <c r="U2396" s="223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2"/>
      <c r="C2397" s="215"/>
      <c r="D2397" s="218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22" t="s">
        <v>54</v>
      </c>
      <c r="M2397" s="223"/>
      <c r="N2397" s="49"/>
      <c r="O2397" s="50"/>
      <c r="P2397" s="50"/>
      <c r="Q2397" s="50"/>
      <c r="R2397" s="50"/>
      <c r="S2397" s="134" t="s">
        <v>54</v>
      </c>
      <c r="T2397" s="222" t="s">
        <v>54</v>
      </c>
      <c r="U2397" s="223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2"/>
      <c r="C2398" s="215"/>
      <c r="D2398" s="218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22" t="s">
        <v>54</v>
      </c>
      <c r="M2398" s="22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22" t="s">
        <v>54</v>
      </c>
      <c r="U2398" s="223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3"/>
      <c r="C2399" s="216"/>
      <c r="D2399" s="219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1"/>
      <c r="C2400" s="214"/>
      <c r="D2400" s="217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22" t="s">
        <v>54</v>
      </c>
      <c r="M2400" s="223"/>
      <c r="N2400" s="49"/>
      <c r="O2400" s="50"/>
      <c r="P2400" s="50"/>
      <c r="Q2400" s="50"/>
      <c r="R2400" s="50"/>
      <c r="S2400" s="134" t="s">
        <v>54</v>
      </c>
      <c r="T2400" s="222" t="s">
        <v>54</v>
      </c>
      <c r="U2400" s="223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2"/>
      <c r="C2401" s="215"/>
      <c r="D2401" s="218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22" t="s">
        <v>54</v>
      </c>
      <c r="M2401" s="223"/>
      <c r="N2401" s="49"/>
      <c r="O2401" s="50"/>
      <c r="P2401" s="50"/>
      <c r="Q2401" s="50"/>
      <c r="R2401" s="50"/>
      <c r="S2401" s="134" t="s">
        <v>54</v>
      </c>
      <c r="T2401" s="222" t="s">
        <v>54</v>
      </c>
      <c r="U2401" s="223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2"/>
      <c r="C2402" s="215"/>
      <c r="D2402" s="218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22" t="s">
        <v>54</v>
      </c>
      <c r="M2402" s="22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22" t="s">
        <v>54</v>
      </c>
      <c r="U2402" s="223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3"/>
      <c r="C2403" s="216"/>
      <c r="D2403" s="219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1"/>
      <c r="C2404" s="214"/>
      <c r="D2404" s="217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22" t="s">
        <v>54</v>
      </c>
      <c r="M2404" s="223"/>
      <c r="N2404" s="49"/>
      <c r="O2404" s="50"/>
      <c r="P2404" s="50"/>
      <c r="Q2404" s="50"/>
      <c r="R2404" s="50"/>
      <c r="S2404" s="134" t="s">
        <v>54</v>
      </c>
      <c r="T2404" s="222" t="s">
        <v>54</v>
      </c>
      <c r="U2404" s="223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2"/>
      <c r="C2405" s="215"/>
      <c r="D2405" s="218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22" t="s">
        <v>54</v>
      </c>
      <c r="M2405" s="223"/>
      <c r="N2405" s="49"/>
      <c r="O2405" s="50"/>
      <c r="P2405" s="50"/>
      <c r="Q2405" s="50"/>
      <c r="R2405" s="50"/>
      <c r="S2405" s="134" t="s">
        <v>54</v>
      </c>
      <c r="T2405" s="222" t="s">
        <v>54</v>
      </c>
      <c r="U2405" s="223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2"/>
      <c r="C2406" s="215"/>
      <c r="D2406" s="218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22" t="s">
        <v>54</v>
      </c>
      <c r="M2406" s="22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22" t="s">
        <v>54</v>
      </c>
      <c r="U2406" s="223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3"/>
      <c r="C2407" s="216"/>
      <c r="D2407" s="219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1"/>
      <c r="C2408" s="214"/>
      <c r="D2408" s="217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22" t="s">
        <v>54</v>
      </c>
      <c r="M2408" s="223"/>
      <c r="N2408" s="49"/>
      <c r="O2408" s="50"/>
      <c r="P2408" s="50"/>
      <c r="Q2408" s="50"/>
      <c r="R2408" s="50"/>
      <c r="S2408" s="134" t="s">
        <v>54</v>
      </c>
      <c r="T2408" s="222" t="s">
        <v>54</v>
      </c>
      <c r="U2408" s="223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2"/>
      <c r="C2409" s="215"/>
      <c r="D2409" s="218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22" t="s">
        <v>54</v>
      </c>
      <c r="M2409" s="223"/>
      <c r="N2409" s="49"/>
      <c r="O2409" s="50"/>
      <c r="P2409" s="50"/>
      <c r="Q2409" s="50"/>
      <c r="R2409" s="50"/>
      <c r="S2409" s="134" t="s">
        <v>54</v>
      </c>
      <c r="T2409" s="222" t="s">
        <v>54</v>
      </c>
      <c r="U2409" s="223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2"/>
      <c r="C2410" s="215"/>
      <c r="D2410" s="218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22" t="s">
        <v>54</v>
      </c>
      <c r="M2410" s="22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22" t="s">
        <v>54</v>
      </c>
      <c r="U2410" s="223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3"/>
      <c r="C2411" s="216"/>
      <c r="D2411" s="219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1"/>
      <c r="C2412" s="214"/>
      <c r="D2412" s="217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22" t="s">
        <v>54</v>
      </c>
      <c r="M2412" s="223"/>
      <c r="N2412" s="49"/>
      <c r="O2412" s="50"/>
      <c r="P2412" s="50"/>
      <c r="Q2412" s="50"/>
      <c r="R2412" s="50"/>
      <c r="S2412" s="134" t="s">
        <v>54</v>
      </c>
      <c r="T2412" s="222" t="s">
        <v>54</v>
      </c>
      <c r="U2412" s="223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2"/>
      <c r="C2413" s="215"/>
      <c r="D2413" s="218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22" t="s">
        <v>54</v>
      </c>
      <c r="M2413" s="223"/>
      <c r="N2413" s="49"/>
      <c r="O2413" s="50"/>
      <c r="P2413" s="50"/>
      <c r="Q2413" s="50"/>
      <c r="R2413" s="50"/>
      <c r="S2413" s="134" t="s">
        <v>54</v>
      </c>
      <c r="T2413" s="222" t="s">
        <v>54</v>
      </c>
      <c r="U2413" s="223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2"/>
      <c r="C2414" s="215"/>
      <c r="D2414" s="218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22" t="s">
        <v>54</v>
      </c>
      <c r="M2414" s="22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22" t="s">
        <v>54</v>
      </c>
      <c r="U2414" s="223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3"/>
      <c r="C2415" s="216"/>
      <c r="D2415" s="219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1"/>
      <c r="C2416" s="214"/>
      <c r="D2416" s="217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22" t="s">
        <v>54</v>
      </c>
      <c r="M2416" s="223"/>
      <c r="N2416" s="49"/>
      <c r="O2416" s="50"/>
      <c r="P2416" s="50"/>
      <c r="Q2416" s="50"/>
      <c r="R2416" s="50"/>
      <c r="S2416" s="134" t="s">
        <v>54</v>
      </c>
      <c r="T2416" s="222" t="s">
        <v>54</v>
      </c>
      <c r="U2416" s="223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2"/>
      <c r="C2417" s="215"/>
      <c r="D2417" s="218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22" t="s">
        <v>54</v>
      </c>
      <c r="M2417" s="223"/>
      <c r="N2417" s="49"/>
      <c r="O2417" s="50"/>
      <c r="P2417" s="50"/>
      <c r="Q2417" s="50"/>
      <c r="R2417" s="50"/>
      <c r="S2417" s="134" t="s">
        <v>54</v>
      </c>
      <c r="T2417" s="222" t="s">
        <v>54</v>
      </c>
      <c r="U2417" s="223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2"/>
      <c r="C2418" s="215"/>
      <c r="D2418" s="218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22" t="s">
        <v>54</v>
      </c>
      <c r="M2418" s="22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22" t="s">
        <v>54</v>
      </c>
      <c r="U2418" s="223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3"/>
      <c r="C2419" s="216"/>
      <c r="D2419" s="219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1"/>
      <c r="C2420" s="214"/>
      <c r="D2420" s="217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22" t="s">
        <v>54</v>
      </c>
      <c r="M2420" s="223"/>
      <c r="N2420" s="49"/>
      <c r="O2420" s="50"/>
      <c r="P2420" s="50"/>
      <c r="Q2420" s="50"/>
      <c r="R2420" s="50"/>
      <c r="S2420" s="134" t="s">
        <v>54</v>
      </c>
      <c r="T2420" s="222" t="s">
        <v>54</v>
      </c>
      <c r="U2420" s="223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2"/>
      <c r="C2421" s="215"/>
      <c r="D2421" s="218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22" t="s">
        <v>54</v>
      </c>
      <c r="M2421" s="223"/>
      <c r="N2421" s="49"/>
      <c r="O2421" s="50"/>
      <c r="P2421" s="50"/>
      <c r="Q2421" s="50"/>
      <c r="R2421" s="50"/>
      <c r="S2421" s="134" t="s">
        <v>54</v>
      </c>
      <c r="T2421" s="222" t="s">
        <v>54</v>
      </c>
      <c r="U2421" s="223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2"/>
      <c r="C2422" s="215"/>
      <c r="D2422" s="218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22" t="s">
        <v>54</v>
      </c>
      <c r="M2422" s="22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22" t="s">
        <v>54</v>
      </c>
      <c r="U2422" s="223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3"/>
      <c r="C2423" s="216"/>
      <c r="D2423" s="219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1"/>
      <c r="C2424" s="214"/>
      <c r="D2424" s="217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22" t="s">
        <v>54</v>
      </c>
      <c r="M2424" s="223"/>
      <c r="N2424" s="49"/>
      <c r="O2424" s="50"/>
      <c r="P2424" s="50"/>
      <c r="Q2424" s="50"/>
      <c r="R2424" s="50"/>
      <c r="S2424" s="134" t="s">
        <v>54</v>
      </c>
      <c r="T2424" s="222" t="s">
        <v>54</v>
      </c>
      <c r="U2424" s="223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2"/>
      <c r="C2425" s="215"/>
      <c r="D2425" s="218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22" t="s">
        <v>54</v>
      </c>
      <c r="M2425" s="223"/>
      <c r="N2425" s="49"/>
      <c r="O2425" s="50"/>
      <c r="P2425" s="50"/>
      <c r="Q2425" s="50"/>
      <c r="R2425" s="50"/>
      <c r="S2425" s="134" t="s">
        <v>54</v>
      </c>
      <c r="T2425" s="222" t="s">
        <v>54</v>
      </c>
      <c r="U2425" s="223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2"/>
      <c r="C2426" s="215"/>
      <c r="D2426" s="218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22" t="s">
        <v>54</v>
      </c>
      <c r="M2426" s="22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22" t="s">
        <v>54</v>
      </c>
      <c r="U2426" s="223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3"/>
      <c r="C2427" s="216"/>
      <c r="D2427" s="219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1"/>
      <c r="C2428" s="214"/>
      <c r="D2428" s="217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22" t="s">
        <v>54</v>
      </c>
      <c r="M2428" s="223"/>
      <c r="N2428" s="49"/>
      <c r="O2428" s="50"/>
      <c r="P2428" s="50"/>
      <c r="Q2428" s="50"/>
      <c r="R2428" s="50"/>
      <c r="S2428" s="134" t="s">
        <v>54</v>
      </c>
      <c r="T2428" s="222" t="s">
        <v>54</v>
      </c>
      <c r="U2428" s="223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2"/>
      <c r="C2429" s="215"/>
      <c r="D2429" s="218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22" t="s">
        <v>54</v>
      </c>
      <c r="M2429" s="223"/>
      <c r="N2429" s="49"/>
      <c r="O2429" s="50"/>
      <c r="P2429" s="50"/>
      <c r="Q2429" s="50"/>
      <c r="R2429" s="50"/>
      <c r="S2429" s="134" t="s">
        <v>54</v>
      </c>
      <c r="T2429" s="222" t="s">
        <v>54</v>
      </c>
      <c r="U2429" s="223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2"/>
      <c r="C2430" s="215"/>
      <c r="D2430" s="218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22" t="s">
        <v>54</v>
      </c>
      <c r="M2430" s="22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22" t="s">
        <v>54</v>
      </c>
      <c r="U2430" s="223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3"/>
      <c r="C2431" s="216"/>
      <c r="D2431" s="219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1"/>
      <c r="C2432" s="214"/>
      <c r="D2432" s="217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22" t="s">
        <v>54</v>
      </c>
      <c r="M2432" s="223"/>
      <c r="N2432" s="49"/>
      <c r="O2432" s="50"/>
      <c r="P2432" s="50"/>
      <c r="Q2432" s="50"/>
      <c r="R2432" s="50"/>
      <c r="S2432" s="134" t="s">
        <v>54</v>
      </c>
      <c r="T2432" s="222" t="s">
        <v>54</v>
      </c>
      <c r="U2432" s="223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2"/>
      <c r="C2433" s="215"/>
      <c r="D2433" s="218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22" t="s">
        <v>54</v>
      </c>
      <c r="M2433" s="223"/>
      <c r="N2433" s="49"/>
      <c r="O2433" s="50"/>
      <c r="P2433" s="50"/>
      <c r="Q2433" s="50"/>
      <c r="R2433" s="50"/>
      <c r="S2433" s="134" t="s">
        <v>54</v>
      </c>
      <c r="T2433" s="222" t="s">
        <v>54</v>
      </c>
      <c r="U2433" s="223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2"/>
      <c r="C2434" s="215"/>
      <c r="D2434" s="218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22" t="s">
        <v>54</v>
      </c>
      <c r="M2434" s="22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22" t="s">
        <v>54</v>
      </c>
      <c r="U2434" s="223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3"/>
      <c r="C2435" s="216"/>
      <c r="D2435" s="219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1"/>
      <c r="C2436" s="214"/>
      <c r="D2436" s="217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22" t="s">
        <v>54</v>
      </c>
      <c r="M2436" s="223"/>
      <c r="N2436" s="49"/>
      <c r="O2436" s="50"/>
      <c r="P2436" s="50"/>
      <c r="Q2436" s="50"/>
      <c r="R2436" s="50"/>
      <c r="S2436" s="134" t="s">
        <v>54</v>
      </c>
      <c r="T2436" s="222" t="s">
        <v>54</v>
      </c>
      <c r="U2436" s="223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2"/>
      <c r="C2437" s="215"/>
      <c r="D2437" s="218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22" t="s">
        <v>54</v>
      </c>
      <c r="M2437" s="223"/>
      <c r="N2437" s="49"/>
      <c r="O2437" s="50"/>
      <c r="P2437" s="50"/>
      <c r="Q2437" s="50"/>
      <c r="R2437" s="50"/>
      <c r="S2437" s="134" t="s">
        <v>54</v>
      </c>
      <c r="T2437" s="222" t="s">
        <v>54</v>
      </c>
      <c r="U2437" s="223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2"/>
      <c r="C2438" s="215"/>
      <c r="D2438" s="218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22" t="s">
        <v>54</v>
      </c>
      <c r="M2438" s="22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22" t="s">
        <v>54</v>
      </c>
      <c r="U2438" s="223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3"/>
      <c r="C2439" s="216"/>
      <c r="D2439" s="219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1"/>
      <c r="C2440" s="214"/>
      <c r="D2440" s="217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22" t="s">
        <v>54</v>
      </c>
      <c r="M2440" s="223"/>
      <c r="N2440" s="49"/>
      <c r="O2440" s="50"/>
      <c r="P2440" s="50"/>
      <c r="Q2440" s="50"/>
      <c r="R2440" s="50"/>
      <c r="S2440" s="134" t="s">
        <v>54</v>
      </c>
      <c r="T2440" s="222" t="s">
        <v>54</v>
      </c>
      <c r="U2440" s="223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2"/>
      <c r="C2441" s="215"/>
      <c r="D2441" s="218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22" t="s">
        <v>54</v>
      </c>
      <c r="M2441" s="223"/>
      <c r="N2441" s="49"/>
      <c r="O2441" s="50"/>
      <c r="P2441" s="50"/>
      <c r="Q2441" s="50"/>
      <c r="R2441" s="50"/>
      <c r="S2441" s="134" t="s">
        <v>54</v>
      </c>
      <c r="T2441" s="222" t="s">
        <v>54</v>
      </c>
      <c r="U2441" s="223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2"/>
      <c r="C2442" s="215"/>
      <c r="D2442" s="218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22" t="s">
        <v>54</v>
      </c>
      <c r="M2442" s="22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22" t="s">
        <v>54</v>
      </c>
      <c r="U2442" s="223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3"/>
      <c r="C2443" s="216"/>
      <c r="D2443" s="219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1"/>
      <c r="C2444" s="214"/>
      <c r="D2444" s="217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22" t="s">
        <v>54</v>
      </c>
      <c r="M2444" s="223"/>
      <c r="N2444" s="49"/>
      <c r="O2444" s="50"/>
      <c r="P2444" s="50"/>
      <c r="Q2444" s="50"/>
      <c r="R2444" s="50"/>
      <c r="S2444" s="134" t="s">
        <v>54</v>
      </c>
      <c r="T2444" s="222" t="s">
        <v>54</v>
      </c>
      <c r="U2444" s="223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2"/>
      <c r="C2445" s="215"/>
      <c r="D2445" s="218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22" t="s">
        <v>54</v>
      </c>
      <c r="M2445" s="223"/>
      <c r="N2445" s="49"/>
      <c r="O2445" s="50"/>
      <c r="P2445" s="50"/>
      <c r="Q2445" s="50"/>
      <c r="R2445" s="50"/>
      <c r="S2445" s="134" t="s">
        <v>54</v>
      </c>
      <c r="T2445" s="222" t="s">
        <v>54</v>
      </c>
      <c r="U2445" s="223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2"/>
      <c r="C2446" s="215"/>
      <c r="D2446" s="218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22" t="s">
        <v>54</v>
      </c>
      <c r="M2446" s="22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22" t="s">
        <v>54</v>
      </c>
      <c r="U2446" s="223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3"/>
      <c r="C2447" s="216"/>
      <c r="D2447" s="219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1"/>
      <c r="C2448" s="214"/>
      <c r="D2448" s="217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22" t="s">
        <v>54</v>
      </c>
      <c r="M2448" s="223"/>
      <c r="N2448" s="49"/>
      <c r="O2448" s="50"/>
      <c r="P2448" s="50"/>
      <c r="Q2448" s="50"/>
      <c r="R2448" s="50"/>
      <c r="S2448" s="134" t="s">
        <v>54</v>
      </c>
      <c r="T2448" s="222" t="s">
        <v>54</v>
      </c>
      <c r="U2448" s="223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2"/>
      <c r="C2449" s="215"/>
      <c r="D2449" s="218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22" t="s">
        <v>54</v>
      </c>
      <c r="M2449" s="223"/>
      <c r="N2449" s="49"/>
      <c r="O2449" s="50"/>
      <c r="P2449" s="50"/>
      <c r="Q2449" s="50"/>
      <c r="R2449" s="50"/>
      <c r="S2449" s="134" t="s">
        <v>54</v>
      </c>
      <c r="T2449" s="222" t="s">
        <v>54</v>
      </c>
      <c r="U2449" s="223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2"/>
      <c r="C2450" s="215"/>
      <c r="D2450" s="218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22" t="s">
        <v>54</v>
      </c>
      <c r="M2450" s="22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22" t="s">
        <v>54</v>
      </c>
      <c r="U2450" s="223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3"/>
      <c r="C2451" s="216"/>
      <c r="D2451" s="219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1"/>
      <c r="C2452" s="214"/>
      <c r="D2452" s="217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22" t="s">
        <v>54</v>
      </c>
      <c r="M2452" s="223"/>
      <c r="N2452" s="49"/>
      <c r="O2452" s="50"/>
      <c r="P2452" s="50"/>
      <c r="Q2452" s="50"/>
      <c r="R2452" s="50"/>
      <c r="S2452" s="134" t="s">
        <v>54</v>
      </c>
      <c r="T2452" s="222" t="s">
        <v>54</v>
      </c>
      <c r="U2452" s="223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2"/>
      <c r="C2453" s="215"/>
      <c r="D2453" s="218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22" t="s">
        <v>54</v>
      </c>
      <c r="M2453" s="223"/>
      <c r="N2453" s="49"/>
      <c r="O2453" s="50"/>
      <c r="P2453" s="50"/>
      <c r="Q2453" s="50"/>
      <c r="R2453" s="50"/>
      <c r="S2453" s="134" t="s">
        <v>54</v>
      </c>
      <c r="T2453" s="222" t="s">
        <v>54</v>
      </c>
      <c r="U2453" s="223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2"/>
      <c r="C2454" s="215"/>
      <c r="D2454" s="218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22" t="s">
        <v>54</v>
      </c>
      <c r="M2454" s="22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22" t="s">
        <v>54</v>
      </c>
      <c r="U2454" s="223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3"/>
      <c r="C2455" s="216"/>
      <c r="D2455" s="219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1"/>
      <c r="C2456" s="214"/>
      <c r="D2456" s="217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22" t="s">
        <v>54</v>
      </c>
      <c r="M2456" s="223"/>
      <c r="N2456" s="49"/>
      <c r="O2456" s="50"/>
      <c r="P2456" s="50"/>
      <c r="Q2456" s="50"/>
      <c r="R2456" s="50"/>
      <c r="S2456" s="134" t="s">
        <v>54</v>
      </c>
      <c r="T2456" s="222" t="s">
        <v>54</v>
      </c>
      <c r="U2456" s="223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2"/>
      <c r="C2457" s="215"/>
      <c r="D2457" s="218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22" t="s">
        <v>54</v>
      </c>
      <c r="M2457" s="223"/>
      <c r="N2457" s="49"/>
      <c r="O2457" s="50"/>
      <c r="P2457" s="50"/>
      <c r="Q2457" s="50"/>
      <c r="R2457" s="50"/>
      <c r="S2457" s="134" t="s">
        <v>54</v>
      </c>
      <c r="T2457" s="222" t="s">
        <v>54</v>
      </c>
      <c r="U2457" s="223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2"/>
      <c r="C2458" s="215"/>
      <c r="D2458" s="218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22" t="s">
        <v>54</v>
      </c>
      <c r="M2458" s="22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22" t="s">
        <v>54</v>
      </c>
      <c r="U2458" s="223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3"/>
      <c r="C2459" s="216"/>
      <c r="D2459" s="219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1"/>
      <c r="C2460" s="214"/>
      <c r="D2460" s="217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22" t="s">
        <v>54</v>
      </c>
      <c r="M2460" s="223"/>
      <c r="N2460" s="49"/>
      <c r="O2460" s="50"/>
      <c r="P2460" s="50"/>
      <c r="Q2460" s="50"/>
      <c r="R2460" s="50"/>
      <c r="S2460" s="134" t="s">
        <v>54</v>
      </c>
      <c r="T2460" s="222" t="s">
        <v>54</v>
      </c>
      <c r="U2460" s="223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2"/>
      <c r="C2461" s="215"/>
      <c r="D2461" s="218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22" t="s">
        <v>54</v>
      </c>
      <c r="M2461" s="223"/>
      <c r="N2461" s="49"/>
      <c r="O2461" s="50"/>
      <c r="P2461" s="50"/>
      <c r="Q2461" s="50"/>
      <c r="R2461" s="50"/>
      <c r="S2461" s="134" t="s">
        <v>54</v>
      </c>
      <c r="T2461" s="222" t="s">
        <v>54</v>
      </c>
      <c r="U2461" s="223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2"/>
      <c r="C2462" s="215"/>
      <c r="D2462" s="218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22" t="s">
        <v>54</v>
      </c>
      <c r="M2462" s="22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22" t="s">
        <v>54</v>
      </c>
      <c r="U2462" s="223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3"/>
      <c r="C2463" s="216"/>
      <c r="D2463" s="219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1"/>
      <c r="C2464" s="214"/>
      <c r="D2464" s="217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22" t="s">
        <v>54</v>
      </c>
      <c r="M2464" s="223"/>
      <c r="N2464" s="49"/>
      <c r="O2464" s="50"/>
      <c r="P2464" s="50"/>
      <c r="Q2464" s="50"/>
      <c r="R2464" s="50"/>
      <c r="S2464" s="134" t="s">
        <v>54</v>
      </c>
      <c r="T2464" s="222" t="s">
        <v>54</v>
      </c>
      <c r="U2464" s="223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2"/>
      <c r="C2465" s="215"/>
      <c r="D2465" s="218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22" t="s">
        <v>54</v>
      </c>
      <c r="M2465" s="223"/>
      <c r="N2465" s="49"/>
      <c r="O2465" s="50"/>
      <c r="P2465" s="50"/>
      <c r="Q2465" s="50"/>
      <c r="R2465" s="50"/>
      <c r="S2465" s="134" t="s">
        <v>54</v>
      </c>
      <c r="T2465" s="222" t="s">
        <v>54</v>
      </c>
      <c r="U2465" s="223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2"/>
      <c r="C2466" s="215"/>
      <c r="D2466" s="218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22" t="s">
        <v>54</v>
      </c>
      <c r="M2466" s="22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22" t="s">
        <v>54</v>
      </c>
      <c r="U2466" s="223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3"/>
      <c r="C2467" s="216"/>
      <c r="D2467" s="219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1"/>
      <c r="C2468" s="214"/>
      <c r="D2468" s="217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22" t="s">
        <v>54</v>
      </c>
      <c r="M2468" s="223"/>
      <c r="N2468" s="49"/>
      <c r="O2468" s="50"/>
      <c r="P2468" s="50"/>
      <c r="Q2468" s="50"/>
      <c r="R2468" s="50"/>
      <c r="S2468" s="134" t="s">
        <v>54</v>
      </c>
      <c r="T2468" s="222" t="s">
        <v>54</v>
      </c>
      <c r="U2468" s="223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2"/>
      <c r="C2469" s="215"/>
      <c r="D2469" s="218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22" t="s">
        <v>54</v>
      </c>
      <c r="M2469" s="223"/>
      <c r="N2469" s="49"/>
      <c r="O2469" s="50"/>
      <c r="P2469" s="50"/>
      <c r="Q2469" s="50"/>
      <c r="R2469" s="50"/>
      <c r="S2469" s="134" t="s">
        <v>54</v>
      </c>
      <c r="T2469" s="222" t="s">
        <v>54</v>
      </c>
      <c r="U2469" s="223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2"/>
      <c r="C2470" s="215"/>
      <c r="D2470" s="218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22" t="s">
        <v>54</v>
      </c>
      <c r="M2470" s="22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22" t="s">
        <v>54</v>
      </c>
      <c r="U2470" s="223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3"/>
      <c r="C2471" s="216"/>
      <c r="D2471" s="219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1"/>
      <c r="C2472" s="214"/>
      <c r="D2472" s="217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22" t="s">
        <v>54</v>
      </c>
      <c r="M2472" s="223"/>
      <c r="N2472" s="49"/>
      <c r="O2472" s="50"/>
      <c r="P2472" s="50"/>
      <c r="Q2472" s="50"/>
      <c r="R2472" s="50"/>
      <c r="S2472" s="134" t="s">
        <v>54</v>
      </c>
      <c r="T2472" s="222" t="s">
        <v>54</v>
      </c>
      <c r="U2472" s="223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2"/>
      <c r="C2473" s="215"/>
      <c r="D2473" s="218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22" t="s">
        <v>54</v>
      </c>
      <c r="M2473" s="223"/>
      <c r="N2473" s="49"/>
      <c r="O2473" s="50"/>
      <c r="P2473" s="50"/>
      <c r="Q2473" s="50"/>
      <c r="R2473" s="50"/>
      <c r="S2473" s="134" t="s">
        <v>54</v>
      </c>
      <c r="T2473" s="222" t="s">
        <v>54</v>
      </c>
      <c r="U2473" s="223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2"/>
      <c r="C2474" s="215"/>
      <c r="D2474" s="218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22" t="s">
        <v>54</v>
      </c>
      <c r="M2474" s="22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22" t="s">
        <v>54</v>
      </c>
      <c r="U2474" s="223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3"/>
      <c r="C2475" s="216"/>
      <c r="D2475" s="219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1"/>
      <c r="C2476" s="214"/>
      <c r="D2476" s="217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22" t="s">
        <v>54</v>
      </c>
      <c r="M2476" s="223"/>
      <c r="N2476" s="49"/>
      <c r="O2476" s="50"/>
      <c r="P2476" s="50"/>
      <c r="Q2476" s="50"/>
      <c r="R2476" s="50"/>
      <c r="S2476" s="134" t="s">
        <v>54</v>
      </c>
      <c r="T2476" s="222" t="s">
        <v>54</v>
      </c>
      <c r="U2476" s="223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2"/>
      <c r="C2477" s="215"/>
      <c r="D2477" s="218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22" t="s">
        <v>54</v>
      </c>
      <c r="M2477" s="223"/>
      <c r="N2477" s="49"/>
      <c r="O2477" s="50"/>
      <c r="P2477" s="50"/>
      <c r="Q2477" s="50"/>
      <c r="R2477" s="50"/>
      <c r="S2477" s="134" t="s">
        <v>54</v>
      </c>
      <c r="T2477" s="222" t="s">
        <v>54</v>
      </c>
      <c r="U2477" s="223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2"/>
      <c r="C2478" s="215"/>
      <c r="D2478" s="218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22" t="s">
        <v>54</v>
      </c>
      <c r="M2478" s="22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22" t="s">
        <v>54</v>
      </c>
      <c r="U2478" s="223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3"/>
      <c r="C2479" s="216"/>
      <c r="D2479" s="219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1"/>
      <c r="C2480" s="214"/>
      <c r="D2480" s="217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22" t="s">
        <v>54</v>
      </c>
      <c r="M2480" s="223"/>
      <c r="N2480" s="49"/>
      <c r="O2480" s="50"/>
      <c r="P2480" s="50"/>
      <c r="Q2480" s="50"/>
      <c r="R2480" s="50"/>
      <c r="S2480" s="134" t="s">
        <v>54</v>
      </c>
      <c r="T2480" s="222" t="s">
        <v>54</v>
      </c>
      <c r="U2480" s="223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2"/>
      <c r="C2481" s="215"/>
      <c r="D2481" s="218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22" t="s">
        <v>54</v>
      </c>
      <c r="M2481" s="223"/>
      <c r="N2481" s="49"/>
      <c r="O2481" s="50"/>
      <c r="P2481" s="50"/>
      <c r="Q2481" s="50"/>
      <c r="R2481" s="50"/>
      <c r="S2481" s="134" t="s">
        <v>54</v>
      </c>
      <c r="T2481" s="222" t="s">
        <v>54</v>
      </c>
      <c r="U2481" s="223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2"/>
      <c r="C2482" s="215"/>
      <c r="D2482" s="218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22" t="s">
        <v>54</v>
      </c>
      <c r="M2482" s="22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22" t="s">
        <v>54</v>
      </c>
      <c r="U2482" s="223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3"/>
      <c r="C2483" s="216"/>
      <c r="D2483" s="219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1"/>
      <c r="C2484" s="214"/>
      <c r="D2484" s="217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22" t="s">
        <v>54</v>
      </c>
      <c r="M2484" s="223"/>
      <c r="N2484" s="49"/>
      <c r="O2484" s="50"/>
      <c r="P2484" s="50"/>
      <c r="Q2484" s="50"/>
      <c r="R2484" s="50"/>
      <c r="S2484" s="134" t="s">
        <v>54</v>
      </c>
      <c r="T2484" s="222" t="s">
        <v>54</v>
      </c>
      <c r="U2484" s="223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2"/>
      <c r="C2485" s="215"/>
      <c r="D2485" s="218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22" t="s">
        <v>54</v>
      </c>
      <c r="M2485" s="223"/>
      <c r="N2485" s="49"/>
      <c r="O2485" s="50"/>
      <c r="P2485" s="50"/>
      <c r="Q2485" s="50"/>
      <c r="R2485" s="50"/>
      <c r="S2485" s="134" t="s">
        <v>54</v>
      </c>
      <c r="T2485" s="222" t="s">
        <v>54</v>
      </c>
      <c r="U2485" s="223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2"/>
      <c r="C2486" s="215"/>
      <c r="D2486" s="218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22" t="s">
        <v>54</v>
      </c>
      <c r="M2486" s="22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22" t="s">
        <v>54</v>
      </c>
      <c r="U2486" s="223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3"/>
      <c r="C2487" s="216"/>
      <c r="D2487" s="219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1"/>
      <c r="C2488" s="214"/>
      <c r="D2488" s="217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22" t="s">
        <v>54</v>
      </c>
      <c r="M2488" s="223"/>
      <c r="N2488" s="49"/>
      <c r="O2488" s="50"/>
      <c r="P2488" s="50"/>
      <c r="Q2488" s="50"/>
      <c r="R2488" s="50"/>
      <c r="S2488" s="134" t="s">
        <v>54</v>
      </c>
      <c r="T2488" s="222" t="s">
        <v>54</v>
      </c>
      <c r="U2488" s="223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2"/>
      <c r="C2489" s="215"/>
      <c r="D2489" s="218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22" t="s">
        <v>54</v>
      </c>
      <c r="M2489" s="223"/>
      <c r="N2489" s="49"/>
      <c r="O2489" s="50"/>
      <c r="P2489" s="50"/>
      <c r="Q2489" s="50"/>
      <c r="R2489" s="50"/>
      <c r="S2489" s="134" t="s">
        <v>54</v>
      </c>
      <c r="T2489" s="222" t="s">
        <v>54</v>
      </c>
      <c r="U2489" s="223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2"/>
      <c r="C2490" s="215"/>
      <c r="D2490" s="218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22" t="s">
        <v>54</v>
      </c>
      <c r="M2490" s="22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22" t="s">
        <v>54</v>
      </c>
      <c r="U2490" s="223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3"/>
      <c r="C2491" s="216"/>
      <c r="D2491" s="219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1"/>
      <c r="C2492" s="214"/>
      <c r="D2492" s="217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22" t="s">
        <v>54</v>
      </c>
      <c r="M2492" s="223"/>
      <c r="N2492" s="49"/>
      <c r="O2492" s="50"/>
      <c r="P2492" s="50"/>
      <c r="Q2492" s="50"/>
      <c r="R2492" s="50"/>
      <c r="S2492" s="134" t="s">
        <v>54</v>
      </c>
      <c r="T2492" s="222" t="s">
        <v>54</v>
      </c>
      <c r="U2492" s="223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2"/>
      <c r="C2493" s="215"/>
      <c r="D2493" s="218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22" t="s">
        <v>54</v>
      </c>
      <c r="M2493" s="223"/>
      <c r="N2493" s="49"/>
      <c r="O2493" s="50"/>
      <c r="P2493" s="50"/>
      <c r="Q2493" s="50"/>
      <c r="R2493" s="50"/>
      <c r="S2493" s="134" t="s">
        <v>54</v>
      </c>
      <c r="T2493" s="222" t="s">
        <v>54</v>
      </c>
      <c r="U2493" s="223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2"/>
      <c r="C2494" s="215"/>
      <c r="D2494" s="218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22" t="s">
        <v>54</v>
      </c>
      <c r="M2494" s="22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22" t="s">
        <v>54</v>
      </c>
      <c r="U2494" s="223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3"/>
      <c r="C2495" s="216"/>
      <c r="D2495" s="219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1"/>
      <c r="C2496" s="214"/>
      <c r="D2496" s="217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22" t="s">
        <v>54</v>
      </c>
      <c r="M2496" s="223"/>
      <c r="N2496" s="49"/>
      <c r="O2496" s="50"/>
      <c r="P2496" s="50"/>
      <c r="Q2496" s="50"/>
      <c r="R2496" s="50"/>
      <c r="S2496" s="134" t="s">
        <v>54</v>
      </c>
      <c r="T2496" s="222" t="s">
        <v>54</v>
      </c>
      <c r="U2496" s="223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2"/>
      <c r="C2497" s="215"/>
      <c r="D2497" s="218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22" t="s">
        <v>54</v>
      </c>
      <c r="M2497" s="223"/>
      <c r="N2497" s="49"/>
      <c r="O2497" s="50"/>
      <c r="P2497" s="50"/>
      <c r="Q2497" s="50"/>
      <c r="R2497" s="50"/>
      <c r="S2497" s="134" t="s">
        <v>54</v>
      </c>
      <c r="T2497" s="222" t="s">
        <v>54</v>
      </c>
      <c r="U2497" s="223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2"/>
      <c r="C2498" s="215"/>
      <c r="D2498" s="218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22" t="s">
        <v>54</v>
      </c>
      <c r="M2498" s="22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22" t="s">
        <v>54</v>
      </c>
      <c r="U2498" s="223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3"/>
      <c r="C2499" s="216"/>
      <c r="D2499" s="219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1"/>
      <c r="C2500" s="214"/>
      <c r="D2500" s="217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22" t="s">
        <v>54</v>
      </c>
      <c r="M2500" s="223"/>
      <c r="N2500" s="49"/>
      <c r="O2500" s="50"/>
      <c r="P2500" s="50"/>
      <c r="Q2500" s="50"/>
      <c r="R2500" s="50"/>
      <c r="S2500" s="134" t="s">
        <v>54</v>
      </c>
      <c r="T2500" s="222" t="s">
        <v>54</v>
      </c>
      <c r="U2500" s="223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2"/>
      <c r="C2501" s="215"/>
      <c r="D2501" s="218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22" t="s">
        <v>54</v>
      </c>
      <c r="M2501" s="223"/>
      <c r="N2501" s="49"/>
      <c r="O2501" s="50"/>
      <c r="P2501" s="50"/>
      <c r="Q2501" s="50"/>
      <c r="R2501" s="50"/>
      <c r="S2501" s="134" t="s">
        <v>54</v>
      </c>
      <c r="T2501" s="222" t="s">
        <v>54</v>
      </c>
      <c r="U2501" s="223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2"/>
      <c r="C2502" s="215"/>
      <c r="D2502" s="218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22" t="s">
        <v>54</v>
      </c>
      <c r="M2502" s="22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22" t="s">
        <v>54</v>
      </c>
      <c r="U2502" s="223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3"/>
      <c r="C2503" s="216"/>
      <c r="D2503" s="219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1"/>
      <c r="C2504" s="214"/>
      <c r="D2504" s="217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22" t="s">
        <v>54</v>
      </c>
      <c r="M2504" s="223"/>
      <c r="N2504" s="49"/>
      <c r="O2504" s="50"/>
      <c r="P2504" s="50"/>
      <c r="Q2504" s="50"/>
      <c r="R2504" s="50"/>
      <c r="S2504" s="134" t="s">
        <v>54</v>
      </c>
      <c r="T2504" s="222" t="s">
        <v>54</v>
      </c>
      <c r="U2504" s="223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2"/>
      <c r="C2505" s="215"/>
      <c r="D2505" s="218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22" t="s">
        <v>54</v>
      </c>
      <c r="M2505" s="223"/>
      <c r="N2505" s="49"/>
      <c r="O2505" s="50"/>
      <c r="P2505" s="50"/>
      <c r="Q2505" s="50"/>
      <c r="R2505" s="50"/>
      <c r="S2505" s="134" t="s">
        <v>54</v>
      </c>
      <c r="T2505" s="222" t="s">
        <v>54</v>
      </c>
      <c r="U2505" s="223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2"/>
      <c r="C2506" s="215"/>
      <c r="D2506" s="218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22" t="s">
        <v>54</v>
      </c>
      <c r="M2506" s="22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22" t="s">
        <v>54</v>
      </c>
      <c r="U2506" s="223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3"/>
      <c r="C2507" s="216"/>
      <c r="D2507" s="219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1"/>
      <c r="C2508" s="214"/>
      <c r="D2508" s="217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22" t="s">
        <v>54</v>
      </c>
      <c r="M2508" s="223"/>
      <c r="N2508" s="49"/>
      <c r="O2508" s="50"/>
      <c r="P2508" s="50"/>
      <c r="Q2508" s="50"/>
      <c r="R2508" s="50"/>
      <c r="S2508" s="134" t="s">
        <v>54</v>
      </c>
      <c r="T2508" s="222" t="s">
        <v>54</v>
      </c>
      <c r="U2508" s="223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2"/>
      <c r="C2509" s="215"/>
      <c r="D2509" s="218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22" t="s">
        <v>54</v>
      </c>
      <c r="M2509" s="223"/>
      <c r="N2509" s="49"/>
      <c r="O2509" s="50"/>
      <c r="P2509" s="50"/>
      <c r="Q2509" s="50"/>
      <c r="R2509" s="50"/>
      <c r="S2509" s="134" t="s">
        <v>54</v>
      </c>
      <c r="T2509" s="222" t="s">
        <v>54</v>
      </c>
      <c r="U2509" s="223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2"/>
      <c r="C2510" s="215"/>
      <c r="D2510" s="218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22" t="s">
        <v>54</v>
      </c>
      <c r="M2510" s="22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22" t="s">
        <v>54</v>
      </c>
      <c r="U2510" s="223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3"/>
      <c r="C2511" s="216"/>
      <c r="D2511" s="219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1"/>
      <c r="C2512" s="214"/>
      <c r="D2512" s="217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22" t="s">
        <v>54</v>
      </c>
      <c r="M2512" s="223"/>
      <c r="N2512" s="49"/>
      <c r="O2512" s="50"/>
      <c r="P2512" s="50"/>
      <c r="Q2512" s="50"/>
      <c r="R2512" s="50"/>
      <c r="S2512" s="134" t="s">
        <v>54</v>
      </c>
      <c r="T2512" s="222" t="s">
        <v>54</v>
      </c>
      <c r="U2512" s="223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2"/>
      <c r="C2513" s="215"/>
      <c r="D2513" s="218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22" t="s">
        <v>54</v>
      </c>
      <c r="M2513" s="223"/>
      <c r="N2513" s="49"/>
      <c r="O2513" s="50"/>
      <c r="P2513" s="50"/>
      <c r="Q2513" s="50"/>
      <c r="R2513" s="50"/>
      <c r="S2513" s="134" t="s">
        <v>54</v>
      </c>
      <c r="T2513" s="222" t="s">
        <v>54</v>
      </c>
      <c r="U2513" s="223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2"/>
      <c r="C2514" s="215"/>
      <c r="D2514" s="218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22" t="s">
        <v>54</v>
      </c>
      <c r="M2514" s="22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22" t="s">
        <v>54</v>
      </c>
      <c r="U2514" s="223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3"/>
      <c r="C2515" s="216"/>
      <c r="D2515" s="219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1"/>
      <c r="C2516" s="214"/>
      <c r="D2516" s="217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22" t="s">
        <v>54</v>
      </c>
      <c r="M2516" s="223"/>
      <c r="N2516" s="49"/>
      <c r="O2516" s="50"/>
      <c r="P2516" s="50"/>
      <c r="Q2516" s="50"/>
      <c r="R2516" s="50"/>
      <c r="S2516" s="134" t="s">
        <v>54</v>
      </c>
      <c r="T2516" s="222" t="s">
        <v>54</v>
      </c>
      <c r="U2516" s="223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2"/>
      <c r="C2517" s="215"/>
      <c r="D2517" s="218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22" t="s">
        <v>54</v>
      </c>
      <c r="M2517" s="223"/>
      <c r="N2517" s="49"/>
      <c r="O2517" s="50"/>
      <c r="P2517" s="50"/>
      <c r="Q2517" s="50"/>
      <c r="R2517" s="50"/>
      <c r="S2517" s="134" t="s">
        <v>54</v>
      </c>
      <c r="T2517" s="222" t="s">
        <v>54</v>
      </c>
      <c r="U2517" s="223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2"/>
      <c r="C2518" s="215"/>
      <c r="D2518" s="218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22" t="s">
        <v>54</v>
      </c>
      <c r="M2518" s="22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22" t="s">
        <v>54</v>
      </c>
      <c r="U2518" s="223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3"/>
      <c r="C2519" s="216"/>
      <c r="D2519" s="219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1"/>
      <c r="C2520" s="214"/>
      <c r="D2520" s="217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22" t="s">
        <v>54</v>
      </c>
      <c r="M2520" s="223"/>
      <c r="N2520" s="49"/>
      <c r="O2520" s="50"/>
      <c r="P2520" s="50"/>
      <c r="Q2520" s="50"/>
      <c r="R2520" s="50"/>
      <c r="S2520" s="134" t="s">
        <v>54</v>
      </c>
      <c r="T2520" s="222" t="s">
        <v>54</v>
      </c>
      <c r="U2520" s="223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2"/>
      <c r="C2521" s="215"/>
      <c r="D2521" s="218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22" t="s">
        <v>54</v>
      </c>
      <c r="M2521" s="223"/>
      <c r="N2521" s="49"/>
      <c r="O2521" s="50"/>
      <c r="P2521" s="50"/>
      <c r="Q2521" s="50"/>
      <c r="R2521" s="50"/>
      <c r="S2521" s="134" t="s">
        <v>54</v>
      </c>
      <c r="T2521" s="222" t="s">
        <v>54</v>
      </c>
      <c r="U2521" s="223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2"/>
      <c r="C2522" s="215"/>
      <c r="D2522" s="218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22" t="s">
        <v>54</v>
      </c>
      <c r="M2522" s="22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22" t="s">
        <v>54</v>
      </c>
      <c r="U2522" s="223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3"/>
      <c r="C2523" s="216"/>
      <c r="D2523" s="219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1"/>
      <c r="C2524" s="214"/>
      <c r="D2524" s="217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22" t="s">
        <v>54</v>
      </c>
      <c r="M2524" s="223"/>
      <c r="N2524" s="49"/>
      <c r="O2524" s="50"/>
      <c r="P2524" s="50"/>
      <c r="Q2524" s="50"/>
      <c r="R2524" s="50"/>
      <c r="S2524" s="134" t="s">
        <v>54</v>
      </c>
      <c r="T2524" s="222" t="s">
        <v>54</v>
      </c>
      <c r="U2524" s="223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2"/>
      <c r="C2525" s="215"/>
      <c r="D2525" s="218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22" t="s">
        <v>54</v>
      </c>
      <c r="M2525" s="223"/>
      <c r="N2525" s="49"/>
      <c r="O2525" s="50"/>
      <c r="P2525" s="50"/>
      <c r="Q2525" s="50"/>
      <c r="R2525" s="50"/>
      <c r="S2525" s="134" t="s">
        <v>54</v>
      </c>
      <c r="T2525" s="222" t="s">
        <v>54</v>
      </c>
      <c r="U2525" s="223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2"/>
      <c r="C2526" s="215"/>
      <c r="D2526" s="218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22" t="s">
        <v>54</v>
      </c>
      <c r="M2526" s="22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22" t="s">
        <v>54</v>
      </c>
      <c r="U2526" s="223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3"/>
      <c r="C2527" s="216"/>
      <c r="D2527" s="219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1"/>
      <c r="C2528" s="214"/>
      <c r="D2528" s="217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22" t="s">
        <v>54</v>
      </c>
      <c r="M2528" s="223"/>
      <c r="N2528" s="49"/>
      <c r="O2528" s="50"/>
      <c r="P2528" s="50"/>
      <c r="Q2528" s="50"/>
      <c r="R2528" s="50"/>
      <c r="S2528" s="134" t="s">
        <v>54</v>
      </c>
      <c r="T2528" s="222" t="s">
        <v>54</v>
      </c>
      <c r="U2528" s="223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2"/>
      <c r="C2529" s="215"/>
      <c r="D2529" s="218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22" t="s">
        <v>54</v>
      </c>
      <c r="M2529" s="223"/>
      <c r="N2529" s="49"/>
      <c r="O2529" s="50"/>
      <c r="P2529" s="50"/>
      <c r="Q2529" s="50"/>
      <c r="R2529" s="50"/>
      <c r="S2529" s="134" t="s">
        <v>54</v>
      </c>
      <c r="T2529" s="222" t="s">
        <v>54</v>
      </c>
      <c r="U2529" s="223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2"/>
      <c r="C2530" s="215"/>
      <c r="D2530" s="218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22" t="s">
        <v>54</v>
      </c>
      <c r="M2530" s="22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22" t="s">
        <v>54</v>
      </c>
      <c r="U2530" s="223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3"/>
      <c r="C2531" s="216"/>
      <c r="D2531" s="219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1"/>
      <c r="C2532" s="214"/>
      <c r="D2532" s="217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22" t="s">
        <v>54</v>
      </c>
      <c r="M2532" s="223"/>
      <c r="N2532" s="49"/>
      <c r="O2532" s="50"/>
      <c r="P2532" s="50"/>
      <c r="Q2532" s="50"/>
      <c r="R2532" s="50"/>
      <c r="S2532" s="134" t="s">
        <v>54</v>
      </c>
      <c r="T2532" s="222" t="s">
        <v>54</v>
      </c>
      <c r="U2532" s="223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2"/>
      <c r="C2533" s="215"/>
      <c r="D2533" s="218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22" t="s">
        <v>54</v>
      </c>
      <c r="M2533" s="223"/>
      <c r="N2533" s="49"/>
      <c r="O2533" s="50"/>
      <c r="P2533" s="50"/>
      <c r="Q2533" s="50"/>
      <c r="R2533" s="50"/>
      <c r="S2533" s="134" t="s">
        <v>54</v>
      </c>
      <c r="T2533" s="222" t="s">
        <v>54</v>
      </c>
      <c r="U2533" s="223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2"/>
      <c r="C2534" s="215"/>
      <c r="D2534" s="218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22" t="s">
        <v>54</v>
      </c>
      <c r="M2534" s="22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22" t="s">
        <v>54</v>
      </c>
      <c r="U2534" s="223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3"/>
      <c r="C2535" s="216"/>
      <c r="D2535" s="219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1"/>
      <c r="C2536" s="214"/>
      <c r="D2536" s="217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22" t="s">
        <v>54</v>
      </c>
      <c r="M2536" s="223"/>
      <c r="N2536" s="49"/>
      <c r="O2536" s="50"/>
      <c r="P2536" s="50"/>
      <c r="Q2536" s="50"/>
      <c r="R2536" s="50"/>
      <c r="S2536" s="134" t="s">
        <v>54</v>
      </c>
      <c r="T2536" s="222" t="s">
        <v>54</v>
      </c>
      <c r="U2536" s="223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2"/>
      <c r="C2537" s="215"/>
      <c r="D2537" s="218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22" t="s">
        <v>54</v>
      </c>
      <c r="M2537" s="223"/>
      <c r="N2537" s="49"/>
      <c r="O2537" s="50"/>
      <c r="P2537" s="50"/>
      <c r="Q2537" s="50"/>
      <c r="R2537" s="50"/>
      <c r="S2537" s="134" t="s">
        <v>54</v>
      </c>
      <c r="T2537" s="222" t="s">
        <v>54</v>
      </c>
      <c r="U2537" s="223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2"/>
      <c r="C2538" s="215"/>
      <c r="D2538" s="218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22" t="s">
        <v>54</v>
      </c>
      <c r="M2538" s="22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22" t="s">
        <v>54</v>
      </c>
      <c r="U2538" s="223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3"/>
      <c r="C2539" s="216"/>
      <c r="D2539" s="219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1"/>
      <c r="C2540" s="214"/>
      <c r="D2540" s="217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22" t="s">
        <v>54</v>
      </c>
      <c r="M2540" s="223"/>
      <c r="N2540" s="49"/>
      <c r="O2540" s="50"/>
      <c r="P2540" s="50"/>
      <c r="Q2540" s="50"/>
      <c r="R2540" s="50"/>
      <c r="S2540" s="134" t="s">
        <v>54</v>
      </c>
      <c r="T2540" s="222" t="s">
        <v>54</v>
      </c>
      <c r="U2540" s="223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2"/>
      <c r="C2541" s="215"/>
      <c r="D2541" s="218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22" t="s">
        <v>54</v>
      </c>
      <c r="M2541" s="223"/>
      <c r="N2541" s="49"/>
      <c r="O2541" s="50"/>
      <c r="P2541" s="50"/>
      <c r="Q2541" s="50"/>
      <c r="R2541" s="50"/>
      <c r="S2541" s="134" t="s">
        <v>54</v>
      </c>
      <c r="T2541" s="222" t="s">
        <v>54</v>
      </c>
      <c r="U2541" s="223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2"/>
      <c r="C2542" s="215"/>
      <c r="D2542" s="218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22" t="s">
        <v>54</v>
      </c>
      <c r="M2542" s="22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22" t="s">
        <v>54</v>
      </c>
      <c r="U2542" s="223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3"/>
      <c r="C2543" s="216"/>
      <c r="D2543" s="219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1"/>
      <c r="C2544" s="214"/>
      <c r="D2544" s="217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22" t="s">
        <v>54</v>
      </c>
      <c r="M2544" s="223"/>
      <c r="N2544" s="49"/>
      <c r="O2544" s="50"/>
      <c r="P2544" s="50"/>
      <c r="Q2544" s="50"/>
      <c r="R2544" s="50"/>
      <c r="S2544" s="134" t="s">
        <v>54</v>
      </c>
      <c r="T2544" s="222" t="s">
        <v>54</v>
      </c>
      <c r="U2544" s="223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2"/>
      <c r="C2545" s="215"/>
      <c r="D2545" s="218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22" t="s">
        <v>54</v>
      </c>
      <c r="M2545" s="223"/>
      <c r="N2545" s="49"/>
      <c r="O2545" s="50"/>
      <c r="P2545" s="50"/>
      <c r="Q2545" s="50"/>
      <c r="R2545" s="50"/>
      <c r="S2545" s="134" t="s">
        <v>54</v>
      </c>
      <c r="T2545" s="222" t="s">
        <v>54</v>
      </c>
      <c r="U2545" s="223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2"/>
      <c r="C2546" s="215"/>
      <c r="D2546" s="218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22" t="s">
        <v>54</v>
      </c>
      <c r="M2546" s="22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22" t="s">
        <v>54</v>
      </c>
      <c r="U2546" s="223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3"/>
      <c r="C2547" s="216"/>
      <c r="D2547" s="219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1"/>
      <c r="C2548" s="214"/>
      <c r="D2548" s="217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22" t="s">
        <v>54</v>
      </c>
      <c r="M2548" s="223"/>
      <c r="N2548" s="49"/>
      <c r="O2548" s="50"/>
      <c r="P2548" s="50"/>
      <c r="Q2548" s="50"/>
      <c r="R2548" s="50"/>
      <c r="S2548" s="134" t="s">
        <v>54</v>
      </c>
      <c r="T2548" s="222" t="s">
        <v>54</v>
      </c>
      <c r="U2548" s="223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2"/>
      <c r="C2549" s="215"/>
      <c r="D2549" s="218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22" t="s">
        <v>54</v>
      </c>
      <c r="M2549" s="223"/>
      <c r="N2549" s="49"/>
      <c r="O2549" s="50"/>
      <c r="P2549" s="50"/>
      <c r="Q2549" s="50"/>
      <c r="R2549" s="50"/>
      <c r="S2549" s="134" t="s">
        <v>54</v>
      </c>
      <c r="T2549" s="222" t="s">
        <v>54</v>
      </c>
      <c r="U2549" s="223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2"/>
      <c r="C2550" s="215"/>
      <c r="D2550" s="218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22" t="s">
        <v>54</v>
      </c>
      <c r="M2550" s="22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22" t="s">
        <v>54</v>
      </c>
      <c r="U2550" s="223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3"/>
      <c r="C2551" s="216"/>
      <c r="D2551" s="219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1"/>
      <c r="C2552" s="214"/>
      <c r="D2552" s="217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22" t="s">
        <v>54</v>
      </c>
      <c r="M2552" s="223"/>
      <c r="N2552" s="49"/>
      <c r="O2552" s="50"/>
      <c r="P2552" s="50"/>
      <c r="Q2552" s="50"/>
      <c r="R2552" s="50"/>
      <c r="S2552" s="134" t="s">
        <v>54</v>
      </c>
      <c r="T2552" s="222" t="s">
        <v>54</v>
      </c>
      <c r="U2552" s="223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2"/>
      <c r="C2553" s="215"/>
      <c r="D2553" s="218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22" t="s">
        <v>54</v>
      </c>
      <c r="M2553" s="223"/>
      <c r="N2553" s="49"/>
      <c r="O2553" s="50"/>
      <c r="P2553" s="50"/>
      <c r="Q2553" s="50"/>
      <c r="R2553" s="50"/>
      <c r="S2553" s="134" t="s">
        <v>54</v>
      </c>
      <c r="T2553" s="222" t="s">
        <v>54</v>
      </c>
      <c r="U2553" s="223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2"/>
      <c r="C2554" s="215"/>
      <c r="D2554" s="218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22" t="s">
        <v>54</v>
      </c>
      <c r="M2554" s="22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22" t="s">
        <v>54</v>
      </c>
      <c r="U2554" s="223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3"/>
      <c r="C2555" s="216"/>
      <c r="D2555" s="219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1"/>
      <c r="C2556" s="214"/>
      <c r="D2556" s="217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22" t="s">
        <v>54</v>
      </c>
      <c r="M2556" s="223"/>
      <c r="N2556" s="49"/>
      <c r="O2556" s="50"/>
      <c r="P2556" s="50"/>
      <c r="Q2556" s="50"/>
      <c r="R2556" s="50"/>
      <c r="S2556" s="134" t="s">
        <v>54</v>
      </c>
      <c r="T2556" s="222" t="s">
        <v>54</v>
      </c>
      <c r="U2556" s="223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2"/>
      <c r="C2557" s="215"/>
      <c r="D2557" s="218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22" t="s">
        <v>54</v>
      </c>
      <c r="M2557" s="223"/>
      <c r="N2557" s="49"/>
      <c r="O2557" s="50"/>
      <c r="P2557" s="50"/>
      <c r="Q2557" s="50"/>
      <c r="R2557" s="50"/>
      <c r="S2557" s="134" t="s">
        <v>54</v>
      </c>
      <c r="T2557" s="222" t="s">
        <v>54</v>
      </c>
      <c r="U2557" s="223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2"/>
      <c r="C2558" s="215"/>
      <c r="D2558" s="218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22" t="s">
        <v>54</v>
      </c>
      <c r="M2558" s="22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22" t="s">
        <v>54</v>
      </c>
      <c r="U2558" s="223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3"/>
      <c r="C2559" s="216"/>
      <c r="D2559" s="219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1"/>
      <c r="C2560" s="214"/>
      <c r="D2560" s="217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22" t="s">
        <v>54</v>
      </c>
      <c r="M2560" s="223"/>
      <c r="N2560" s="49"/>
      <c r="O2560" s="50"/>
      <c r="P2560" s="50"/>
      <c r="Q2560" s="50"/>
      <c r="R2560" s="50"/>
      <c r="S2560" s="134" t="s">
        <v>54</v>
      </c>
      <c r="T2560" s="222" t="s">
        <v>54</v>
      </c>
      <c r="U2560" s="223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2"/>
      <c r="C2561" s="215"/>
      <c r="D2561" s="218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22" t="s">
        <v>54</v>
      </c>
      <c r="M2561" s="223"/>
      <c r="N2561" s="49"/>
      <c r="O2561" s="50"/>
      <c r="P2561" s="50"/>
      <c r="Q2561" s="50"/>
      <c r="R2561" s="50"/>
      <c r="S2561" s="134" t="s">
        <v>54</v>
      </c>
      <c r="T2561" s="222" t="s">
        <v>54</v>
      </c>
      <c r="U2561" s="223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2"/>
      <c r="C2562" s="215"/>
      <c r="D2562" s="218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22" t="s">
        <v>54</v>
      </c>
      <c r="M2562" s="22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22" t="s">
        <v>54</v>
      </c>
      <c r="U2562" s="223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3"/>
      <c r="C2563" s="216"/>
      <c r="D2563" s="219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1"/>
      <c r="C2564" s="214"/>
      <c r="D2564" s="217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22" t="s">
        <v>54</v>
      </c>
      <c r="M2564" s="223"/>
      <c r="N2564" s="49"/>
      <c r="O2564" s="50"/>
      <c r="P2564" s="50"/>
      <c r="Q2564" s="50"/>
      <c r="R2564" s="50"/>
      <c r="S2564" s="134" t="s">
        <v>54</v>
      </c>
      <c r="T2564" s="222" t="s">
        <v>54</v>
      </c>
      <c r="U2564" s="223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2"/>
      <c r="C2565" s="215"/>
      <c r="D2565" s="218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22" t="s">
        <v>54</v>
      </c>
      <c r="M2565" s="223"/>
      <c r="N2565" s="49"/>
      <c r="O2565" s="50"/>
      <c r="P2565" s="50"/>
      <c r="Q2565" s="50"/>
      <c r="R2565" s="50"/>
      <c r="S2565" s="134" t="s">
        <v>54</v>
      </c>
      <c r="T2565" s="222" t="s">
        <v>54</v>
      </c>
      <c r="U2565" s="223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2"/>
      <c r="C2566" s="215"/>
      <c r="D2566" s="218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22" t="s">
        <v>54</v>
      </c>
      <c r="M2566" s="22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22" t="s">
        <v>54</v>
      </c>
      <c r="U2566" s="223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3"/>
      <c r="C2567" s="216"/>
      <c r="D2567" s="219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G6t51WIy32D2lgCRegYXLlEQqPgZJ4oXNWTsvynLM+y6sQ6eUA4uBKUiGpQaZONyAHKOun6eEG5ALVM3KY+NsQ==" saltValue="bIQB2PEt2IoKAogcP6YhtQ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zoomScale="80" zoomScaleNormal="80" zoomScaleSheetLayoutView="100" workbookViewId="0">
      <pane ySplit="11" topLeftCell="A66" activePane="bottomLeft" state="frozen"/>
      <selection activeCell="G13" sqref="G13"/>
      <selection pane="bottomLeft" activeCell="P76" sqref="P76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40" t="s">
        <v>62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102" t="s">
        <v>83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63</v>
      </c>
      <c r="E4" s="41" t="s">
        <v>66</v>
      </c>
      <c r="F4" s="41" t="s">
        <v>7</v>
      </c>
      <c r="G4" s="41"/>
      <c r="H4" s="41"/>
      <c r="I4" s="43" t="s">
        <v>84</v>
      </c>
      <c r="J4" s="43"/>
      <c r="K4" s="41" t="s">
        <v>66</v>
      </c>
      <c r="L4" s="41"/>
      <c r="M4" s="41"/>
      <c r="N4" s="41" t="s">
        <v>68</v>
      </c>
      <c r="O4" s="41"/>
      <c r="P4" s="42">
        <v>4.0999999999999996</v>
      </c>
      <c r="Q4" s="41" t="s">
        <v>11</v>
      </c>
      <c r="R4" s="41"/>
      <c r="S4" s="41" t="s">
        <v>69</v>
      </c>
      <c r="T4" s="41"/>
      <c r="U4" s="41"/>
      <c r="V4" s="41"/>
      <c r="W4" s="42">
        <v>0.88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51</v>
      </c>
      <c r="E5" s="44" t="s">
        <v>66</v>
      </c>
      <c r="F5" s="44" t="s">
        <v>7</v>
      </c>
      <c r="G5" s="44"/>
      <c r="H5" s="44"/>
      <c r="I5" s="46" t="s">
        <v>85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41" t="s">
        <v>74</v>
      </c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  <c r="O7" s="241"/>
      <c r="P7" s="241"/>
      <c r="Q7" s="241"/>
      <c r="R7" s="241"/>
      <c r="S7" s="241"/>
      <c r="T7" s="241"/>
      <c r="U7" s="241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2" t="s">
        <v>76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4"/>
      <c r="V8" s="245" t="s">
        <v>26</v>
      </c>
      <c r="W8" s="246"/>
      <c r="X8" s="247"/>
      <c r="Y8" s="248" t="s">
        <v>27</v>
      </c>
      <c r="Z8" s="235" t="s">
        <v>28</v>
      </c>
      <c r="AA8" s="236"/>
      <c r="AB8" s="236"/>
      <c r="AC8" s="236"/>
      <c r="AD8" s="237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51" t="s">
        <v>33</v>
      </c>
      <c r="G9" s="251"/>
      <c r="H9" s="251"/>
      <c r="I9" s="251"/>
      <c r="J9" s="251"/>
      <c r="K9" s="251"/>
      <c r="L9" s="226" t="s">
        <v>34</v>
      </c>
      <c r="M9" s="229" t="s">
        <v>35</v>
      </c>
      <c r="N9" s="251" t="s">
        <v>36</v>
      </c>
      <c r="O9" s="251"/>
      <c r="P9" s="251"/>
      <c r="Q9" s="251"/>
      <c r="R9" s="251"/>
      <c r="S9" s="251"/>
      <c r="T9" s="226" t="s">
        <v>34</v>
      </c>
      <c r="U9" s="229" t="s">
        <v>35</v>
      </c>
      <c r="V9" s="137" t="s">
        <v>37</v>
      </c>
      <c r="W9" s="137" t="s">
        <v>78</v>
      </c>
      <c r="X9" s="138" t="s">
        <v>79</v>
      </c>
      <c r="Y9" s="249"/>
      <c r="Z9" s="232" t="s">
        <v>40</v>
      </c>
      <c r="AA9" s="233"/>
      <c r="AB9" s="233"/>
      <c r="AC9" s="233"/>
      <c r="AD9" s="234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51"/>
      <c r="G10" s="251"/>
      <c r="H10" s="251"/>
      <c r="I10" s="251"/>
      <c r="J10" s="251"/>
      <c r="K10" s="251"/>
      <c r="L10" s="227"/>
      <c r="M10" s="230"/>
      <c r="N10" s="251"/>
      <c r="O10" s="251"/>
      <c r="P10" s="251"/>
      <c r="Q10" s="251"/>
      <c r="R10" s="251"/>
      <c r="S10" s="251"/>
      <c r="T10" s="227"/>
      <c r="U10" s="230"/>
      <c r="V10" s="61">
        <v>20</v>
      </c>
      <c r="W10" s="61">
        <v>3.5</v>
      </c>
      <c r="X10" s="61">
        <v>1.2749999999999999</v>
      </c>
      <c r="Y10" s="249"/>
      <c r="Z10" s="235" t="s">
        <v>46</v>
      </c>
      <c r="AA10" s="236"/>
      <c r="AB10" s="236"/>
      <c r="AC10" s="237"/>
      <c r="AD10" s="238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28"/>
      <c r="M11" s="231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28"/>
      <c r="U11" s="231"/>
      <c r="V11" s="136" t="s">
        <v>51</v>
      </c>
      <c r="W11" s="136" t="s">
        <v>51</v>
      </c>
      <c r="X11" s="139" t="s">
        <v>52</v>
      </c>
      <c r="Y11" s="250"/>
      <c r="Z11" s="232"/>
      <c r="AA11" s="233"/>
      <c r="AB11" s="233"/>
      <c r="AC11" s="234"/>
      <c r="AD11" s="239"/>
    </row>
    <row r="12" spans="1:33" ht="21" customHeight="1" x14ac:dyDescent="0.5">
      <c r="A12" s="58">
        <v>44203</v>
      </c>
      <c r="B12" s="147">
        <v>63</v>
      </c>
      <c r="C12" s="150">
        <v>4.0999999999999996</v>
      </c>
      <c r="D12" s="153">
        <v>0.88</v>
      </c>
      <c r="E12" s="48" t="s">
        <v>53</v>
      </c>
      <c r="F12" s="49">
        <v>7.2380000000000004</v>
      </c>
      <c r="G12" s="50">
        <v>7.2350000000000003</v>
      </c>
      <c r="H12" s="50">
        <v>7.234</v>
      </c>
      <c r="I12" s="50">
        <v>7.2309999999999999</v>
      </c>
      <c r="J12" s="50">
        <v>7.2240000000000002</v>
      </c>
      <c r="K12" s="156" t="s">
        <v>54</v>
      </c>
      <c r="L12" s="156" t="s">
        <v>54</v>
      </c>
      <c r="M12" s="157"/>
      <c r="N12" s="49">
        <v>7.2240000000000002</v>
      </c>
      <c r="O12" s="50">
        <v>7.2460000000000004</v>
      </c>
      <c r="P12" s="50">
        <v>7.2409999999999997</v>
      </c>
      <c r="Q12" s="50">
        <v>7.2350000000000003</v>
      </c>
      <c r="R12" s="50">
        <v>7.2270000000000003</v>
      </c>
      <c r="S12" s="156" t="s">
        <v>54</v>
      </c>
      <c r="T12" s="156" t="s">
        <v>54</v>
      </c>
      <c r="U12" s="157"/>
      <c r="V12" s="156" t="s">
        <v>54</v>
      </c>
      <c r="W12" s="156" t="s">
        <v>54</v>
      </c>
      <c r="X12" s="156" t="s">
        <v>54</v>
      </c>
      <c r="Y12" s="156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145">
        <v>0.66319444444444442</v>
      </c>
      <c r="B13" s="148"/>
      <c r="C13" s="151"/>
      <c r="D13" s="154"/>
      <c r="E13" s="57" t="s">
        <v>55</v>
      </c>
      <c r="F13" s="49">
        <v>1.7370000000000001</v>
      </c>
      <c r="G13" s="50">
        <v>1.573</v>
      </c>
      <c r="H13" s="50">
        <v>1.8160000000000001</v>
      </c>
      <c r="I13" s="50">
        <v>1.7410000000000001</v>
      </c>
      <c r="J13" s="50">
        <v>1.627</v>
      </c>
      <c r="K13" s="156" t="s">
        <v>54</v>
      </c>
      <c r="L13" s="156" t="s">
        <v>54</v>
      </c>
      <c r="M13" s="157"/>
      <c r="N13" s="49">
        <v>2.464</v>
      </c>
      <c r="O13" s="50">
        <v>2.802</v>
      </c>
      <c r="P13" s="50">
        <v>2.806</v>
      </c>
      <c r="Q13" s="50">
        <v>2.5830000000000002</v>
      </c>
      <c r="R13" s="50">
        <v>2.677</v>
      </c>
      <c r="S13" s="156" t="s">
        <v>54</v>
      </c>
      <c r="T13" s="156" t="s">
        <v>54</v>
      </c>
      <c r="U13" s="157"/>
      <c r="V13" s="156" t="s">
        <v>54</v>
      </c>
      <c r="W13" s="156" t="s">
        <v>54</v>
      </c>
      <c r="X13" s="156" t="s">
        <v>54</v>
      </c>
      <c r="Y13" s="156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59"/>
      <c r="B14" s="148"/>
      <c r="C14" s="151"/>
      <c r="D14" s="154"/>
      <c r="E14" s="48" t="s">
        <v>56</v>
      </c>
      <c r="F14" s="51">
        <v>5.5010000000000003</v>
      </c>
      <c r="G14" s="51">
        <v>5.6619999999999999</v>
      </c>
      <c r="H14" s="51">
        <v>5.4180000000000001</v>
      </c>
      <c r="I14" s="51">
        <v>5.49</v>
      </c>
      <c r="J14" s="51">
        <v>5.5970000000000004</v>
      </c>
      <c r="K14" s="160" t="s">
        <v>54</v>
      </c>
      <c r="L14" s="160" t="s">
        <v>54</v>
      </c>
      <c r="M14" s="161"/>
      <c r="N14" s="51">
        <v>4.7610000000000001</v>
      </c>
      <c r="O14" s="51">
        <v>4.4450000000000003</v>
      </c>
      <c r="P14" s="51">
        <v>4.4340000000000002</v>
      </c>
      <c r="Q14" s="51">
        <v>4.6529999999999996</v>
      </c>
      <c r="R14" s="51">
        <v>4.5510000000000002</v>
      </c>
      <c r="S14" s="160" t="s">
        <v>54</v>
      </c>
      <c r="T14" s="160" t="s">
        <v>54</v>
      </c>
      <c r="U14" s="161"/>
      <c r="V14" s="156" t="s">
        <v>54</v>
      </c>
      <c r="W14" s="156" t="s">
        <v>54</v>
      </c>
      <c r="X14" s="156" t="s">
        <v>54</v>
      </c>
      <c r="Y14" s="156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149"/>
      <c r="C15" s="152"/>
      <c r="D15" s="155"/>
      <c r="E15" s="48" t="s">
        <v>57</v>
      </c>
      <c r="F15" s="52">
        <v>62.51</v>
      </c>
      <c r="G15" s="52">
        <v>64.34</v>
      </c>
      <c r="H15" s="52">
        <v>61.57</v>
      </c>
      <c r="I15" s="52">
        <v>62.39</v>
      </c>
      <c r="J15" s="52">
        <v>63.61</v>
      </c>
      <c r="K15" s="53">
        <v>62.88</v>
      </c>
      <c r="L15" s="158">
        <v>97.79</v>
      </c>
      <c r="M15" s="159"/>
      <c r="N15" s="52">
        <v>54.1</v>
      </c>
      <c r="O15" s="52">
        <v>50.51</v>
      </c>
      <c r="P15" s="52">
        <v>50.39</v>
      </c>
      <c r="Q15" s="52">
        <v>52.87</v>
      </c>
      <c r="R15" s="52">
        <v>51.71</v>
      </c>
      <c r="S15" s="53">
        <v>51.92</v>
      </c>
      <c r="T15" s="158">
        <v>96.43</v>
      </c>
      <c r="U15" s="159"/>
      <c r="V15" s="36">
        <v>20.37</v>
      </c>
      <c r="W15" s="36">
        <v>3.5110000000000001</v>
      </c>
      <c r="X15" s="36">
        <v>1.2749999999999999</v>
      </c>
      <c r="Y15" s="36">
        <v>5001581</v>
      </c>
      <c r="Z15" s="36"/>
      <c r="AA15" s="37"/>
      <c r="AB15" s="37"/>
      <c r="AC15" s="38"/>
      <c r="AD15" s="38"/>
    </row>
    <row r="16" spans="1:33" ht="21" customHeight="1" x14ac:dyDescent="0.5">
      <c r="A16" s="58">
        <v>44234</v>
      </c>
      <c r="B16" s="147">
        <v>63</v>
      </c>
      <c r="C16" s="150">
        <v>4.0999999999999996</v>
      </c>
      <c r="D16" s="153">
        <v>0.88</v>
      </c>
      <c r="E16" s="48" t="s">
        <v>53</v>
      </c>
      <c r="F16" s="49">
        <v>7.2539999999999996</v>
      </c>
      <c r="G16" s="50">
        <v>7.2560000000000002</v>
      </c>
      <c r="H16" s="50">
        <v>7.26</v>
      </c>
      <c r="I16" s="50">
        <v>7.26</v>
      </c>
      <c r="J16" s="50">
        <v>7.2510000000000003</v>
      </c>
      <c r="K16" s="156" t="s">
        <v>54</v>
      </c>
      <c r="L16" s="156" t="s">
        <v>54</v>
      </c>
      <c r="M16" s="157"/>
      <c r="N16" s="49">
        <v>7.25</v>
      </c>
      <c r="O16" s="50">
        <v>7.25</v>
      </c>
      <c r="P16" s="50">
        <v>7.2560000000000002</v>
      </c>
      <c r="Q16" s="50">
        <v>7.266</v>
      </c>
      <c r="R16" s="50">
        <v>7.2560000000000002</v>
      </c>
      <c r="S16" s="156" t="s">
        <v>54</v>
      </c>
      <c r="T16" s="156" t="s">
        <v>54</v>
      </c>
      <c r="U16" s="157"/>
      <c r="V16" s="156" t="s">
        <v>54</v>
      </c>
      <c r="W16" s="156" t="s">
        <v>54</v>
      </c>
      <c r="X16" s="156" t="s">
        <v>54</v>
      </c>
      <c r="Y16" s="156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59">
        <v>0.65625</v>
      </c>
      <c r="B17" s="148"/>
      <c r="C17" s="151"/>
      <c r="D17" s="154"/>
      <c r="E17" s="57" t="s">
        <v>55</v>
      </c>
      <c r="F17" s="49">
        <v>1.833</v>
      </c>
      <c r="G17" s="50">
        <v>1.75</v>
      </c>
      <c r="H17" s="50">
        <v>1.744</v>
      </c>
      <c r="I17" s="50">
        <v>1.8420000000000001</v>
      </c>
      <c r="J17" s="50">
        <v>1.5389999999999999</v>
      </c>
      <c r="K17" s="156" t="s">
        <v>54</v>
      </c>
      <c r="L17" s="156" t="s">
        <v>54</v>
      </c>
      <c r="M17" s="157"/>
      <c r="N17" s="49">
        <v>2.581</v>
      </c>
      <c r="O17" s="50">
        <v>2.79</v>
      </c>
      <c r="P17" s="50">
        <v>2.5430000000000001</v>
      </c>
      <c r="Q17" s="50">
        <v>2.7149999999999999</v>
      </c>
      <c r="R17" s="50">
        <v>2.5310000000000001</v>
      </c>
      <c r="S17" s="156" t="s">
        <v>54</v>
      </c>
      <c r="T17" s="156" t="s">
        <v>54</v>
      </c>
      <c r="U17" s="157"/>
      <c r="V17" s="156" t="s">
        <v>54</v>
      </c>
      <c r="W17" s="156" t="s">
        <v>54</v>
      </c>
      <c r="X17" s="156" t="s">
        <v>54</v>
      </c>
      <c r="Y17" s="156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59"/>
      <c r="B18" s="148"/>
      <c r="C18" s="151"/>
      <c r="D18" s="154"/>
      <c r="E18" s="48" t="s">
        <v>56</v>
      </c>
      <c r="F18" s="51">
        <v>5.4210000000000003</v>
      </c>
      <c r="G18" s="51">
        <v>5.5060000000000002</v>
      </c>
      <c r="H18" s="51">
        <v>5.516</v>
      </c>
      <c r="I18" s="51">
        <v>5.4180000000000001</v>
      </c>
      <c r="J18" s="51">
        <v>5.7119999999999997</v>
      </c>
      <c r="K18" s="160" t="s">
        <v>54</v>
      </c>
      <c r="L18" s="160" t="s">
        <v>54</v>
      </c>
      <c r="M18" s="161"/>
      <c r="N18" s="51">
        <v>4.6689999999999996</v>
      </c>
      <c r="O18" s="51">
        <v>4.46</v>
      </c>
      <c r="P18" s="51">
        <v>4.7130000000000001</v>
      </c>
      <c r="Q18" s="51">
        <v>4.5510000000000002</v>
      </c>
      <c r="R18" s="51">
        <v>4.7249999999999996</v>
      </c>
      <c r="S18" s="160" t="s">
        <v>54</v>
      </c>
      <c r="T18" s="160" t="s">
        <v>54</v>
      </c>
      <c r="U18" s="161"/>
      <c r="V18" s="156" t="s">
        <v>54</v>
      </c>
      <c r="W18" s="156" t="s">
        <v>54</v>
      </c>
      <c r="X18" s="156" t="s">
        <v>54</v>
      </c>
      <c r="Y18" s="156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149"/>
      <c r="C19" s="152"/>
      <c r="D19" s="155"/>
      <c r="E19" s="48" t="s">
        <v>57</v>
      </c>
      <c r="F19" s="52">
        <v>61.6</v>
      </c>
      <c r="G19" s="52">
        <v>62.57</v>
      </c>
      <c r="H19" s="52">
        <v>62.68</v>
      </c>
      <c r="I19" s="52">
        <v>61.57</v>
      </c>
      <c r="J19" s="52">
        <v>64.91</v>
      </c>
      <c r="K19" s="53">
        <v>62.67</v>
      </c>
      <c r="L19" s="158">
        <v>97.33</v>
      </c>
      <c r="M19" s="159"/>
      <c r="N19" s="52">
        <v>53.06</v>
      </c>
      <c r="O19" s="52">
        <v>50.68</v>
      </c>
      <c r="P19" s="52">
        <v>53.55</v>
      </c>
      <c r="Q19" s="52">
        <v>51.72</v>
      </c>
      <c r="R19" s="52">
        <v>53.69</v>
      </c>
      <c r="S19" s="53">
        <v>52.54</v>
      </c>
      <c r="T19" s="158">
        <v>97.14</v>
      </c>
      <c r="U19" s="159"/>
      <c r="V19" s="36">
        <v>20.350000000000001</v>
      </c>
      <c r="W19" s="36">
        <v>3.5230000000000001</v>
      </c>
      <c r="X19" s="36">
        <v>1.2749999999999999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44262</v>
      </c>
      <c r="B20" s="147">
        <v>63</v>
      </c>
      <c r="C20" s="150">
        <v>4.0999999999999996</v>
      </c>
      <c r="D20" s="153">
        <v>0.88</v>
      </c>
      <c r="E20" s="48" t="s">
        <v>53</v>
      </c>
      <c r="F20" s="49">
        <v>7.2380000000000004</v>
      </c>
      <c r="G20" s="50">
        <v>7.2469999999999999</v>
      </c>
      <c r="H20" s="50">
        <v>7.2359999999999998</v>
      </c>
      <c r="I20" s="50">
        <v>7.2389999999999999</v>
      </c>
      <c r="J20" s="50">
        <v>7.2430000000000003</v>
      </c>
      <c r="K20" s="156" t="s">
        <v>54</v>
      </c>
      <c r="L20" s="156" t="s">
        <v>54</v>
      </c>
      <c r="M20" s="157"/>
      <c r="N20" s="49">
        <v>7.2549999999999999</v>
      </c>
      <c r="O20" s="50">
        <v>7.2439999999999998</v>
      </c>
      <c r="P20" s="50">
        <v>7.2480000000000002</v>
      </c>
      <c r="Q20" s="50">
        <v>7.2530000000000001</v>
      </c>
      <c r="R20" s="50">
        <v>7.2649999999999997</v>
      </c>
      <c r="S20" s="156" t="s">
        <v>54</v>
      </c>
      <c r="T20" s="156" t="s">
        <v>54</v>
      </c>
      <c r="U20" s="157"/>
      <c r="V20" s="156" t="s">
        <v>54</v>
      </c>
      <c r="W20" s="156" t="s">
        <v>54</v>
      </c>
      <c r="X20" s="156" t="s">
        <v>54</v>
      </c>
      <c r="Y20" s="156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59">
        <v>0.57777777777777783</v>
      </c>
      <c r="B21" s="148"/>
      <c r="C21" s="151"/>
      <c r="D21" s="154"/>
      <c r="E21" s="57" t="s">
        <v>55</v>
      </c>
      <c r="F21" s="49">
        <v>1.7310000000000001</v>
      </c>
      <c r="G21" s="50">
        <v>1.9450000000000001</v>
      </c>
      <c r="H21" s="50">
        <v>1.7270000000000001</v>
      </c>
      <c r="I21" s="50">
        <v>1.631</v>
      </c>
      <c r="J21" s="50">
        <v>1.542</v>
      </c>
      <c r="K21" s="156" t="s">
        <v>54</v>
      </c>
      <c r="L21" s="156" t="s">
        <v>54</v>
      </c>
      <c r="M21" s="157"/>
      <c r="N21" s="49">
        <v>2.4910000000000001</v>
      </c>
      <c r="O21" s="50">
        <v>2.5390000000000001</v>
      </c>
      <c r="P21" s="50">
        <v>2.6139999999999999</v>
      </c>
      <c r="Q21" s="50">
        <v>2.74</v>
      </c>
      <c r="R21" s="50">
        <v>2.754</v>
      </c>
      <c r="S21" s="156" t="s">
        <v>54</v>
      </c>
      <c r="T21" s="156" t="s">
        <v>54</v>
      </c>
      <c r="U21" s="157"/>
      <c r="V21" s="156" t="s">
        <v>54</v>
      </c>
      <c r="W21" s="156" t="s">
        <v>54</v>
      </c>
      <c r="X21" s="156" t="s">
        <v>54</v>
      </c>
      <c r="Y21" s="156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148"/>
      <c r="C22" s="151"/>
      <c r="D22" s="154"/>
      <c r="E22" s="48" t="s">
        <v>56</v>
      </c>
      <c r="F22" s="51">
        <v>5.5069999999999997</v>
      </c>
      <c r="G22" s="51">
        <v>5.3019999999999996</v>
      </c>
      <c r="H22" s="51">
        <v>5.5090000000000003</v>
      </c>
      <c r="I22" s="51">
        <v>5.6079999999999997</v>
      </c>
      <c r="J22" s="51">
        <v>5.7009999999999996</v>
      </c>
      <c r="K22" s="160" t="s">
        <v>54</v>
      </c>
      <c r="L22" s="160" t="s">
        <v>54</v>
      </c>
      <c r="M22" s="161"/>
      <c r="N22" s="51">
        <v>4.7640000000000002</v>
      </c>
      <c r="O22" s="51">
        <v>4.7050000000000001</v>
      </c>
      <c r="P22" s="51">
        <v>4.6340000000000003</v>
      </c>
      <c r="Q22" s="51">
        <v>4.5140000000000002</v>
      </c>
      <c r="R22" s="51">
        <v>4.51</v>
      </c>
      <c r="S22" s="160" t="s">
        <v>54</v>
      </c>
      <c r="T22" s="160" t="s">
        <v>54</v>
      </c>
      <c r="U22" s="161"/>
      <c r="V22" s="156" t="s">
        <v>54</v>
      </c>
      <c r="W22" s="156" t="s">
        <v>54</v>
      </c>
      <c r="X22" s="156" t="s">
        <v>54</v>
      </c>
      <c r="Y22" s="156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149"/>
      <c r="C23" s="152"/>
      <c r="D23" s="155"/>
      <c r="E23" s="48" t="s">
        <v>57</v>
      </c>
      <c r="F23" s="52">
        <v>62.58</v>
      </c>
      <c r="G23" s="52">
        <v>60.25</v>
      </c>
      <c r="H23" s="52">
        <v>62.6</v>
      </c>
      <c r="I23" s="52">
        <v>63.73</v>
      </c>
      <c r="J23" s="52">
        <v>64.790000000000006</v>
      </c>
      <c r="K23" s="53">
        <v>62.79</v>
      </c>
      <c r="L23" s="158">
        <v>96.39</v>
      </c>
      <c r="M23" s="159"/>
      <c r="N23" s="52">
        <v>54.13</v>
      </c>
      <c r="O23" s="52">
        <v>53.47</v>
      </c>
      <c r="P23" s="52">
        <v>52.66</v>
      </c>
      <c r="Q23" s="52">
        <v>51.29</v>
      </c>
      <c r="R23" s="52">
        <v>51.25</v>
      </c>
      <c r="S23" s="53">
        <v>52.56</v>
      </c>
      <c r="T23" s="158">
        <v>97.26</v>
      </c>
      <c r="U23" s="159"/>
      <c r="V23" s="36">
        <v>20.02</v>
      </c>
      <c r="W23" s="36">
        <v>3.5190000000000001</v>
      </c>
      <c r="X23" s="36">
        <v>1.2749999999999999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44323</v>
      </c>
      <c r="B24" s="147">
        <v>63</v>
      </c>
      <c r="C24" s="150">
        <v>4.0999999999999996</v>
      </c>
      <c r="D24" s="153">
        <v>0.88</v>
      </c>
      <c r="E24" s="48" t="s">
        <v>53</v>
      </c>
      <c r="F24" s="49">
        <v>7.2530000000000001</v>
      </c>
      <c r="G24" s="50">
        <v>7.266</v>
      </c>
      <c r="H24" s="50">
        <v>7.2439999999999998</v>
      </c>
      <c r="I24" s="50">
        <v>7.2489999999999997</v>
      </c>
      <c r="J24" s="50">
        <v>7.2430000000000003</v>
      </c>
      <c r="K24" s="156" t="s">
        <v>54</v>
      </c>
      <c r="L24" s="156" t="s">
        <v>54</v>
      </c>
      <c r="M24" s="157"/>
      <c r="N24" s="49">
        <v>7.2450000000000001</v>
      </c>
      <c r="O24" s="50">
        <v>7.2539999999999996</v>
      </c>
      <c r="P24" s="50">
        <v>7.266</v>
      </c>
      <c r="Q24" s="50">
        <v>7.2510000000000003</v>
      </c>
      <c r="R24" s="50">
        <v>7.2530000000000001</v>
      </c>
      <c r="S24" s="156" t="s">
        <v>54</v>
      </c>
      <c r="T24" s="156" t="s">
        <v>54</v>
      </c>
      <c r="U24" s="157"/>
      <c r="V24" s="156" t="s">
        <v>54</v>
      </c>
      <c r="W24" s="156" t="s">
        <v>54</v>
      </c>
      <c r="X24" s="156" t="s">
        <v>54</v>
      </c>
      <c r="Y24" s="156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59">
        <v>0.65625</v>
      </c>
      <c r="B25" s="148"/>
      <c r="C25" s="151"/>
      <c r="D25" s="154"/>
      <c r="E25" s="57" t="s">
        <v>55</v>
      </c>
      <c r="F25" s="49">
        <v>1.827</v>
      </c>
      <c r="G25" s="50">
        <v>1.6619999999999999</v>
      </c>
      <c r="H25" s="50">
        <v>1.913</v>
      </c>
      <c r="I25" s="50">
        <v>1.7070000000000001</v>
      </c>
      <c r="J25" s="50">
        <v>1.6779999999999999</v>
      </c>
      <c r="K25" s="156" t="s">
        <v>54</v>
      </c>
      <c r="L25" s="156" t="s">
        <v>54</v>
      </c>
      <c r="M25" s="157"/>
      <c r="N25" s="49">
        <v>2.5409999999999999</v>
      </c>
      <c r="O25" s="50">
        <v>2.5339999999999998</v>
      </c>
      <c r="P25" s="50">
        <v>2.6509999999999998</v>
      </c>
      <c r="Q25" s="50">
        <v>2.7090000000000001</v>
      </c>
      <c r="R25" s="50">
        <v>2.8260000000000001</v>
      </c>
      <c r="S25" s="156" t="s">
        <v>54</v>
      </c>
      <c r="T25" s="156" t="s">
        <v>54</v>
      </c>
      <c r="U25" s="157"/>
      <c r="V25" s="156" t="s">
        <v>54</v>
      </c>
      <c r="W25" s="156" t="s">
        <v>54</v>
      </c>
      <c r="X25" s="156" t="s">
        <v>54</v>
      </c>
      <c r="Y25" s="156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148"/>
      <c r="C26" s="151"/>
      <c r="D26" s="154"/>
      <c r="E26" s="48" t="s">
        <v>56</v>
      </c>
      <c r="F26" s="51">
        <v>5.4269999999999996</v>
      </c>
      <c r="G26" s="51">
        <v>5.6040000000000001</v>
      </c>
      <c r="H26" s="51">
        <v>5.3310000000000004</v>
      </c>
      <c r="I26" s="51">
        <v>5.5419999999999998</v>
      </c>
      <c r="J26" s="51">
        <v>5.5650000000000004</v>
      </c>
      <c r="K26" s="160" t="s">
        <v>54</v>
      </c>
      <c r="L26" s="160" t="s">
        <v>54</v>
      </c>
      <c r="M26" s="161"/>
      <c r="N26" s="51">
        <v>4.7039999999999997</v>
      </c>
      <c r="O26" s="51">
        <v>4.7190000000000003</v>
      </c>
      <c r="P26" s="51">
        <v>4.6150000000000002</v>
      </c>
      <c r="Q26" s="51">
        <v>4.5419999999999998</v>
      </c>
      <c r="R26" s="51">
        <v>4.4269999999999996</v>
      </c>
      <c r="S26" s="160" t="s">
        <v>54</v>
      </c>
      <c r="T26" s="160" t="s">
        <v>54</v>
      </c>
      <c r="U26" s="161"/>
      <c r="V26" s="156" t="s">
        <v>54</v>
      </c>
      <c r="W26" s="156" t="s">
        <v>54</v>
      </c>
      <c r="X26" s="156" t="s">
        <v>54</v>
      </c>
      <c r="Y26" s="156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149"/>
      <c r="C27" s="152"/>
      <c r="D27" s="155"/>
      <c r="E27" s="48" t="s">
        <v>57</v>
      </c>
      <c r="F27" s="52">
        <v>61.67</v>
      </c>
      <c r="G27" s="52">
        <v>63.68</v>
      </c>
      <c r="H27" s="52">
        <v>60.58</v>
      </c>
      <c r="I27" s="52">
        <v>62.98</v>
      </c>
      <c r="J27" s="52">
        <v>63.24</v>
      </c>
      <c r="K27" s="53">
        <v>62.43</v>
      </c>
      <c r="L27" s="158">
        <v>97.52</v>
      </c>
      <c r="M27" s="159"/>
      <c r="N27" s="52">
        <v>53.45</v>
      </c>
      <c r="O27" s="52">
        <v>53.63</v>
      </c>
      <c r="P27" s="52">
        <v>52.44</v>
      </c>
      <c r="Q27" s="52">
        <v>51.62</v>
      </c>
      <c r="R27" s="52">
        <v>50.3</v>
      </c>
      <c r="S27" s="53">
        <v>52.29</v>
      </c>
      <c r="T27" s="158">
        <v>96.82</v>
      </c>
      <c r="U27" s="159"/>
      <c r="V27" s="36">
        <v>20.420000000000002</v>
      </c>
      <c r="W27" s="36">
        <v>3.472</v>
      </c>
      <c r="X27" s="36">
        <v>1.278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>
        <v>44384</v>
      </c>
      <c r="B28" s="147">
        <v>63</v>
      </c>
      <c r="C28" s="150">
        <v>4.0999999999999996</v>
      </c>
      <c r="D28" s="153">
        <v>0.88</v>
      </c>
      <c r="E28" s="48" t="s">
        <v>53</v>
      </c>
      <c r="F28" s="49">
        <v>7.3</v>
      </c>
      <c r="G28" s="50">
        <v>7.27</v>
      </c>
      <c r="H28" s="50">
        <v>7.27</v>
      </c>
      <c r="I28" s="50">
        <v>7.2450000000000001</v>
      </c>
      <c r="J28" s="50">
        <v>7.2480000000000002</v>
      </c>
      <c r="K28" s="156" t="s">
        <v>54</v>
      </c>
      <c r="L28" s="156" t="s">
        <v>54</v>
      </c>
      <c r="M28" s="157"/>
      <c r="N28" s="49">
        <v>7.2460000000000004</v>
      </c>
      <c r="O28" s="50">
        <v>7.2569999999999997</v>
      </c>
      <c r="P28" s="50">
        <v>7.2679999999999998</v>
      </c>
      <c r="Q28" s="50">
        <v>7.258</v>
      </c>
      <c r="R28" s="50">
        <v>7.26</v>
      </c>
      <c r="S28" s="156" t="s">
        <v>54</v>
      </c>
      <c r="T28" s="156" t="s">
        <v>54</v>
      </c>
      <c r="U28" s="157"/>
      <c r="V28" s="156" t="s">
        <v>54</v>
      </c>
      <c r="W28" s="156" t="s">
        <v>54</v>
      </c>
      <c r="X28" s="156" t="s">
        <v>54</v>
      </c>
      <c r="Y28" s="156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59">
        <v>0.89513888888888893</v>
      </c>
      <c r="B29" s="148"/>
      <c r="C29" s="151"/>
      <c r="D29" s="154"/>
      <c r="E29" s="57" t="s">
        <v>55</v>
      </c>
      <c r="F29" s="49">
        <v>1.806</v>
      </c>
      <c r="G29" s="50">
        <v>1.647</v>
      </c>
      <c r="H29" s="50">
        <v>1.804</v>
      </c>
      <c r="I29" s="50">
        <v>1.758</v>
      </c>
      <c r="J29" s="50">
        <v>1.6220000000000001</v>
      </c>
      <c r="K29" s="156" t="s">
        <v>54</v>
      </c>
      <c r="L29" s="156" t="s">
        <v>54</v>
      </c>
      <c r="M29" s="157"/>
      <c r="N29" s="49">
        <v>2.504</v>
      </c>
      <c r="O29" s="50">
        <v>2.5310000000000001</v>
      </c>
      <c r="P29" s="50">
        <v>2.5590000000000002</v>
      </c>
      <c r="Q29" s="50">
        <v>2.552</v>
      </c>
      <c r="R29" s="50">
        <v>2.5579999999999998</v>
      </c>
      <c r="S29" s="156" t="s">
        <v>54</v>
      </c>
      <c r="T29" s="156" t="s">
        <v>54</v>
      </c>
      <c r="U29" s="157"/>
      <c r="V29" s="156" t="s">
        <v>54</v>
      </c>
      <c r="W29" s="156" t="s">
        <v>54</v>
      </c>
      <c r="X29" s="156" t="s">
        <v>54</v>
      </c>
      <c r="Y29" s="156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148"/>
      <c r="C30" s="151"/>
      <c r="D30" s="154"/>
      <c r="E30" s="48" t="s">
        <v>56</v>
      </c>
      <c r="F30" s="51">
        <v>5.4939999999999998</v>
      </c>
      <c r="G30" s="51">
        <v>5.6230000000000002</v>
      </c>
      <c r="H30" s="51">
        <v>5.4660000000000002</v>
      </c>
      <c r="I30" s="51">
        <v>5.4870000000000001</v>
      </c>
      <c r="J30" s="51">
        <v>5.6260000000000003</v>
      </c>
      <c r="K30" s="160" t="s">
        <v>54</v>
      </c>
      <c r="L30" s="160" t="s">
        <v>54</v>
      </c>
      <c r="M30" s="161"/>
      <c r="N30" s="51">
        <v>4.742</v>
      </c>
      <c r="O30" s="51">
        <v>4.726</v>
      </c>
      <c r="P30" s="51">
        <v>4.7089999999999996</v>
      </c>
      <c r="Q30" s="51">
        <v>4.7060000000000004</v>
      </c>
      <c r="R30" s="51">
        <v>4.702</v>
      </c>
      <c r="S30" s="160" t="s">
        <v>54</v>
      </c>
      <c r="T30" s="160" t="s">
        <v>54</v>
      </c>
      <c r="U30" s="161"/>
      <c r="V30" s="156" t="s">
        <v>54</v>
      </c>
      <c r="W30" s="156" t="s">
        <v>54</v>
      </c>
      <c r="X30" s="156" t="s">
        <v>54</v>
      </c>
      <c r="Y30" s="156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149"/>
      <c r="C31" s="152"/>
      <c r="D31" s="155"/>
      <c r="E31" s="48" t="s">
        <v>57</v>
      </c>
      <c r="F31" s="52">
        <v>62.43</v>
      </c>
      <c r="G31" s="52">
        <v>63.9</v>
      </c>
      <c r="H31" s="52">
        <v>62.11</v>
      </c>
      <c r="I31" s="52">
        <v>62.35</v>
      </c>
      <c r="J31" s="52">
        <v>63.93</v>
      </c>
      <c r="K31" s="53">
        <v>62.95</v>
      </c>
      <c r="L31" s="158">
        <v>98.56</v>
      </c>
      <c r="M31" s="159"/>
      <c r="N31" s="52">
        <v>53.88</v>
      </c>
      <c r="O31" s="52">
        <v>53.7</v>
      </c>
      <c r="P31" s="52">
        <v>53.51</v>
      </c>
      <c r="Q31" s="52">
        <v>53.48</v>
      </c>
      <c r="R31" s="52">
        <v>53.43</v>
      </c>
      <c r="S31" s="53">
        <v>53.6</v>
      </c>
      <c r="T31" s="158">
        <v>99.58</v>
      </c>
      <c r="U31" s="159"/>
      <c r="V31" s="36">
        <v>20.16</v>
      </c>
      <c r="W31" s="36">
        <v>3.51</v>
      </c>
      <c r="X31" s="36">
        <v>1.278</v>
      </c>
      <c r="Y31" s="36">
        <v>5001581</v>
      </c>
      <c r="Z31" s="36"/>
      <c r="AA31" s="37"/>
      <c r="AB31" s="37"/>
      <c r="AC31" s="38"/>
      <c r="AD31" s="38"/>
    </row>
    <row r="32" spans="1:30" ht="21" customHeight="1" x14ac:dyDescent="0.5">
      <c r="A32" s="58">
        <v>44415</v>
      </c>
      <c r="B32" s="147">
        <v>63</v>
      </c>
      <c r="C32" s="150">
        <v>4.0999999999999996</v>
      </c>
      <c r="D32" s="153">
        <v>0.88</v>
      </c>
      <c r="E32" s="48" t="s">
        <v>53</v>
      </c>
      <c r="F32" s="49">
        <v>7.2510000000000003</v>
      </c>
      <c r="G32" s="50">
        <v>7.2489999999999997</v>
      </c>
      <c r="H32" s="50">
        <v>7.2690000000000001</v>
      </c>
      <c r="I32" s="50">
        <v>7.2670000000000003</v>
      </c>
      <c r="J32" s="50">
        <v>7.2850000000000001</v>
      </c>
      <c r="K32" s="156" t="s">
        <v>54</v>
      </c>
      <c r="L32" s="156" t="s">
        <v>54</v>
      </c>
      <c r="M32" s="157"/>
      <c r="N32" s="49">
        <v>7.2729999999999997</v>
      </c>
      <c r="O32" s="50">
        <v>7.2729999999999997</v>
      </c>
      <c r="P32" s="50">
        <v>7.242</v>
      </c>
      <c r="Q32" s="50">
        <v>7.2590000000000003</v>
      </c>
      <c r="R32" s="50">
        <v>7.2610000000000001</v>
      </c>
      <c r="S32" s="156" t="s">
        <v>54</v>
      </c>
      <c r="T32" s="156" t="s">
        <v>54</v>
      </c>
      <c r="U32" s="157"/>
      <c r="V32" s="156" t="s">
        <v>54</v>
      </c>
      <c r="W32" s="156" t="s">
        <v>54</v>
      </c>
      <c r="X32" s="156" t="s">
        <v>54</v>
      </c>
      <c r="Y32" s="156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>
        <v>0.65833333333333333</v>
      </c>
      <c r="B33" s="148"/>
      <c r="C33" s="151"/>
      <c r="D33" s="154"/>
      <c r="E33" s="48" t="s">
        <v>55</v>
      </c>
      <c r="F33" s="49">
        <v>1.8129999999999999</v>
      </c>
      <c r="G33" s="50">
        <v>1.7649999999999999</v>
      </c>
      <c r="H33" s="50">
        <v>1.804</v>
      </c>
      <c r="I33" s="50">
        <v>1.64</v>
      </c>
      <c r="J33" s="50">
        <v>1.599</v>
      </c>
      <c r="K33" s="156" t="s">
        <v>54</v>
      </c>
      <c r="L33" s="156" t="s">
        <v>54</v>
      </c>
      <c r="M33" s="157"/>
      <c r="N33" s="49">
        <v>2.6190000000000002</v>
      </c>
      <c r="O33" s="50">
        <v>2.8530000000000002</v>
      </c>
      <c r="P33" s="50">
        <v>2.7389999999999999</v>
      </c>
      <c r="Q33" s="50">
        <v>2.6890000000000001</v>
      </c>
      <c r="R33" s="50">
        <v>2.68</v>
      </c>
      <c r="S33" s="156" t="s">
        <v>54</v>
      </c>
      <c r="T33" s="156" t="s">
        <v>54</v>
      </c>
      <c r="U33" s="157"/>
      <c r="V33" s="156" t="s">
        <v>54</v>
      </c>
      <c r="W33" s="156" t="s">
        <v>54</v>
      </c>
      <c r="X33" s="156" t="s">
        <v>54</v>
      </c>
      <c r="Y33" s="156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148"/>
      <c r="C34" s="151"/>
      <c r="D34" s="154"/>
      <c r="E34" s="48" t="s">
        <v>56</v>
      </c>
      <c r="F34" s="51">
        <v>5.4370000000000003</v>
      </c>
      <c r="G34" s="51">
        <v>5.4829999999999997</v>
      </c>
      <c r="H34" s="51">
        <v>5.4649999999999999</v>
      </c>
      <c r="I34" s="51">
        <v>5.6280000000000001</v>
      </c>
      <c r="J34" s="51">
        <v>5.6870000000000003</v>
      </c>
      <c r="K34" s="160" t="s">
        <v>54</v>
      </c>
      <c r="L34" s="160" t="s">
        <v>54</v>
      </c>
      <c r="M34" s="161"/>
      <c r="N34" s="51">
        <v>4.6539999999999999</v>
      </c>
      <c r="O34" s="51">
        <v>4.4189999999999996</v>
      </c>
      <c r="P34" s="51">
        <v>4.5030000000000001</v>
      </c>
      <c r="Q34" s="51">
        <v>4.57</v>
      </c>
      <c r="R34" s="51">
        <v>4.5810000000000004</v>
      </c>
      <c r="S34" s="160" t="s">
        <v>54</v>
      </c>
      <c r="T34" s="160" t="s">
        <v>54</v>
      </c>
      <c r="U34" s="161"/>
      <c r="V34" s="156" t="s">
        <v>54</v>
      </c>
      <c r="W34" s="156" t="s">
        <v>54</v>
      </c>
      <c r="X34" s="156" t="s">
        <v>54</v>
      </c>
      <c r="Y34" s="156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149"/>
      <c r="C35" s="152"/>
      <c r="D35" s="155"/>
      <c r="E35" s="48" t="s">
        <v>57</v>
      </c>
      <c r="F35" s="52">
        <v>61.79</v>
      </c>
      <c r="G35" s="52">
        <v>62.31</v>
      </c>
      <c r="H35" s="52">
        <v>62.1</v>
      </c>
      <c r="I35" s="52">
        <v>63.95</v>
      </c>
      <c r="J35" s="52">
        <v>64.62</v>
      </c>
      <c r="K35" s="53">
        <v>62.96</v>
      </c>
      <c r="L35" s="158">
        <v>97.75</v>
      </c>
      <c r="M35" s="159"/>
      <c r="N35" s="52">
        <v>52.89</v>
      </c>
      <c r="O35" s="52">
        <v>50.22</v>
      </c>
      <c r="P35" s="52">
        <v>51.17</v>
      </c>
      <c r="Q35" s="52">
        <v>51.93</v>
      </c>
      <c r="R35" s="52">
        <v>52.05</v>
      </c>
      <c r="S35" s="53">
        <v>51.65</v>
      </c>
      <c r="T35" s="158">
        <v>97.42</v>
      </c>
      <c r="U35" s="159"/>
      <c r="V35" s="36">
        <v>20.14</v>
      </c>
      <c r="W35" s="36">
        <v>3.5419999999999998</v>
      </c>
      <c r="X35" s="36">
        <v>1.2769999999999999</v>
      </c>
      <c r="Y35" s="36">
        <v>5001581</v>
      </c>
      <c r="Z35" s="36"/>
      <c r="AA35" s="37"/>
      <c r="AB35" s="37"/>
      <c r="AC35" s="38"/>
      <c r="AD35" s="38"/>
    </row>
    <row r="36" spans="1:30" ht="21" customHeight="1" x14ac:dyDescent="0.5">
      <c r="A36" s="58">
        <v>44446</v>
      </c>
      <c r="B36" s="147">
        <v>63</v>
      </c>
      <c r="C36" s="150">
        <v>4.0999999999999996</v>
      </c>
      <c r="D36" s="153">
        <v>0.88</v>
      </c>
      <c r="E36" s="48" t="s">
        <v>53</v>
      </c>
      <c r="F36" s="49">
        <v>7.258</v>
      </c>
      <c r="G36" s="50">
        <v>7.2249999999999996</v>
      </c>
      <c r="H36" s="50">
        <v>7.2389999999999999</v>
      </c>
      <c r="I36" s="50">
        <v>7.2549999999999999</v>
      </c>
      <c r="J36" s="50">
        <v>7.2460000000000004</v>
      </c>
      <c r="K36" s="156" t="s">
        <v>54</v>
      </c>
      <c r="L36" s="156" t="s">
        <v>54</v>
      </c>
      <c r="M36" s="157"/>
      <c r="N36" s="49">
        <v>7.2539999999999996</v>
      </c>
      <c r="O36" s="50">
        <v>7.2469999999999999</v>
      </c>
      <c r="P36" s="50">
        <v>7.2279999999999998</v>
      </c>
      <c r="Q36" s="50">
        <v>7.2450000000000001</v>
      </c>
      <c r="R36" s="50">
        <v>7.25</v>
      </c>
      <c r="S36" s="156" t="s">
        <v>54</v>
      </c>
      <c r="T36" s="156" t="s">
        <v>54</v>
      </c>
      <c r="U36" s="157"/>
      <c r="V36" s="156" t="s">
        <v>54</v>
      </c>
      <c r="W36" s="156" t="s">
        <v>54</v>
      </c>
      <c r="X36" s="156" t="s">
        <v>54</v>
      </c>
      <c r="Y36" s="156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>
        <v>0.49652777777777773</v>
      </c>
      <c r="B37" s="148"/>
      <c r="C37" s="151"/>
      <c r="D37" s="154"/>
      <c r="E37" s="48" t="s">
        <v>55</v>
      </c>
      <c r="F37" s="49">
        <v>1.659</v>
      </c>
      <c r="G37" s="50">
        <v>1.669</v>
      </c>
      <c r="H37" s="50">
        <v>1.726</v>
      </c>
      <c r="I37" s="50">
        <v>1.8979999999999999</v>
      </c>
      <c r="J37" s="50">
        <v>1.8169999999999999</v>
      </c>
      <c r="K37" s="156" t="s">
        <v>54</v>
      </c>
      <c r="L37" s="156" t="s">
        <v>54</v>
      </c>
      <c r="M37" s="157"/>
      <c r="N37" s="49">
        <v>2.7389999999999999</v>
      </c>
      <c r="O37" s="50">
        <v>2.8340000000000001</v>
      </c>
      <c r="P37" s="50">
        <v>2.64</v>
      </c>
      <c r="Q37" s="50">
        <v>2.4790000000000001</v>
      </c>
      <c r="R37" s="50">
        <v>2.496</v>
      </c>
      <c r="S37" s="156" t="s">
        <v>54</v>
      </c>
      <c r="T37" s="156" t="s">
        <v>54</v>
      </c>
      <c r="U37" s="157"/>
      <c r="V37" s="156" t="s">
        <v>54</v>
      </c>
      <c r="W37" s="156" t="s">
        <v>54</v>
      </c>
      <c r="X37" s="156" t="s">
        <v>54</v>
      </c>
      <c r="Y37" s="156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148"/>
      <c r="C38" s="151"/>
      <c r="D38" s="154"/>
      <c r="E38" s="48" t="s">
        <v>56</v>
      </c>
      <c r="F38" s="51">
        <v>5.5990000000000002</v>
      </c>
      <c r="G38" s="51">
        <v>5.556</v>
      </c>
      <c r="H38" s="51">
        <v>5.5140000000000002</v>
      </c>
      <c r="I38" s="51">
        <v>5.3570000000000002</v>
      </c>
      <c r="J38" s="51">
        <v>5.4290000000000003</v>
      </c>
      <c r="K38" s="160" t="s">
        <v>54</v>
      </c>
      <c r="L38" s="160" t="s">
        <v>54</v>
      </c>
      <c r="M38" s="161"/>
      <c r="N38" s="51">
        <v>4.516</v>
      </c>
      <c r="O38" s="51">
        <v>4.4130000000000003</v>
      </c>
      <c r="P38" s="51">
        <v>4.5880000000000001</v>
      </c>
      <c r="Q38" s="51">
        <v>4.766</v>
      </c>
      <c r="R38" s="51">
        <v>4.7549999999999999</v>
      </c>
      <c r="S38" s="160" t="s">
        <v>54</v>
      </c>
      <c r="T38" s="160" t="s">
        <v>54</v>
      </c>
      <c r="U38" s="161"/>
      <c r="V38" s="156" t="s">
        <v>54</v>
      </c>
      <c r="W38" s="156" t="s">
        <v>54</v>
      </c>
      <c r="X38" s="156" t="s">
        <v>54</v>
      </c>
      <c r="Y38" s="156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149"/>
      <c r="C39" s="152"/>
      <c r="D39" s="155"/>
      <c r="E39" s="48" t="s">
        <v>57</v>
      </c>
      <c r="F39" s="52">
        <v>63.62</v>
      </c>
      <c r="G39" s="52">
        <v>63.14</v>
      </c>
      <c r="H39" s="52">
        <v>62.65</v>
      </c>
      <c r="I39" s="52">
        <v>60.88</v>
      </c>
      <c r="J39" s="52">
        <v>61.7</v>
      </c>
      <c r="K39" s="53">
        <v>62.4</v>
      </c>
      <c r="L39" s="158">
        <v>97.8</v>
      </c>
      <c r="M39" s="159"/>
      <c r="N39" s="52">
        <v>51.31</v>
      </c>
      <c r="O39" s="52">
        <v>50.15</v>
      </c>
      <c r="P39" s="52">
        <v>52.13</v>
      </c>
      <c r="Q39" s="52">
        <v>54.16</v>
      </c>
      <c r="R39" s="52">
        <v>54.03</v>
      </c>
      <c r="S39" s="53">
        <v>52.36</v>
      </c>
      <c r="T39" s="158">
        <v>96.17</v>
      </c>
      <c r="U39" s="159"/>
      <c r="V39" s="36">
        <v>20.149999999999999</v>
      </c>
      <c r="W39" s="36">
        <v>3.4969999999999999</v>
      </c>
      <c r="X39" s="36">
        <v>1.2749999999999999</v>
      </c>
      <c r="Y39" s="36">
        <v>5001581</v>
      </c>
      <c r="Z39" s="36"/>
      <c r="AA39" s="37"/>
      <c r="AB39" s="37"/>
      <c r="AC39" s="38"/>
      <c r="AD39" s="38"/>
    </row>
    <row r="40" spans="1:30" ht="21" customHeight="1" x14ac:dyDescent="0.5">
      <c r="A40" s="58">
        <v>44476</v>
      </c>
      <c r="B40" s="147">
        <v>63</v>
      </c>
      <c r="C40" s="150">
        <v>4.0999999999999996</v>
      </c>
      <c r="D40" s="153">
        <v>0.88</v>
      </c>
      <c r="E40" s="48" t="s">
        <v>53</v>
      </c>
      <c r="F40" s="49">
        <v>7.2510000000000003</v>
      </c>
      <c r="G40" s="50">
        <v>7.25</v>
      </c>
      <c r="H40" s="50">
        <v>7.2690000000000001</v>
      </c>
      <c r="I40" s="50">
        <v>7.2679999999999998</v>
      </c>
      <c r="J40" s="50">
        <v>7.2869999999999999</v>
      </c>
      <c r="K40" s="156" t="s">
        <v>54</v>
      </c>
      <c r="L40" s="156" t="s">
        <v>54</v>
      </c>
      <c r="M40" s="157"/>
      <c r="N40" s="49">
        <v>7.2750000000000004</v>
      </c>
      <c r="O40" s="50">
        <v>7.274</v>
      </c>
      <c r="P40" s="50">
        <v>7.2439999999999998</v>
      </c>
      <c r="Q40" s="50">
        <v>7.26</v>
      </c>
      <c r="R40" s="50">
        <v>7.2619999999999996</v>
      </c>
      <c r="S40" s="156" t="s">
        <v>54</v>
      </c>
      <c r="T40" s="156" t="s">
        <v>54</v>
      </c>
      <c r="U40" s="157"/>
      <c r="V40" s="156" t="s">
        <v>54</v>
      </c>
      <c r="W40" s="156" t="s">
        <v>54</v>
      </c>
      <c r="X40" s="156" t="s">
        <v>54</v>
      </c>
      <c r="Y40" s="156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>
        <v>0.67708333333333337</v>
      </c>
      <c r="B41" s="148"/>
      <c r="C41" s="151"/>
      <c r="D41" s="154"/>
      <c r="E41" s="48" t="s">
        <v>55</v>
      </c>
      <c r="F41" s="49">
        <v>1.798</v>
      </c>
      <c r="G41" s="50">
        <v>1.802</v>
      </c>
      <c r="H41" s="50">
        <v>1.5669999999999999</v>
      </c>
      <c r="I41" s="50">
        <v>1.841</v>
      </c>
      <c r="J41" s="50">
        <v>1.84</v>
      </c>
      <c r="K41" s="156" t="s">
        <v>54</v>
      </c>
      <c r="L41" s="156" t="s">
        <v>54</v>
      </c>
      <c r="M41" s="157"/>
      <c r="N41" s="49">
        <v>2.7839999999999998</v>
      </c>
      <c r="O41" s="50">
        <v>2.56</v>
      </c>
      <c r="P41" s="50">
        <v>2.5409999999999999</v>
      </c>
      <c r="Q41" s="50">
        <v>2.8159999999999998</v>
      </c>
      <c r="R41" s="50">
        <v>2.67</v>
      </c>
      <c r="S41" s="156" t="s">
        <v>54</v>
      </c>
      <c r="T41" s="156" t="s">
        <v>54</v>
      </c>
      <c r="U41" s="157"/>
      <c r="V41" s="156" t="s">
        <v>54</v>
      </c>
      <c r="W41" s="156" t="s">
        <v>54</v>
      </c>
      <c r="X41" s="156" t="s">
        <v>54</v>
      </c>
      <c r="Y41" s="156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148"/>
      <c r="C42" s="151"/>
      <c r="D42" s="154"/>
      <c r="E42" s="48" t="s">
        <v>56</v>
      </c>
      <c r="F42" s="51">
        <v>5.4530000000000003</v>
      </c>
      <c r="G42" s="51">
        <v>5.4480000000000004</v>
      </c>
      <c r="H42" s="51">
        <v>5.7030000000000003</v>
      </c>
      <c r="I42" s="51">
        <v>5.4269999999999996</v>
      </c>
      <c r="J42" s="51">
        <v>5.4470000000000001</v>
      </c>
      <c r="K42" s="160" t="s">
        <v>54</v>
      </c>
      <c r="L42" s="160" t="s">
        <v>54</v>
      </c>
      <c r="M42" s="161"/>
      <c r="N42" s="51">
        <v>4.492</v>
      </c>
      <c r="O42" s="51">
        <v>4.7140000000000004</v>
      </c>
      <c r="P42" s="51">
        <v>4.7030000000000003</v>
      </c>
      <c r="Q42" s="51">
        <v>4.444</v>
      </c>
      <c r="R42" s="51">
        <v>4.5910000000000002</v>
      </c>
      <c r="S42" s="160" t="s">
        <v>54</v>
      </c>
      <c r="T42" s="160" t="s">
        <v>54</v>
      </c>
      <c r="U42" s="161"/>
      <c r="V42" s="156" t="s">
        <v>54</v>
      </c>
      <c r="W42" s="156" t="s">
        <v>54</v>
      </c>
      <c r="X42" s="156" t="s">
        <v>54</v>
      </c>
      <c r="Y42" s="156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149"/>
      <c r="C43" s="152"/>
      <c r="D43" s="155"/>
      <c r="E43" s="48" t="s">
        <v>57</v>
      </c>
      <c r="F43" s="52">
        <v>61.97</v>
      </c>
      <c r="G43" s="52">
        <v>61.91</v>
      </c>
      <c r="H43" s="52">
        <v>64.8</v>
      </c>
      <c r="I43" s="52">
        <v>61.67</v>
      </c>
      <c r="J43" s="52">
        <v>61.9</v>
      </c>
      <c r="K43" s="53">
        <v>62.45</v>
      </c>
      <c r="L43" s="158">
        <v>97.49</v>
      </c>
      <c r="M43" s="159"/>
      <c r="N43" s="52">
        <v>51.04</v>
      </c>
      <c r="O43" s="52">
        <v>53.57</v>
      </c>
      <c r="P43" s="52">
        <v>53.44</v>
      </c>
      <c r="Q43" s="52">
        <v>50.5</v>
      </c>
      <c r="R43" s="52">
        <v>52.18</v>
      </c>
      <c r="S43" s="53">
        <v>52.14</v>
      </c>
      <c r="T43" s="158">
        <v>97.06</v>
      </c>
      <c r="U43" s="159"/>
      <c r="V43" s="36">
        <v>20.61</v>
      </c>
      <c r="W43" s="36">
        <v>3.5390000000000001</v>
      </c>
      <c r="X43" s="36">
        <v>1.2749999999999999</v>
      </c>
      <c r="Y43" s="36">
        <v>5001581</v>
      </c>
      <c r="Z43" s="36"/>
      <c r="AA43" s="37"/>
      <c r="AB43" s="37"/>
      <c r="AC43" s="38"/>
      <c r="AD43" s="38"/>
    </row>
    <row r="44" spans="1:30" ht="21" customHeight="1" x14ac:dyDescent="0.5">
      <c r="A44" s="58">
        <v>44537</v>
      </c>
      <c r="B44" s="211">
        <v>63</v>
      </c>
      <c r="C44" s="214">
        <v>4.0999999999999996</v>
      </c>
      <c r="D44" s="217">
        <v>0.88</v>
      </c>
      <c r="E44" s="48" t="s">
        <v>53</v>
      </c>
      <c r="F44" s="49">
        <v>7.2351999999999999</v>
      </c>
      <c r="G44" s="50">
        <v>7.2259000000000002</v>
      </c>
      <c r="H44" s="50">
        <v>7.2319000000000004</v>
      </c>
      <c r="I44" s="50">
        <v>7.2483000000000004</v>
      </c>
      <c r="J44" s="50">
        <v>7.2225999999999999</v>
      </c>
      <c r="K44" s="134" t="s">
        <v>54</v>
      </c>
      <c r="L44" s="222" t="s">
        <v>54</v>
      </c>
      <c r="M44" s="223"/>
      <c r="N44" s="49">
        <v>7.2370999999999999</v>
      </c>
      <c r="O44" s="50">
        <v>7.2332000000000001</v>
      </c>
      <c r="P44" s="50">
        <v>7.2351000000000001</v>
      </c>
      <c r="Q44" s="50">
        <v>7.2237</v>
      </c>
      <c r="R44" s="50">
        <v>7.2233000000000001</v>
      </c>
      <c r="S44" s="134" t="s">
        <v>54</v>
      </c>
      <c r="T44" s="222" t="s">
        <v>54</v>
      </c>
      <c r="U44" s="223"/>
      <c r="V44" s="134" t="s">
        <v>54</v>
      </c>
      <c r="W44" s="134" t="s">
        <v>54</v>
      </c>
      <c r="X44" s="134" t="s">
        <v>54</v>
      </c>
      <c r="Y44" s="134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145">
        <v>0.58958333333333335</v>
      </c>
      <c r="B45" s="212"/>
      <c r="C45" s="215"/>
      <c r="D45" s="218"/>
      <c r="E45" s="48" t="s">
        <v>55</v>
      </c>
      <c r="F45" s="49">
        <v>1.6768000000000001</v>
      </c>
      <c r="G45" s="50">
        <v>1.5226</v>
      </c>
      <c r="H45" s="50">
        <v>1.7555000000000001</v>
      </c>
      <c r="I45" s="50">
        <v>1.8011999999999999</v>
      </c>
      <c r="J45" s="50">
        <v>1.8022</v>
      </c>
      <c r="K45" s="134" t="s">
        <v>54</v>
      </c>
      <c r="L45" s="222" t="s">
        <v>54</v>
      </c>
      <c r="M45" s="223"/>
      <c r="N45" s="49">
        <v>2.6991000000000001</v>
      </c>
      <c r="O45" s="50">
        <v>2.6469</v>
      </c>
      <c r="P45" s="50">
        <v>2.6011000000000002</v>
      </c>
      <c r="Q45" s="50">
        <v>2.7562000000000002</v>
      </c>
      <c r="R45" s="50">
        <v>2.7210000000000001</v>
      </c>
      <c r="S45" s="134" t="s">
        <v>54</v>
      </c>
      <c r="T45" s="222" t="s">
        <v>54</v>
      </c>
      <c r="U45" s="223"/>
      <c r="V45" s="134" t="s">
        <v>54</v>
      </c>
      <c r="W45" s="134" t="s">
        <v>54</v>
      </c>
      <c r="X45" s="134" t="s">
        <v>54</v>
      </c>
      <c r="Y45" s="134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212"/>
      <c r="C46" s="215"/>
      <c r="D46" s="218"/>
      <c r="E46" s="48" t="s">
        <v>56</v>
      </c>
      <c r="F46" s="51">
        <f>IF(F44="","",F44-F45)</f>
        <v>5.5583999999999998</v>
      </c>
      <c r="G46" s="51">
        <f>IF(G44="","",G44-G45)</f>
        <v>5.7033000000000005</v>
      </c>
      <c r="H46" s="51">
        <f>IF(H44="","",H44-H45)</f>
        <v>5.4763999999999999</v>
      </c>
      <c r="I46" s="51">
        <f>IF(I44="","",I44-I45)</f>
        <v>5.4471000000000007</v>
      </c>
      <c r="J46" s="51">
        <f>IF(J44="","",J44-J45)</f>
        <v>5.4203999999999999</v>
      </c>
      <c r="K46" s="135" t="s">
        <v>54</v>
      </c>
      <c r="L46" s="224" t="s">
        <v>54</v>
      </c>
      <c r="M46" s="225"/>
      <c r="N46" s="51">
        <f>IF(N44="","",N44-N45)</f>
        <v>4.5380000000000003</v>
      </c>
      <c r="O46" s="51">
        <f>IF(O44="","",O44-O45)</f>
        <v>4.5862999999999996</v>
      </c>
      <c r="P46" s="51">
        <f>IF(P44="","",P44-P45)</f>
        <v>4.6340000000000003</v>
      </c>
      <c r="Q46" s="51">
        <f>IF(Q44="","",Q44-Q45)</f>
        <v>4.4674999999999994</v>
      </c>
      <c r="R46" s="51">
        <f>IF(R44="","",R44-R45)</f>
        <v>4.5023</v>
      </c>
      <c r="S46" s="135" t="s">
        <v>54</v>
      </c>
      <c r="T46" s="224" t="s">
        <v>54</v>
      </c>
      <c r="U46" s="225"/>
      <c r="V46" s="134" t="s">
        <v>54</v>
      </c>
      <c r="W46" s="134" t="s">
        <v>54</v>
      </c>
      <c r="X46" s="134" t="s">
        <v>54</v>
      </c>
      <c r="Y46" s="134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213"/>
      <c r="C47" s="216"/>
      <c r="D47" s="219"/>
      <c r="E47" s="48" t="s">
        <v>57</v>
      </c>
      <c r="F47" s="52">
        <f>IF(F44="","",F46*10/$D44)</f>
        <v>63.163636363636357</v>
      </c>
      <c r="G47" s="52">
        <f>IF(G44="","",G46*10/$D44)</f>
        <v>64.810227272727275</v>
      </c>
      <c r="H47" s="52">
        <f>IF(H44="","",H46*10/$D44)</f>
        <v>62.231818181818177</v>
      </c>
      <c r="I47" s="52">
        <f>IF(I44="","",I46*10/$D44)</f>
        <v>61.898863636363643</v>
      </c>
      <c r="J47" s="52">
        <f>IF(J44="","",J46*10/$D44)</f>
        <v>61.595454545454544</v>
      </c>
      <c r="K47" s="53">
        <f>IFERROR(AVERAGE(F47:J47),"")</f>
        <v>62.739999999999995</v>
      </c>
      <c r="L47" s="220">
        <f>IFERROR((1-((MAX(F47:J47)-MIN(F47:J47))/(2*AVERAGE(F47:J47))))*100,"")</f>
        <v>97.438019822065087</v>
      </c>
      <c r="M47" s="221"/>
      <c r="N47" s="52">
        <f>IF(N44="","",N46*10/$D44)</f>
        <v>51.56818181818182</v>
      </c>
      <c r="O47" s="52">
        <f>IF(O44="","",O46*10/$D44)</f>
        <v>52.117045454545455</v>
      </c>
      <c r="P47" s="52">
        <f>IF(P44="","",P46*10/$D44)</f>
        <v>52.659090909090914</v>
      </c>
      <c r="Q47" s="52">
        <f>IF(Q44="","",Q46*10/$D44)</f>
        <v>50.767045454545453</v>
      </c>
      <c r="R47" s="52">
        <f>IF(R44="","",R46*10/$D44)</f>
        <v>51.162499999999994</v>
      </c>
      <c r="S47" s="53">
        <f>IFERROR(AVERAGE(N47:R47),"")</f>
        <v>51.654772727272736</v>
      </c>
      <c r="T47" s="220">
        <f>IFERROR((1-((MAX(N47:R47)-MIN(N47:R47))/(2*AVERAGE(N47:R47))))*100,"")</f>
        <v>98.168566664173412</v>
      </c>
      <c r="U47" s="221"/>
      <c r="V47" s="36">
        <v>20.16</v>
      </c>
      <c r="W47" s="36">
        <v>3.5209999999999999</v>
      </c>
      <c r="X47" s="36">
        <v>1.2749999999999999</v>
      </c>
      <c r="Y47" s="36">
        <v>5054248</v>
      </c>
      <c r="Z47" s="36"/>
      <c r="AA47" s="37"/>
      <c r="AB47" s="37"/>
      <c r="AC47" s="38"/>
      <c r="AD47" s="38"/>
    </row>
    <row r="48" spans="1:30" ht="21" customHeight="1" x14ac:dyDescent="0.5">
      <c r="A48" s="58" t="s">
        <v>93</v>
      </c>
      <c r="B48" s="211">
        <v>63</v>
      </c>
      <c r="C48" s="214">
        <v>4.0999999999999996</v>
      </c>
      <c r="D48" s="217">
        <v>0.88</v>
      </c>
      <c r="E48" s="48" t="s">
        <v>53</v>
      </c>
      <c r="F48" s="49">
        <v>7.2664</v>
      </c>
      <c r="G48" s="50">
        <v>7.2449000000000003</v>
      </c>
      <c r="H48" s="50">
        <v>7.2663000000000002</v>
      </c>
      <c r="I48" s="50">
        <v>7.2470999999999997</v>
      </c>
      <c r="J48" s="50">
        <v>7.2548000000000004</v>
      </c>
      <c r="K48" s="134" t="s">
        <v>54</v>
      </c>
      <c r="L48" s="222" t="s">
        <v>54</v>
      </c>
      <c r="M48" s="223"/>
      <c r="N48" s="49">
        <v>7.2404999999999999</v>
      </c>
      <c r="O48" s="50">
        <v>7.2477</v>
      </c>
      <c r="P48" s="50">
        <v>7.2393999999999998</v>
      </c>
      <c r="Q48" s="50">
        <v>7.2564000000000002</v>
      </c>
      <c r="R48" s="50">
        <v>7.2453000000000003</v>
      </c>
      <c r="S48" s="134" t="s">
        <v>54</v>
      </c>
      <c r="T48" s="222" t="s">
        <v>54</v>
      </c>
      <c r="U48" s="223"/>
      <c r="V48" s="134" t="s">
        <v>54</v>
      </c>
      <c r="W48" s="134" t="s">
        <v>54</v>
      </c>
      <c r="X48" s="134" t="s">
        <v>54</v>
      </c>
      <c r="Y48" s="134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145">
        <v>0.56111111111111112</v>
      </c>
      <c r="B49" s="212"/>
      <c r="C49" s="215"/>
      <c r="D49" s="218"/>
      <c r="E49" s="48" t="s">
        <v>55</v>
      </c>
      <c r="F49" s="49">
        <v>1.8120000000000001</v>
      </c>
      <c r="G49" s="50">
        <v>1.8089</v>
      </c>
      <c r="H49" s="50">
        <v>1.8022</v>
      </c>
      <c r="I49" s="50">
        <v>1.6580999999999999</v>
      </c>
      <c r="J49" s="50">
        <v>1.8144</v>
      </c>
      <c r="K49" s="134" t="s">
        <v>54</v>
      </c>
      <c r="L49" s="222" t="s">
        <v>54</v>
      </c>
      <c r="M49" s="223"/>
      <c r="N49" s="49">
        <v>2.6046999999999998</v>
      </c>
      <c r="O49" s="50">
        <v>2.601</v>
      </c>
      <c r="P49" s="50">
        <v>2.5964</v>
      </c>
      <c r="Q49" s="50">
        <v>2.5981000000000001</v>
      </c>
      <c r="R49" s="50">
        <v>2.5859000000000001</v>
      </c>
      <c r="S49" s="134" t="s">
        <v>54</v>
      </c>
      <c r="T49" s="222" t="s">
        <v>54</v>
      </c>
      <c r="U49" s="223"/>
      <c r="V49" s="134" t="s">
        <v>54</v>
      </c>
      <c r="W49" s="134" t="s">
        <v>54</v>
      </c>
      <c r="X49" s="134" t="s">
        <v>54</v>
      </c>
      <c r="Y49" s="134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2"/>
      <c r="C50" s="215"/>
      <c r="D50" s="218"/>
      <c r="E50" s="48" t="s">
        <v>56</v>
      </c>
      <c r="F50" s="51">
        <f>IF(F48="","",F48-F49)</f>
        <v>5.4543999999999997</v>
      </c>
      <c r="G50" s="51">
        <f>IF(G48="","",G48-G49)</f>
        <v>5.4359999999999999</v>
      </c>
      <c r="H50" s="51">
        <f>IF(H48="","",H48-H49)</f>
        <v>5.4641000000000002</v>
      </c>
      <c r="I50" s="51">
        <f>IF(I48="","",I48-I49)</f>
        <v>5.5889999999999995</v>
      </c>
      <c r="J50" s="51">
        <f>IF(J48="","",J48-J49)</f>
        <v>5.4404000000000003</v>
      </c>
      <c r="K50" s="135" t="s">
        <v>54</v>
      </c>
      <c r="L50" s="224" t="s">
        <v>54</v>
      </c>
      <c r="M50" s="225"/>
      <c r="N50" s="51">
        <f>IF(N48="","",N48-N49)</f>
        <v>4.6357999999999997</v>
      </c>
      <c r="O50" s="51">
        <f>IF(O48="","",O48-O49)</f>
        <v>4.6467000000000001</v>
      </c>
      <c r="P50" s="51">
        <f>IF(P48="","",P48-P49)</f>
        <v>4.6429999999999998</v>
      </c>
      <c r="Q50" s="51">
        <f>IF(Q48="","",Q48-Q49)</f>
        <v>4.6583000000000006</v>
      </c>
      <c r="R50" s="51">
        <f>IF(R48="","",R48-R49)</f>
        <v>4.6593999999999998</v>
      </c>
      <c r="S50" s="135" t="s">
        <v>54</v>
      </c>
      <c r="T50" s="224" t="s">
        <v>54</v>
      </c>
      <c r="U50" s="225"/>
      <c r="V50" s="134" t="s">
        <v>54</v>
      </c>
      <c r="W50" s="134" t="s">
        <v>54</v>
      </c>
      <c r="X50" s="134" t="s">
        <v>54</v>
      </c>
      <c r="Y50" s="134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3"/>
      <c r="C51" s="216"/>
      <c r="D51" s="219"/>
      <c r="E51" s="48" t="s">
        <v>57</v>
      </c>
      <c r="F51" s="52">
        <f>IF(F48="","",F50*10/$D48)</f>
        <v>61.981818181818177</v>
      </c>
      <c r="G51" s="52">
        <f>IF(G48="","",G50*10/$D48)</f>
        <v>61.772727272727273</v>
      </c>
      <c r="H51" s="52">
        <f>IF(H48="","",H50*10/$D48)</f>
        <v>62.092045454545463</v>
      </c>
      <c r="I51" s="52">
        <f>IF(I48="","",I50*10/$D48)</f>
        <v>63.511363636363626</v>
      </c>
      <c r="J51" s="52">
        <f>IF(J48="","",J50*10/$D48)</f>
        <v>61.822727272727278</v>
      </c>
      <c r="K51" s="53">
        <f>IFERROR(AVERAGE(F51:J51),"")</f>
        <v>62.236136363636362</v>
      </c>
      <c r="L51" s="220">
        <f>IFERROR((1-((MAX(F51:J51)-MIN(F51:J51))/(2*AVERAGE(F51:J51))))*100,"")</f>
        <v>98.60319384747973</v>
      </c>
      <c r="M51" s="221"/>
      <c r="N51" s="52">
        <f>IF(N48="","",N50*10/$D48)</f>
        <v>52.679545454545448</v>
      </c>
      <c r="O51" s="52">
        <f>IF(O48="","",O50*10/$D48)</f>
        <v>52.803409090909092</v>
      </c>
      <c r="P51" s="52">
        <f>IF(P48="","",P50*10/$D48)</f>
        <v>52.761363636363633</v>
      </c>
      <c r="Q51" s="52">
        <f>IF(Q48="","",Q50*10/$D48)</f>
        <v>52.935227272727282</v>
      </c>
      <c r="R51" s="52">
        <f>IF(R48="","",R50*10/$D48)</f>
        <v>52.947727272727263</v>
      </c>
      <c r="S51" s="53">
        <f>IFERROR(AVERAGE(N51:R51),"")</f>
        <v>52.825454545454548</v>
      </c>
      <c r="T51" s="220">
        <f>IFERROR((1-((MAX(N51:R51)-MIN(N51:R51))/(2*AVERAGE(N51:R51))))*100,"")</f>
        <v>99.74616231844152</v>
      </c>
      <c r="U51" s="221"/>
      <c r="V51" s="36">
        <v>20.66</v>
      </c>
      <c r="W51" s="36">
        <v>3.5190000000000001</v>
      </c>
      <c r="X51" s="36">
        <v>1.2749999999999999</v>
      </c>
      <c r="Y51" s="36">
        <v>5054248</v>
      </c>
      <c r="Z51" s="36"/>
      <c r="AA51" s="37"/>
      <c r="AB51" s="37"/>
      <c r="AC51" s="38"/>
      <c r="AD51" s="38"/>
    </row>
    <row r="52" spans="1:30" ht="21" customHeight="1" x14ac:dyDescent="0.5">
      <c r="A52" s="58" t="s">
        <v>94</v>
      </c>
      <c r="B52" s="211">
        <v>63</v>
      </c>
      <c r="C52" s="214">
        <v>4.0999999999999996</v>
      </c>
      <c r="D52" s="217">
        <v>0.88</v>
      </c>
      <c r="E52" s="48" t="s">
        <v>53</v>
      </c>
      <c r="F52" s="49">
        <v>7.258</v>
      </c>
      <c r="G52" s="50">
        <v>7.2462</v>
      </c>
      <c r="H52" s="50">
        <v>7.2487000000000004</v>
      </c>
      <c r="I52" s="50">
        <v>7.2621000000000002</v>
      </c>
      <c r="J52" s="50">
        <v>7.2701000000000002</v>
      </c>
      <c r="K52" s="134" t="s">
        <v>54</v>
      </c>
      <c r="L52" s="222" t="s">
        <v>54</v>
      </c>
      <c r="M52" s="223"/>
      <c r="N52" s="49">
        <v>7.2271000000000001</v>
      </c>
      <c r="O52" s="50">
        <v>7.242</v>
      </c>
      <c r="P52" s="50">
        <v>7.2356999999999996</v>
      </c>
      <c r="Q52" s="50">
        <v>7.2531999999999996</v>
      </c>
      <c r="R52" s="50">
        <v>7.2728999999999999</v>
      </c>
      <c r="S52" s="134" t="s">
        <v>54</v>
      </c>
      <c r="T52" s="222" t="s">
        <v>54</v>
      </c>
      <c r="U52" s="223"/>
      <c r="V52" s="222" t="s">
        <v>54</v>
      </c>
      <c r="W52" s="223"/>
      <c r="X52" s="134" t="s">
        <v>54</v>
      </c>
      <c r="Y52" s="134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145">
        <v>0.42499999999999999</v>
      </c>
      <c r="B53" s="212"/>
      <c r="C53" s="215"/>
      <c r="D53" s="218"/>
      <c r="E53" s="48" t="s">
        <v>55</v>
      </c>
      <c r="F53" s="49">
        <v>1.6880999999999999</v>
      </c>
      <c r="G53" s="50">
        <v>1.7721</v>
      </c>
      <c r="H53" s="50">
        <v>1.8151999999999999</v>
      </c>
      <c r="I53" s="50">
        <v>1.7744</v>
      </c>
      <c r="J53" s="50">
        <v>1.7271000000000001</v>
      </c>
      <c r="K53" s="134" t="s">
        <v>54</v>
      </c>
      <c r="L53" s="222" t="s">
        <v>54</v>
      </c>
      <c r="M53" s="223"/>
      <c r="N53" s="49">
        <v>2.7048000000000001</v>
      </c>
      <c r="O53" s="50">
        <v>2.7061000000000002</v>
      </c>
      <c r="P53" s="50">
        <v>2.6989999999999998</v>
      </c>
      <c r="Q53" s="50">
        <v>2.6488999999999998</v>
      </c>
      <c r="R53" s="50">
        <v>2.6434000000000002</v>
      </c>
      <c r="S53" s="134" t="s">
        <v>54</v>
      </c>
      <c r="T53" s="222" t="s">
        <v>54</v>
      </c>
      <c r="U53" s="223"/>
      <c r="V53" s="222" t="s">
        <v>54</v>
      </c>
      <c r="W53" s="223"/>
      <c r="X53" s="134" t="s">
        <v>54</v>
      </c>
      <c r="Y53" s="134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2"/>
      <c r="C54" s="215"/>
      <c r="D54" s="218"/>
      <c r="E54" s="48" t="s">
        <v>56</v>
      </c>
      <c r="F54" s="51">
        <f>IF(F52="","",F52-F53)</f>
        <v>5.5699000000000005</v>
      </c>
      <c r="G54" s="51">
        <f>IF(G52="","",G52-G53)</f>
        <v>5.4741</v>
      </c>
      <c r="H54" s="51">
        <f>IF(H52="","",H52-H53)</f>
        <v>5.4335000000000004</v>
      </c>
      <c r="I54" s="51">
        <f>IF(I52="","",I52-I53)</f>
        <v>5.4877000000000002</v>
      </c>
      <c r="J54" s="51">
        <f>IF(J52="","",J52-J53)</f>
        <v>5.5430000000000001</v>
      </c>
      <c r="K54" s="135" t="s">
        <v>54</v>
      </c>
      <c r="L54" s="224" t="s">
        <v>54</v>
      </c>
      <c r="M54" s="225"/>
      <c r="N54" s="51">
        <f>IF(N52="","",N52-N53)</f>
        <v>4.5222999999999995</v>
      </c>
      <c r="O54" s="51">
        <f>IF(O52="","",O52-O53)</f>
        <v>4.5358999999999998</v>
      </c>
      <c r="P54" s="51">
        <f>IF(P52="","",P52-P53)</f>
        <v>4.5366999999999997</v>
      </c>
      <c r="Q54" s="51">
        <f>IF(Q52="","",Q52-Q53)</f>
        <v>4.6043000000000003</v>
      </c>
      <c r="R54" s="51">
        <f>IF(R52="","",R52-R53)</f>
        <v>4.6295000000000002</v>
      </c>
      <c r="S54" s="135" t="s">
        <v>54</v>
      </c>
      <c r="T54" s="224" t="s">
        <v>54</v>
      </c>
      <c r="U54" s="225"/>
      <c r="V54" s="222" t="s">
        <v>54</v>
      </c>
      <c r="W54" s="223"/>
      <c r="X54" s="134" t="s">
        <v>54</v>
      </c>
      <c r="Y54" s="134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3"/>
      <c r="C55" s="216"/>
      <c r="D55" s="219"/>
      <c r="E55" s="48" t="s">
        <v>57</v>
      </c>
      <c r="F55" s="52">
        <f>IF(F52="","",F54*10/$D52)</f>
        <v>63.294318181818184</v>
      </c>
      <c r="G55" s="52">
        <f>IF(G52="","",G54*10/$D52)</f>
        <v>62.205681818181816</v>
      </c>
      <c r="H55" s="52">
        <f>IF(H52="","",H54*10/$D52)</f>
        <v>61.744318181818194</v>
      </c>
      <c r="I55" s="52">
        <f>IF(I52="","",I54*10/$D52)</f>
        <v>62.360227272727272</v>
      </c>
      <c r="J55" s="52">
        <f>IF(J52="","",J54*10/$D52)</f>
        <v>62.98863636363636</v>
      </c>
      <c r="K55" s="53">
        <f>IFERROR(AVERAGE(F55:J55),"")</f>
        <v>62.518636363636368</v>
      </c>
      <c r="L55" s="220">
        <f>IFERROR((1-((MAX(F55:J55)-MIN(F55:J55))/(2*AVERAGE(F55:J55))))*100,"")</f>
        <v>98.760369635236046</v>
      </c>
      <c r="M55" s="221"/>
      <c r="N55" s="52">
        <f>IF(N52="","",N54*10/$D52)</f>
        <v>51.389772727272728</v>
      </c>
      <c r="O55" s="52">
        <f>IF(O52="","",O54*10/$D52)</f>
        <v>51.544318181818177</v>
      </c>
      <c r="P55" s="52">
        <f>IF(P52="","",P54*10/$D52)</f>
        <v>51.553409090909085</v>
      </c>
      <c r="Q55" s="52">
        <f>IF(Q52="","",Q54*10/$D52)</f>
        <v>52.321590909090915</v>
      </c>
      <c r="R55" s="52">
        <f>IF(R52="","",R54*10/$D52)</f>
        <v>52.607954545454547</v>
      </c>
      <c r="S55" s="53">
        <f>IFERROR(AVERAGE(N55:R55),"")</f>
        <v>51.883409090909097</v>
      </c>
      <c r="T55" s="220">
        <f>IFERROR((1-((MAX(N55:R55)-MIN(N55:R55))/(2*AVERAGE(N55:R55))))*100,"")</f>
        <v>98.826039152470358</v>
      </c>
      <c r="U55" s="221"/>
      <c r="V55" s="36">
        <v>23.66</v>
      </c>
      <c r="W55" s="36">
        <v>3.516</v>
      </c>
      <c r="X55" s="36">
        <v>1.2749999999999999</v>
      </c>
      <c r="Y55" s="36">
        <v>5054248</v>
      </c>
      <c r="Z55" s="36"/>
      <c r="AA55" s="37"/>
      <c r="AB55" s="37"/>
      <c r="AC55" s="38"/>
      <c r="AD55" s="38"/>
    </row>
    <row r="56" spans="1:30" ht="21" customHeight="1" x14ac:dyDescent="0.5">
      <c r="A56" s="58" t="s">
        <v>95</v>
      </c>
      <c r="B56" s="211">
        <v>63</v>
      </c>
      <c r="C56" s="214">
        <v>4.0999999999999996</v>
      </c>
      <c r="D56" s="217">
        <v>0.88</v>
      </c>
      <c r="E56" s="48" t="s">
        <v>53</v>
      </c>
      <c r="F56" s="49">
        <v>7.2304000000000004</v>
      </c>
      <c r="G56" s="50">
        <v>7.2366000000000001</v>
      </c>
      <c r="H56" s="50">
        <v>7.2419000000000002</v>
      </c>
      <c r="I56" s="50">
        <v>7.234</v>
      </c>
      <c r="J56" s="50">
        <v>7.2340999999999998</v>
      </c>
      <c r="K56" s="134" t="s">
        <v>54</v>
      </c>
      <c r="L56" s="222" t="s">
        <v>54</v>
      </c>
      <c r="M56" s="223"/>
      <c r="N56" s="49">
        <v>7.2306999999999997</v>
      </c>
      <c r="O56" s="50">
        <v>7.2331000000000003</v>
      </c>
      <c r="P56" s="50">
        <v>7.2251000000000003</v>
      </c>
      <c r="Q56" s="50">
        <v>7.2213000000000003</v>
      </c>
      <c r="R56" s="50">
        <v>7.2224000000000004</v>
      </c>
      <c r="S56" s="134" t="s">
        <v>54</v>
      </c>
      <c r="T56" s="222" t="s">
        <v>54</v>
      </c>
      <c r="U56" s="223"/>
      <c r="V56" s="134" t="s">
        <v>54</v>
      </c>
      <c r="W56" s="134" t="s">
        <v>54</v>
      </c>
      <c r="X56" s="134" t="s">
        <v>54</v>
      </c>
      <c r="Y56" s="134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145">
        <v>0.42430555555555555</v>
      </c>
      <c r="B57" s="212"/>
      <c r="C57" s="215"/>
      <c r="D57" s="218"/>
      <c r="E57" s="48" t="s">
        <v>55</v>
      </c>
      <c r="F57" s="49">
        <v>1.7583</v>
      </c>
      <c r="G57" s="50">
        <v>1.774</v>
      </c>
      <c r="H57" s="50">
        <v>1.8108</v>
      </c>
      <c r="I57" s="50">
        <v>1.8001</v>
      </c>
      <c r="J57" s="50">
        <v>1.7000999999999999</v>
      </c>
      <c r="K57" s="134" t="s">
        <v>54</v>
      </c>
      <c r="L57" s="222" t="s">
        <v>54</v>
      </c>
      <c r="M57" s="223"/>
      <c r="N57" s="49">
        <v>2.5947</v>
      </c>
      <c r="O57" s="50">
        <v>2.5958999999999999</v>
      </c>
      <c r="P57" s="50">
        <v>2.5781000000000001</v>
      </c>
      <c r="Q57" s="50">
        <v>2.5911</v>
      </c>
      <c r="R57" s="50">
        <v>2.5676999999999999</v>
      </c>
      <c r="S57" s="134" t="s">
        <v>54</v>
      </c>
      <c r="T57" s="222" t="s">
        <v>54</v>
      </c>
      <c r="U57" s="223"/>
      <c r="V57" s="134" t="s">
        <v>54</v>
      </c>
      <c r="W57" s="134" t="s">
        <v>54</v>
      </c>
      <c r="X57" s="134" t="s">
        <v>54</v>
      </c>
      <c r="Y57" s="134"/>
      <c r="Z57" s="36"/>
      <c r="AA57" s="37"/>
      <c r="AB57" s="37"/>
      <c r="AC57" s="38"/>
      <c r="AD57" s="38"/>
    </row>
    <row r="58" spans="1:30" ht="21" customHeight="1" x14ac:dyDescent="0.5">
      <c r="A58" s="59"/>
      <c r="B58" s="212"/>
      <c r="C58" s="215"/>
      <c r="D58" s="218"/>
      <c r="E58" s="48" t="s">
        <v>56</v>
      </c>
      <c r="F58" s="51">
        <f>IF(F56="","",F56-F57)</f>
        <v>5.4721000000000002</v>
      </c>
      <c r="G58" s="51">
        <f>IF(G56="","",G56-G57)</f>
        <v>5.4626000000000001</v>
      </c>
      <c r="H58" s="51">
        <f>IF(H56="","",H56-H57)</f>
        <v>5.4311000000000007</v>
      </c>
      <c r="I58" s="51">
        <f>IF(I56="","",I56-I57)</f>
        <v>5.4338999999999995</v>
      </c>
      <c r="J58" s="51">
        <f>IF(J56="","",J56-J57)</f>
        <v>5.5339999999999998</v>
      </c>
      <c r="K58" s="135" t="s">
        <v>54</v>
      </c>
      <c r="L58" s="224" t="s">
        <v>54</v>
      </c>
      <c r="M58" s="225"/>
      <c r="N58" s="51">
        <f>IF(N56="","",N56-N57)</f>
        <v>4.6359999999999992</v>
      </c>
      <c r="O58" s="51">
        <f>IF(O56="","",O56-O57)</f>
        <v>4.6372</v>
      </c>
      <c r="P58" s="51">
        <f>IF(P56="","",P56-P57)</f>
        <v>4.6470000000000002</v>
      </c>
      <c r="Q58" s="51">
        <f>IF(Q56="","",Q56-Q57)</f>
        <v>4.6302000000000003</v>
      </c>
      <c r="R58" s="51">
        <f>IF(R56="","",R56-R57)</f>
        <v>4.6547000000000001</v>
      </c>
      <c r="S58" s="135" t="s">
        <v>54</v>
      </c>
      <c r="T58" s="224" t="s">
        <v>54</v>
      </c>
      <c r="U58" s="225"/>
      <c r="V58" s="134" t="s">
        <v>54</v>
      </c>
      <c r="W58" s="134" t="s">
        <v>54</v>
      </c>
      <c r="X58" s="134" t="s">
        <v>54</v>
      </c>
      <c r="Y58" s="134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3"/>
      <c r="C59" s="216"/>
      <c r="D59" s="219"/>
      <c r="E59" s="48" t="s">
        <v>57</v>
      </c>
      <c r="F59" s="52">
        <f>IF(F56="","",F58*10/$D56)</f>
        <v>62.18295454545455</v>
      </c>
      <c r="G59" s="52">
        <f>IF(G56="","",G58*10/$D56)</f>
        <v>62.075000000000003</v>
      </c>
      <c r="H59" s="52">
        <f>IF(H56="","",H58*10/$D56)</f>
        <v>61.717045454545463</v>
      </c>
      <c r="I59" s="52">
        <f>IF(I56="","",I58*10/$D56)</f>
        <v>61.748863636363637</v>
      </c>
      <c r="J59" s="52">
        <f>IF(J56="","",J58*10/$D56)</f>
        <v>62.886363636363633</v>
      </c>
      <c r="K59" s="53">
        <f>IFERROR(AVERAGE(F59:J59),"")</f>
        <v>62.122045454545457</v>
      </c>
      <c r="L59" s="220">
        <f>IFERROR((1-((MAX(F59:J59)-MIN(F59:J59))/(2*AVERAGE(F59:J59))))*100,"")</f>
        <v>99.058854088542731</v>
      </c>
      <c r="M59" s="221"/>
      <c r="N59" s="52">
        <f>IF(N56="","",N58*10/$D56)</f>
        <v>52.681818181818173</v>
      </c>
      <c r="O59" s="52">
        <f>IF(O56="","",O58*10/$D56)</f>
        <v>52.695454545454545</v>
      </c>
      <c r="P59" s="52">
        <f>IF(P56="","",P58*10/$D56)</f>
        <v>52.80681818181818</v>
      </c>
      <c r="Q59" s="52">
        <f>IF(Q56="","",Q58*10/$D56)</f>
        <v>52.615909090909099</v>
      </c>
      <c r="R59" s="52">
        <f>IF(R56="","",R58*10/$D56)</f>
        <v>52.894318181818178</v>
      </c>
      <c r="S59" s="53">
        <f>IFERROR(AVERAGE(N59:R59),"")</f>
        <v>52.738863636363632</v>
      </c>
      <c r="T59" s="220">
        <f>IFERROR((1-((MAX(N59:R59)-MIN(N59:R59))/(2*AVERAGE(N59:R59))))*100,"")</f>
        <v>99.736049402932991</v>
      </c>
      <c r="U59" s="221"/>
      <c r="V59" s="36">
        <v>22.61</v>
      </c>
      <c r="W59" s="36">
        <v>3.512</v>
      </c>
      <c r="X59" s="36">
        <v>1.2749999999999999</v>
      </c>
      <c r="Y59" s="36">
        <v>5054248</v>
      </c>
      <c r="Z59" s="36"/>
      <c r="AA59" s="37"/>
      <c r="AB59" s="37"/>
      <c r="AC59" s="38"/>
      <c r="AD59" s="38"/>
    </row>
    <row r="60" spans="1:30" ht="21" customHeight="1" x14ac:dyDescent="0.5">
      <c r="A60" s="58" t="s">
        <v>97</v>
      </c>
      <c r="B60" s="211">
        <v>63</v>
      </c>
      <c r="C60" s="214">
        <v>4.0999999999999996</v>
      </c>
      <c r="D60" s="217">
        <v>0.88</v>
      </c>
      <c r="E60" s="48" t="s">
        <v>53</v>
      </c>
      <c r="F60" s="49">
        <v>7.2225000000000001</v>
      </c>
      <c r="G60" s="50">
        <v>7.2354000000000003</v>
      </c>
      <c r="H60" s="50">
        <v>7.2087000000000003</v>
      </c>
      <c r="I60" s="50">
        <v>7.1988000000000003</v>
      </c>
      <c r="J60" s="50">
        <v>7.1833999999999998</v>
      </c>
      <c r="K60" s="134" t="s">
        <v>54</v>
      </c>
      <c r="L60" s="222" t="s">
        <v>54</v>
      </c>
      <c r="M60" s="223"/>
      <c r="N60" s="49">
        <v>7.2607999999999997</v>
      </c>
      <c r="O60" s="50">
        <v>7.2439999999999998</v>
      </c>
      <c r="P60" s="50">
        <v>7.2435</v>
      </c>
      <c r="Q60" s="50">
        <v>7.2561</v>
      </c>
      <c r="R60" s="50">
        <v>7.2595999999999998</v>
      </c>
      <c r="S60" s="134" t="s">
        <v>54</v>
      </c>
      <c r="T60" s="222" t="s">
        <v>54</v>
      </c>
      <c r="U60" s="223"/>
      <c r="V60" s="134" t="s">
        <v>54</v>
      </c>
      <c r="W60" s="134" t="s">
        <v>54</v>
      </c>
      <c r="X60" s="134" t="s">
        <v>54</v>
      </c>
      <c r="Y60" s="134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145">
        <v>0.47013888888888888</v>
      </c>
      <c r="B61" s="212"/>
      <c r="C61" s="215"/>
      <c r="D61" s="218"/>
      <c r="E61" s="48" t="s">
        <v>55</v>
      </c>
      <c r="F61" s="49">
        <v>1.8024</v>
      </c>
      <c r="G61" s="50">
        <v>1.8069</v>
      </c>
      <c r="H61" s="50">
        <v>1.7546999999999999</v>
      </c>
      <c r="I61" s="50">
        <v>1.5738000000000001</v>
      </c>
      <c r="J61" s="50">
        <v>1.4366000000000001</v>
      </c>
      <c r="K61" s="134" t="s">
        <v>54</v>
      </c>
      <c r="L61" s="222" t="s">
        <v>54</v>
      </c>
      <c r="M61" s="223"/>
      <c r="N61" s="49">
        <v>2.5966999999999998</v>
      </c>
      <c r="O61" s="50">
        <v>2.5846</v>
      </c>
      <c r="P61" s="50">
        <v>2.5914000000000001</v>
      </c>
      <c r="Q61" s="50">
        <v>2.6114999999999999</v>
      </c>
      <c r="R61" s="50">
        <v>2.6271</v>
      </c>
      <c r="S61" s="134" t="s">
        <v>54</v>
      </c>
      <c r="T61" s="222" t="s">
        <v>54</v>
      </c>
      <c r="U61" s="223"/>
      <c r="V61" s="134" t="s">
        <v>54</v>
      </c>
      <c r="W61" s="134" t="s">
        <v>54</v>
      </c>
      <c r="X61" s="134" t="s">
        <v>54</v>
      </c>
      <c r="Y61" s="134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2"/>
      <c r="C62" s="215"/>
      <c r="D62" s="218"/>
      <c r="E62" s="48" t="s">
        <v>56</v>
      </c>
      <c r="F62" s="51">
        <f>IF(F60="","",F60-F61)</f>
        <v>5.4200999999999997</v>
      </c>
      <c r="G62" s="51">
        <f>IF(G60="","",G60-G61)</f>
        <v>5.4285000000000005</v>
      </c>
      <c r="H62" s="51">
        <f>IF(H60="","",H60-H61)</f>
        <v>5.4540000000000006</v>
      </c>
      <c r="I62" s="51">
        <f>IF(I60="","",I60-I61)</f>
        <v>5.625</v>
      </c>
      <c r="J62" s="51">
        <f>IF(J60="","",J60-J61)</f>
        <v>5.7467999999999995</v>
      </c>
      <c r="K62" s="135" t="s">
        <v>54</v>
      </c>
      <c r="L62" s="224" t="s">
        <v>54</v>
      </c>
      <c r="M62" s="225"/>
      <c r="N62" s="51">
        <f>IF(N60="","",N60-N61)</f>
        <v>4.6640999999999995</v>
      </c>
      <c r="O62" s="51">
        <f>IF(O60="","",O60-O61)</f>
        <v>4.6593999999999998</v>
      </c>
      <c r="P62" s="51">
        <f>IF(P60="","",P60-P61)</f>
        <v>4.6520999999999999</v>
      </c>
      <c r="Q62" s="51">
        <f>IF(Q60="","",Q60-Q61)</f>
        <v>4.6446000000000005</v>
      </c>
      <c r="R62" s="51">
        <f>IF(R60="","",R60-R61)</f>
        <v>4.6325000000000003</v>
      </c>
      <c r="S62" s="135" t="s">
        <v>54</v>
      </c>
      <c r="T62" s="224" t="s">
        <v>54</v>
      </c>
      <c r="U62" s="225"/>
      <c r="V62" s="134" t="s">
        <v>54</v>
      </c>
      <c r="W62" s="134" t="s">
        <v>54</v>
      </c>
      <c r="X62" s="134" t="s">
        <v>54</v>
      </c>
      <c r="Y62" s="134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3"/>
      <c r="C63" s="216"/>
      <c r="D63" s="219"/>
      <c r="E63" s="48" t="s">
        <v>57</v>
      </c>
      <c r="F63" s="52">
        <f>IF(F60="","",F62*10/$D60)</f>
        <v>61.592045454545449</v>
      </c>
      <c r="G63" s="52">
        <f>IF(G60="","",G62*10/$D60)</f>
        <v>61.687500000000007</v>
      </c>
      <c r="H63" s="52">
        <f>IF(H60="","",H62*10/$D60)</f>
        <v>61.977272727272734</v>
      </c>
      <c r="I63" s="52">
        <f>IF(I60="","",I62*10/$D60)</f>
        <v>63.920454545454547</v>
      </c>
      <c r="J63" s="52">
        <f>IF(J60="","",J62*10/$D60)</f>
        <v>65.304545454545448</v>
      </c>
      <c r="K63" s="53">
        <f>IFERROR(AVERAGE(F63:J63),"")</f>
        <v>62.896363636363638</v>
      </c>
      <c r="L63" s="220">
        <f>IFERROR((1-((MAX(F63:J63)-MIN(F63:J63))/(2*AVERAGE(F63:J63))))*100,"")</f>
        <v>97.048716503338824</v>
      </c>
      <c r="M63" s="221"/>
      <c r="N63" s="52">
        <f>IF(N60="","",N62*10/$D60)</f>
        <v>53.001136363636355</v>
      </c>
      <c r="O63" s="52">
        <f>IF(O60="","",O62*10/$D60)</f>
        <v>52.947727272727263</v>
      </c>
      <c r="P63" s="52">
        <f>IF(P60="","",P62*10/$D60)</f>
        <v>52.864772727272729</v>
      </c>
      <c r="Q63" s="52">
        <f>IF(Q60="","",Q62*10/$D60)</f>
        <v>52.779545454545463</v>
      </c>
      <c r="R63" s="52">
        <f>IF(R60="","",R62*10/$D60)</f>
        <v>52.64204545454546</v>
      </c>
      <c r="S63" s="53">
        <f>IFERROR(AVERAGE(N63:R63),"")</f>
        <v>52.847045454545459</v>
      </c>
      <c r="T63" s="220">
        <f>IFERROR((1-((MAX(N63:R63)-MIN(N63:R63))/(2*AVERAGE(N63:R63))))*100,"")</f>
        <v>99.660254508078651</v>
      </c>
      <c r="U63" s="221"/>
      <c r="V63" s="36">
        <v>19.59</v>
      </c>
      <c r="W63" s="36">
        <v>3.4980000000000002</v>
      </c>
      <c r="X63" s="36">
        <v>1.2749999999999999</v>
      </c>
      <c r="Y63" s="36">
        <v>5054248</v>
      </c>
      <c r="Z63" s="36"/>
      <c r="AA63" s="37"/>
      <c r="AB63" s="37"/>
      <c r="AC63" s="38"/>
      <c r="AD63" s="38"/>
    </row>
    <row r="64" spans="1:30" ht="21" customHeight="1" x14ac:dyDescent="0.5">
      <c r="A64" s="58" t="s">
        <v>99</v>
      </c>
      <c r="B64" s="211">
        <v>63</v>
      </c>
      <c r="C64" s="214">
        <v>4.0999999999999996</v>
      </c>
      <c r="D64" s="217">
        <v>0.88</v>
      </c>
      <c r="E64" s="48" t="s">
        <v>53</v>
      </c>
      <c r="F64" s="49">
        <v>7.2455999999999996</v>
      </c>
      <c r="G64" s="50">
        <v>7.25</v>
      </c>
      <c r="H64" s="50">
        <v>7.2441000000000004</v>
      </c>
      <c r="I64" s="50">
        <v>7.2481</v>
      </c>
      <c r="J64" s="50">
        <v>7.2541000000000002</v>
      </c>
      <c r="K64" s="134" t="s">
        <v>54</v>
      </c>
      <c r="L64" s="222" t="s">
        <v>54</v>
      </c>
      <c r="M64" s="223"/>
      <c r="N64" s="49">
        <v>7.2389999999999999</v>
      </c>
      <c r="O64" s="50">
        <v>7.234</v>
      </c>
      <c r="P64" s="50">
        <v>7.2374999999999998</v>
      </c>
      <c r="Q64" s="50">
        <v>7.2613000000000003</v>
      </c>
      <c r="R64" s="50">
        <v>7.2404000000000002</v>
      </c>
      <c r="S64" s="134" t="s">
        <v>54</v>
      </c>
      <c r="T64" s="222" t="s">
        <v>54</v>
      </c>
      <c r="U64" s="223"/>
      <c r="V64" s="134" t="s">
        <v>54</v>
      </c>
      <c r="W64" s="134" t="s">
        <v>54</v>
      </c>
      <c r="X64" s="134" t="s">
        <v>54</v>
      </c>
      <c r="Y64" s="134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145">
        <v>0.53611111111111109</v>
      </c>
      <c r="B65" s="212"/>
      <c r="C65" s="215"/>
      <c r="D65" s="218"/>
      <c r="E65" s="48" t="s">
        <v>55</v>
      </c>
      <c r="F65" s="49">
        <v>1.5891999999999999</v>
      </c>
      <c r="G65" s="50">
        <v>1.5961000000000001</v>
      </c>
      <c r="H65" s="50">
        <v>1.6899</v>
      </c>
      <c r="I65" s="50">
        <v>1.7271000000000001</v>
      </c>
      <c r="J65" s="50">
        <v>1.6668000000000001</v>
      </c>
      <c r="K65" s="134" t="s">
        <v>54</v>
      </c>
      <c r="L65" s="222" t="s">
        <v>54</v>
      </c>
      <c r="M65" s="223"/>
      <c r="N65" s="49">
        <v>2.5908000000000002</v>
      </c>
      <c r="O65" s="50">
        <v>2.5949</v>
      </c>
      <c r="P65" s="50">
        <v>2.6452</v>
      </c>
      <c r="Q65" s="50">
        <v>2.5954000000000002</v>
      </c>
      <c r="R65" s="50">
        <v>2.5901000000000001</v>
      </c>
      <c r="S65" s="134" t="s">
        <v>54</v>
      </c>
      <c r="T65" s="222" t="s">
        <v>54</v>
      </c>
      <c r="U65" s="223"/>
      <c r="V65" s="134" t="s">
        <v>54</v>
      </c>
      <c r="W65" s="134" t="s">
        <v>54</v>
      </c>
      <c r="X65" s="134" t="s">
        <v>54</v>
      </c>
      <c r="Y65" s="134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2"/>
      <c r="C66" s="215"/>
      <c r="D66" s="218"/>
      <c r="E66" s="48" t="s">
        <v>56</v>
      </c>
      <c r="F66" s="51">
        <f>IF(F64="","",F64-F65)</f>
        <v>5.6563999999999997</v>
      </c>
      <c r="G66" s="51">
        <f>IF(G64="","",G64-G65)</f>
        <v>5.6539000000000001</v>
      </c>
      <c r="H66" s="51">
        <f>IF(H64="","",H64-H65)</f>
        <v>5.5542000000000007</v>
      </c>
      <c r="I66" s="51">
        <f>IF(I64="","",I64-I65)</f>
        <v>5.5209999999999999</v>
      </c>
      <c r="J66" s="51">
        <f>IF(J64="","",J64-J65)</f>
        <v>5.5872999999999999</v>
      </c>
      <c r="K66" s="135" t="s">
        <v>54</v>
      </c>
      <c r="L66" s="224" t="s">
        <v>54</v>
      </c>
      <c r="M66" s="225"/>
      <c r="N66" s="51">
        <f>IF(N64="","",N64-N65)</f>
        <v>4.6481999999999992</v>
      </c>
      <c r="O66" s="51">
        <f>IF(O64="","",O64-O65)</f>
        <v>4.6391</v>
      </c>
      <c r="P66" s="51">
        <f>IF(P64="","",P64-P65)</f>
        <v>4.5922999999999998</v>
      </c>
      <c r="Q66" s="51">
        <f>IF(Q64="","",Q64-Q65)</f>
        <v>4.6659000000000006</v>
      </c>
      <c r="R66" s="51">
        <f>IF(R64="","",R64-R65)</f>
        <v>4.6502999999999997</v>
      </c>
      <c r="S66" s="135" t="s">
        <v>54</v>
      </c>
      <c r="T66" s="224" t="s">
        <v>54</v>
      </c>
      <c r="U66" s="225"/>
      <c r="V66" s="134" t="s">
        <v>54</v>
      </c>
      <c r="W66" s="134" t="s">
        <v>54</v>
      </c>
      <c r="X66" s="134" t="s">
        <v>54</v>
      </c>
      <c r="Y66" s="134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3"/>
      <c r="C67" s="216"/>
      <c r="D67" s="219"/>
      <c r="E67" s="48" t="s">
        <v>57</v>
      </c>
      <c r="F67" s="52">
        <f>IF(F64="","",F66*10/$D64)</f>
        <v>64.277272727272717</v>
      </c>
      <c r="G67" s="52">
        <f>IF(G64="","",G66*10/$D64)</f>
        <v>64.248863636363637</v>
      </c>
      <c r="H67" s="52">
        <f>IF(H64="","",H66*10/$D64)</f>
        <v>63.115909090909099</v>
      </c>
      <c r="I67" s="52">
        <f>IF(I64="","",I66*10/$D64)</f>
        <v>62.738636363636367</v>
      </c>
      <c r="J67" s="52">
        <f>IF(J64="","",J66*10/$D64)</f>
        <v>63.492045454545455</v>
      </c>
      <c r="K67" s="53">
        <f>IFERROR(AVERAGE(F67:J67),"")</f>
        <v>63.574545454545458</v>
      </c>
      <c r="L67" s="220">
        <f>IFERROR((1-((MAX(F67:J67)-MIN(F67:J67))/(2*AVERAGE(F67:J67))))*100,"")</f>
        <v>98.789895898873198</v>
      </c>
      <c r="M67" s="221"/>
      <c r="N67" s="52">
        <f>IF(N64="","",N66*10/$D64)</f>
        <v>52.820454545454538</v>
      </c>
      <c r="O67" s="52">
        <f>IF(O64="","",O66*10/$D64)</f>
        <v>52.717045454545449</v>
      </c>
      <c r="P67" s="52">
        <f>IF(P64="","",P66*10/$D64)</f>
        <v>52.185227272727275</v>
      </c>
      <c r="Q67" s="52">
        <f>IF(Q64="","",Q66*10/$D64)</f>
        <v>53.021590909090918</v>
      </c>
      <c r="R67" s="52">
        <f>IF(R64="","",R66*10/$D64)</f>
        <v>52.844318181818181</v>
      </c>
      <c r="S67" s="53">
        <f>IFERROR(AVERAGE(N67:R67),"")</f>
        <v>52.717727272727281</v>
      </c>
      <c r="T67" s="220">
        <f>IFERROR((1-((MAX(N67:R67)-MIN(N67:R67))/(2*AVERAGE(N67:R67))))*100,"")</f>
        <v>99.206752946654134</v>
      </c>
      <c r="U67" s="221"/>
      <c r="V67" s="36">
        <v>23.31</v>
      </c>
      <c r="W67" s="36">
        <v>3.5009999999999999</v>
      </c>
      <c r="X67" s="36">
        <v>1.276</v>
      </c>
      <c r="Y67" s="36">
        <v>5054248</v>
      </c>
      <c r="Z67" s="36"/>
      <c r="AA67" s="37"/>
      <c r="AB67" s="37"/>
      <c r="AC67" s="38"/>
      <c r="AD67" s="38"/>
    </row>
    <row r="68" spans="1:30" ht="21" customHeight="1" x14ac:dyDescent="0.5">
      <c r="A68" s="58" t="s">
        <v>101</v>
      </c>
      <c r="B68" s="211">
        <v>63</v>
      </c>
      <c r="C68" s="214">
        <v>4.0999999999999996</v>
      </c>
      <c r="D68" s="217">
        <v>0.88</v>
      </c>
      <c r="E68" s="48" t="s">
        <v>53</v>
      </c>
      <c r="F68" s="49">
        <v>7.2451999999999996</v>
      </c>
      <c r="G68" s="50">
        <v>7.2651000000000003</v>
      </c>
      <c r="H68" s="50">
        <v>7.2624000000000004</v>
      </c>
      <c r="I68" s="50">
        <v>7.2900999999999998</v>
      </c>
      <c r="J68" s="50">
        <v>7.2907000000000002</v>
      </c>
      <c r="K68" s="134" t="s">
        <v>54</v>
      </c>
      <c r="L68" s="222" t="s">
        <v>54</v>
      </c>
      <c r="M68" s="223"/>
      <c r="N68" s="49">
        <v>7.2565</v>
      </c>
      <c r="O68" s="50">
        <v>7.2483000000000004</v>
      </c>
      <c r="P68" s="50">
        <v>7.2431000000000001</v>
      </c>
      <c r="Q68" s="50">
        <v>7.2545999999999999</v>
      </c>
      <c r="R68" s="50">
        <v>7.2398999999999996</v>
      </c>
      <c r="S68" s="134" t="s">
        <v>54</v>
      </c>
      <c r="T68" s="222" t="s">
        <v>54</v>
      </c>
      <c r="U68" s="223"/>
      <c r="V68" s="134" t="s">
        <v>54</v>
      </c>
      <c r="W68" s="134" t="s">
        <v>54</v>
      </c>
      <c r="X68" s="134" t="s">
        <v>54</v>
      </c>
      <c r="Y68" s="134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145">
        <v>0.47638888888888892</v>
      </c>
      <c r="B69" s="212"/>
      <c r="C69" s="215"/>
      <c r="D69" s="218"/>
      <c r="E69" s="48" t="s">
        <v>55</v>
      </c>
      <c r="F69" s="49">
        <v>1.7748999999999999</v>
      </c>
      <c r="G69" s="50">
        <v>1.6720999999999999</v>
      </c>
      <c r="H69" s="50">
        <v>1.6758</v>
      </c>
      <c r="I69" s="50">
        <v>1.8008</v>
      </c>
      <c r="J69" s="50">
        <v>1.8010999999999999</v>
      </c>
      <c r="K69" s="134" t="s">
        <v>54</v>
      </c>
      <c r="L69" s="222" t="s">
        <v>54</v>
      </c>
      <c r="M69" s="223"/>
      <c r="N69" s="49">
        <v>2.5966</v>
      </c>
      <c r="O69" s="50">
        <v>2.6972999999999998</v>
      </c>
      <c r="P69" s="50">
        <v>2.5939000000000001</v>
      </c>
      <c r="Q69" s="50">
        <v>2.5998999999999999</v>
      </c>
      <c r="R69" s="50">
        <v>2.5996999999999999</v>
      </c>
      <c r="S69" s="134" t="s">
        <v>54</v>
      </c>
      <c r="T69" s="222" t="s">
        <v>54</v>
      </c>
      <c r="U69" s="223"/>
      <c r="V69" s="134" t="s">
        <v>54</v>
      </c>
      <c r="W69" s="134" t="s">
        <v>54</v>
      </c>
      <c r="X69" s="134" t="s">
        <v>54</v>
      </c>
      <c r="Y69" s="134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2"/>
      <c r="C70" s="215"/>
      <c r="D70" s="218"/>
      <c r="E70" s="48" t="s">
        <v>56</v>
      </c>
      <c r="F70" s="51">
        <f>IF(F68="","",F68-F69)</f>
        <v>5.4702999999999999</v>
      </c>
      <c r="G70" s="51">
        <f>IF(G68="","",G68-G69)</f>
        <v>5.593</v>
      </c>
      <c r="H70" s="51">
        <f>IF(H68="","",H68-H69)</f>
        <v>5.5866000000000007</v>
      </c>
      <c r="I70" s="51">
        <f>IF(I68="","",I68-I69)</f>
        <v>5.4893000000000001</v>
      </c>
      <c r="J70" s="51">
        <f>IF(J68="","",J68-J69)</f>
        <v>5.4896000000000003</v>
      </c>
      <c r="K70" s="135" t="s">
        <v>54</v>
      </c>
      <c r="L70" s="224" t="s">
        <v>54</v>
      </c>
      <c r="M70" s="225"/>
      <c r="N70" s="51">
        <f>IF(N68="","",N68-N69)</f>
        <v>4.6599000000000004</v>
      </c>
      <c r="O70" s="51">
        <f>IF(O68="","",O68-O69)</f>
        <v>4.5510000000000002</v>
      </c>
      <c r="P70" s="51">
        <f>IF(P68="","",P68-P69)</f>
        <v>4.6492000000000004</v>
      </c>
      <c r="Q70" s="51">
        <f>IF(Q68="","",Q68-Q69)</f>
        <v>4.6547000000000001</v>
      </c>
      <c r="R70" s="51">
        <f>IF(R68="","",R68-R69)</f>
        <v>4.6402000000000001</v>
      </c>
      <c r="S70" s="135" t="s">
        <v>54</v>
      </c>
      <c r="T70" s="224" t="s">
        <v>54</v>
      </c>
      <c r="U70" s="225"/>
      <c r="V70" s="134" t="s">
        <v>54</v>
      </c>
      <c r="W70" s="134" t="s">
        <v>54</v>
      </c>
      <c r="X70" s="134" t="s">
        <v>54</v>
      </c>
      <c r="Y70" s="134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3"/>
      <c r="C71" s="216"/>
      <c r="D71" s="219"/>
      <c r="E71" s="48" t="s">
        <v>57</v>
      </c>
      <c r="F71" s="52">
        <f>IF(F68="","",F70*10/$D68)</f>
        <v>62.162500000000001</v>
      </c>
      <c r="G71" s="52">
        <f>IF(G68="","",G70*10/$D68)</f>
        <v>63.55681818181818</v>
      </c>
      <c r="H71" s="52">
        <f>IF(H68="","",H70*10/$D68)</f>
        <v>63.484090909090916</v>
      </c>
      <c r="I71" s="52">
        <f>IF(I68="","",I70*10/$D68)</f>
        <v>62.378409090909095</v>
      </c>
      <c r="J71" s="52">
        <f>IF(J68="","",J70*10/$D68)</f>
        <v>62.381818181818183</v>
      </c>
      <c r="K71" s="53">
        <f>IFERROR(AVERAGE(F71:J71),"")</f>
        <v>62.792727272727276</v>
      </c>
      <c r="L71" s="220">
        <f>IFERROR((1-((MAX(F71:J71)-MIN(F71:J71))/(2*AVERAGE(F71:J71))))*100,"")</f>
        <v>98.889745482974291</v>
      </c>
      <c r="M71" s="221"/>
      <c r="N71" s="52">
        <f>IF(N68="","",N70*10/$D68)</f>
        <v>52.953409090909098</v>
      </c>
      <c r="O71" s="52">
        <f>IF(O68="","",O70*10/$D68)</f>
        <v>51.715909090909093</v>
      </c>
      <c r="P71" s="52">
        <f>IF(P68="","",P70*10/$D68)</f>
        <v>52.831818181818186</v>
      </c>
      <c r="Q71" s="52">
        <f>IF(Q68="","",Q70*10/$D68)</f>
        <v>52.894318181818178</v>
      </c>
      <c r="R71" s="52">
        <f>IF(R68="","",R70*10/$D68)</f>
        <v>52.729545454545459</v>
      </c>
      <c r="S71" s="53">
        <f>IFERROR(AVERAGE(N71:R71),"")</f>
        <v>52.625000000000014</v>
      </c>
      <c r="T71" s="220">
        <f>IFERROR((1-((MAX(N71:R71)-MIN(N71:R71))/(2*AVERAGE(N71:R71))))*100,"")</f>
        <v>98.824228028503555</v>
      </c>
      <c r="U71" s="221"/>
      <c r="V71" s="36">
        <v>20.12</v>
      </c>
      <c r="W71" s="36">
        <v>3.5209999999999999</v>
      </c>
      <c r="X71" s="36">
        <v>1.2749999999999999</v>
      </c>
      <c r="Y71" s="36">
        <v>5054248</v>
      </c>
      <c r="Z71" s="36"/>
      <c r="AA71" s="37"/>
      <c r="AB71" s="37"/>
      <c r="AC71" s="38"/>
      <c r="AD71" s="38"/>
    </row>
    <row r="72" spans="1:30" ht="21" customHeight="1" x14ac:dyDescent="0.5">
      <c r="A72" s="58"/>
      <c r="B72" s="211"/>
      <c r="C72" s="214"/>
      <c r="D72" s="217"/>
      <c r="E72" s="48" t="s">
        <v>53</v>
      </c>
      <c r="F72" s="49"/>
      <c r="G72" s="50"/>
      <c r="H72" s="50"/>
      <c r="I72" s="50"/>
      <c r="J72" s="50"/>
      <c r="K72" s="134" t="s">
        <v>54</v>
      </c>
      <c r="L72" s="222" t="s">
        <v>54</v>
      </c>
      <c r="M72" s="223"/>
      <c r="N72" s="49"/>
      <c r="O72" s="50"/>
      <c r="P72" s="50"/>
      <c r="Q72" s="50"/>
      <c r="R72" s="50"/>
      <c r="S72" s="134" t="s">
        <v>54</v>
      </c>
      <c r="T72" s="222" t="s">
        <v>54</v>
      </c>
      <c r="U72" s="223"/>
      <c r="V72" s="134" t="s">
        <v>54</v>
      </c>
      <c r="W72" s="134" t="s">
        <v>54</v>
      </c>
      <c r="X72" s="134" t="s">
        <v>54</v>
      </c>
      <c r="Y72" s="134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59"/>
      <c r="B73" s="212"/>
      <c r="C73" s="215"/>
      <c r="D73" s="218"/>
      <c r="E73" s="48" t="s">
        <v>55</v>
      </c>
      <c r="F73" s="49"/>
      <c r="G73" s="50"/>
      <c r="H73" s="50"/>
      <c r="I73" s="50"/>
      <c r="J73" s="50"/>
      <c r="K73" s="134" t="s">
        <v>54</v>
      </c>
      <c r="L73" s="222" t="s">
        <v>54</v>
      </c>
      <c r="M73" s="223"/>
      <c r="N73" s="49"/>
      <c r="O73" s="50"/>
      <c r="P73" s="50"/>
      <c r="Q73" s="50"/>
      <c r="R73" s="50"/>
      <c r="S73" s="134" t="s">
        <v>54</v>
      </c>
      <c r="T73" s="222" t="s">
        <v>54</v>
      </c>
      <c r="U73" s="223"/>
      <c r="V73" s="134" t="s">
        <v>54</v>
      </c>
      <c r="W73" s="134" t="s">
        <v>54</v>
      </c>
      <c r="X73" s="134" t="s">
        <v>54</v>
      </c>
      <c r="Y73" s="134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2"/>
      <c r="C74" s="215"/>
      <c r="D74" s="218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35" t="s">
        <v>54</v>
      </c>
      <c r="L74" s="224" t="s">
        <v>54</v>
      </c>
      <c r="M74" s="225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35" t="s">
        <v>54</v>
      </c>
      <c r="T74" s="224" t="s">
        <v>54</v>
      </c>
      <c r="U74" s="225"/>
      <c r="V74" s="134" t="s">
        <v>54</v>
      </c>
      <c r="W74" s="134" t="s">
        <v>54</v>
      </c>
      <c r="X74" s="134" t="s">
        <v>54</v>
      </c>
      <c r="Y74" s="134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3"/>
      <c r="C75" s="216"/>
      <c r="D75" s="219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20" t="str">
        <f>IFERROR((1-((MAX(F75:J75)-MIN(F75:J75))/(2*AVERAGE(F75:J75))))*100," ")</f>
        <v xml:space="preserve"> </v>
      </c>
      <c r="M75" s="221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20" t="str">
        <f>IFERROR((1-((MAX(N75:R75)-MIN(N75:R75))/(2*AVERAGE(N75:R75))))*100," ")</f>
        <v xml:space="preserve"> </v>
      </c>
      <c r="U75" s="221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 x14ac:dyDescent="0.5">
      <c r="A76" s="58"/>
      <c r="B76" s="211"/>
      <c r="C76" s="214"/>
      <c r="D76" s="217"/>
      <c r="E76" s="48" t="s">
        <v>53</v>
      </c>
      <c r="F76" s="49"/>
      <c r="G76" s="50"/>
      <c r="H76" s="50"/>
      <c r="I76" s="50"/>
      <c r="J76" s="50"/>
      <c r="K76" s="134" t="s">
        <v>54</v>
      </c>
      <c r="L76" s="222" t="s">
        <v>54</v>
      </c>
      <c r="M76" s="223"/>
      <c r="N76" s="49"/>
      <c r="O76" s="50"/>
      <c r="P76" s="50"/>
      <c r="Q76" s="50"/>
      <c r="R76" s="50"/>
      <c r="S76" s="134" t="s">
        <v>54</v>
      </c>
      <c r="T76" s="222" t="s">
        <v>54</v>
      </c>
      <c r="U76" s="223"/>
      <c r="V76" s="134" t="s">
        <v>54</v>
      </c>
      <c r="W76" s="134" t="s">
        <v>54</v>
      </c>
      <c r="X76" s="134" t="s">
        <v>54</v>
      </c>
      <c r="Y76" s="134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59"/>
      <c r="B77" s="212"/>
      <c r="C77" s="215"/>
      <c r="D77" s="218"/>
      <c r="E77" s="48" t="s">
        <v>55</v>
      </c>
      <c r="F77" s="49"/>
      <c r="G77" s="50"/>
      <c r="H77" s="50"/>
      <c r="I77" s="50"/>
      <c r="J77" s="50"/>
      <c r="K77" s="134" t="s">
        <v>54</v>
      </c>
      <c r="L77" s="222" t="s">
        <v>54</v>
      </c>
      <c r="M77" s="223"/>
      <c r="N77" s="49"/>
      <c r="O77" s="50"/>
      <c r="P77" s="50"/>
      <c r="Q77" s="50"/>
      <c r="R77" s="50"/>
      <c r="S77" s="134" t="s">
        <v>54</v>
      </c>
      <c r="T77" s="222" t="s">
        <v>54</v>
      </c>
      <c r="U77" s="223"/>
      <c r="V77" s="134" t="s">
        <v>54</v>
      </c>
      <c r="W77" s="134" t="s">
        <v>54</v>
      </c>
      <c r="X77" s="134" t="s">
        <v>54</v>
      </c>
      <c r="Y77" s="134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2"/>
      <c r="C78" s="215"/>
      <c r="D78" s="218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35" t="s">
        <v>54</v>
      </c>
      <c r="L78" s="224" t="s">
        <v>54</v>
      </c>
      <c r="M78" s="225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35" t="s">
        <v>54</v>
      </c>
      <c r="T78" s="224" t="s">
        <v>54</v>
      </c>
      <c r="U78" s="225"/>
      <c r="V78" s="134" t="s">
        <v>54</v>
      </c>
      <c r="W78" s="134" t="s">
        <v>54</v>
      </c>
      <c r="X78" s="134" t="s">
        <v>54</v>
      </c>
      <c r="Y78" s="134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3"/>
      <c r="C79" s="216"/>
      <c r="D79" s="219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20" t="str">
        <f>IFERROR((1-((MAX(F79:J79)-MIN(F79:J79))/(2*AVERAGE(F79:J79))))*100," ")</f>
        <v xml:space="preserve"> </v>
      </c>
      <c r="M79" s="221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20" t="str">
        <f>IFERROR((1-((MAX(N79:R79)-MIN(N79:R79))/(2*AVERAGE(N79:R79))))*100," ")</f>
        <v xml:space="preserve"> </v>
      </c>
      <c r="U79" s="221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 x14ac:dyDescent="0.5">
      <c r="A80" s="58"/>
      <c r="B80" s="211"/>
      <c r="C80" s="214"/>
      <c r="D80" s="217"/>
      <c r="E80" s="48" t="s">
        <v>53</v>
      </c>
      <c r="F80" s="49"/>
      <c r="G80" s="50"/>
      <c r="H80" s="50"/>
      <c r="I80" s="50"/>
      <c r="J80" s="50"/>
      <c r="K80" s="134" t="s">
        <v>54</v>
      </c>
      <c r="L80" s="222" t="s">
        <v>54</v>
      </c>
      <c r="M80" s="223"/>
      <c r="N80" s="49"/>
      <c r="O80" s="50"/>
      <c r="P80" s="50"/>
      <c r="Q80" s="50"/>
      <c r="R80" s="50"/>
      <c r="S80" s="134" t="s">
        <v>54</v>
      </c>
      <c r="T80" s="222" t="s">
        <v>54</v>
      </c>
      <c r="U80" s="223"/>
      <c r="V80" s="134" t="s">
        <v>54</v>
      </c>
      <c r="W80" s="134" t="s">
        <v>54</v>
      </c>
      <c r="X80" s="134" t="s">
        <v>54</v>
      </c>
      <c r="Y80" s="134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59"/>
      <c r="B81" s="212"/>
      <c r="C81" s="215"/>
      <c r="D81" s="218"/>
      <c r="E81" s="48" t="s">
        <v>55</v>
      </c>
      <c r="F81" s="49"/>
      <c r="G81" s="50"/>
      <c r="H81" s="50"/>
      <c r="I81" s="50"/>
      <c r="J81" s="50"/>
      <c r="K81" s="134" t="s">
        <v>54</v>
      </c>
      <c r="L81" s="222" t="s">
        <v>54</v>
      </c>
      <c r="M81" s="223"/>
      <c r="N81" s="49"/>
      <c r="O81" s="50"/>
      <c r="P81" s="50"/>
      <c r="Q81" s="50"/>
      <c r="R81" s="50"/>
      <c r="S81" s="134" t="s">
        <v>54</v>
      </c>
      <c r="T81" s="222" t="s">
        <v>54</v>
      </c>
      <c r="U81" s="223"/>
      <c r="V81" s="134" t="s">
        <v>54</v>
      </c>
      <c r="W81" s="134" t="s">
        <v>54</v>
      </c>
      <c r="X81" s="134" t="s">
        <v>54</v>
      </c>
      <c r="Y81" s="134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2"/>
      <c r="C82" s="215"/>
      <c r="D82" s="218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35" t="s">
        <v>54</v>
      </c>
      <c r="L82" s="224" t="s">
        <v>54</v>
      </c>
      <c r="M82" s="225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35" t="s">
        <v>54</v>
      </c>
      <c r="T82" s="224" t="s">
        <v>54</v>
      </c>
      <c r="U82" s="225"/>
      <c r="V82" s="134" t="s">
        <v>54</v>
      </c>
      <c r="W82" s="134" t="s">
        <v>54</v>
      </c>
      <c r="X82" s="134" t="s">
        <v>54</v>
      </c>
      <c r="Y82" s="134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3"/>
      <c r="C83" s="216"/>
      <c r="D83" s="219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20" t="str">
        <f>IFERROR((1-((MAX(F83:J83)-MIN(F83:J83))/(2*AVERAGE(F83:J83))))*100," ")</f>
        <v xml:space="preserve"> </v>
      </c>
      <c r="M83" s="221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20" t="str">
        <f>IFERROR((1-((MAX(N83:R83)-MIN(N83:R83))/(2*AVERAGE(N83:R83))))*100," ")</f>
        <v xml:space="preserve"> </v>
      </c>
      <c r="U83" s="221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 x14ac:dyDescent="0.5">
      <c r="A84" s="58"/>
      <c r="B84" s="211"/>
      <c r="C84" s="214"/>
      <c r="D84" s="217"/>
      <c r="E84" s="48" t="s">
        <v>53</v>
      </c>
      <c r="F84" s="49"/>
      <c r="G84" s="50"/>
      <c r="H84" s="50"/>
      <c r="I84" s="50"/>
      <c r="J84" s="50"/>
      <c r="K84" s="134" t="s">
        <v>54</v>
      </c>
      <c r="L84" s="222" t="s">
        <v>54</v>
      </c>
      <c r="M84" s="223"/>
      <c r="N84" s="49"/>
      <c r="O84" s="50"/>
      <c r="P84" s="50"/>
      <c r="Q84" s="50"/>
      <c r="R84" s="50"/>
      <c r="S84" s="134" t="s">
        <v>54</v>
      </c>
      <c r="T84" s="222" t="s">
        <v>54</v>
      </c>
      <c r="U84" s="223"/>
      <c r="V84" s="134" t="s">
        <v>54</v>
      </c>
      <c r="W84" s="134" t="s">
        <v>54</v>
      </c>
      <c r="X84" s="134" t="s">
        <v>54</v>
      </c>
      <c r="Y84" s="134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59"/>
      <c r="B85" s="212"/>
      <c r="C85" s="215"/>
      <c r="D85" s="218"/>
      <c r="E85" s="48" t="s">
        <v>55</v>
      </c>
      <c r="F85" s="49"/>
      <c r="G85" s="50"/>
      <c r="H85" s="50"/>
      <c r="I85" s="50"/>
      <c r="J85" s="50"/>
      <c r="K85" s="134" t="s">
        <v>54</v>
      </c>
      <c r="L85" s="222" t="s">
        <v>54</v>
      </c>
      <c r="M85" s="223"/>
      <c r="N85" s="49"/>
      <c r="O85" s="50"/>
      <c r="P85" s="50"/>
      <c r="Q85" s="50"/>
      <c r="R85" s="50"/>
      <c r="S85" s="134" t="s">
        <v>54</v>
      </c>
      <c r="T85" s="222" t="s">
        <v>54</v>
      </c>
      <c r="U85" s="223"/>
      <c r="V85" s="134" t="s">
        <v>54</v>
      </c>
      <c r="W85" s="134" t="s">
        <v>54</v>
      </c>
      <c r="X85" s="134" t="s">
        <v>54</v>
      </c>
      <c r="Y85" s="134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2"/>
      <c r="C86" s="215"/>
      <c r="D86" s="218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35" t="s">
        <v>54</v>
      </c>
      <c r="L86" s="224" t="s">
        <v>54</v>
      </c>
      <c r="M86" s="225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35" t="s">
        <v>54</v>
      </c>
      <c r="T86" s="224" t="s">
        <v>54</v>
      </c>
      <c r="U86" s="225"/>
      <c r="V86" s="134" t="s">
        <v>54</v>
      </c>
      <c r="W86" s="134" t="s">
        <v>54</v>
      </c>
      <c r="X86" s="134" t="s">
        <v>54</v>
      </c>
      <c r="Y86" s="134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3"/>
      <c r="C87" s="216"/>
      <c r="D87" s="219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20" t="str">
        <f>IFERROR((1-((MAX(F87:J87)-MIN(F87:J87))/(2*AVERAGE(F87:J87))))*100," ")</f>
        <v xml:space="preserve"> </v>
      </c>
      <c r="M87" s="221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20" t="str">
        <f>IFERROR((1-((MAX(N87:R87)-MIN(N87:R87))/(2*AVERAGE(N87:R87))))*100," ")</f>
        <v xml:space="preserve"> </v>
      </c>
      <c r="U87" s="221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 x14ac:dyDescent="0.5">
      <c r="A88" s="58"/>
      <c r="B88" s="211"/>
      <c r="C88" s="214"/>
      <c r="D88" s="217"/>
      <c r="E88" s="48" t="s">
        <v>53</v>
      </c>
      <c r="F88" s="49"/>
      <c r="G88" s="50"/>
      <c r="H88" s="50"/>
      <c r="I88" s="50"/>
      <c r="J88" s="50"/>
      <c r="K88" s="134" t="s">
        <v>54</v>
      </c>
      <c r="L88" s="222" t="s">
        <v>54</v>
      </c>
      <c r="M88" s="223"/>
      <c r="N88" s="49"/>
      <c r="O88" s="50"/>
      <c r="P88" s="50"/>
      <c r="Q88" s="50"/>
      <c r="R88" s="50"/>
      <c r="S88" s="134" t="s">
        <v>54</v>
      </c>
      <c r="T88" s="222" t="s">
        <v>54</v>
      </c>
      <c r="U88" s="223"/>
      <c r="V88" s="134" t="s">
        <v>54</v>
      </c>
      <c r="W88" s="134" t="s">
        <v>54</v>
      </c>
      <c r="X88" s="134" t="s">
        <v>54</v>
      </c>
      <c r="Y88" s="134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2"/>
      <c r="C89" s="215"/>
      <c r="D89" s="218"/>
      <c r="E89" s="48" t="s">
        <v>55</v>
      </c>
      <c r="F89" s="49"/>
      <c r="G89" s="50"/>
      <c r="H89" s="50"/>
      <c r="I89" s="50"/>
      <c r="J89" s="50"/>
      <c r="K89" s="134" t="s">
        <v>54</v>
      </c>
      <c r="L89" s="222" t="s">
        <v>54</v>
      </c>
      <c r="M89" s="223"/>
      <c r="N89" s="49"/>
      <c r="O89" s="50"/>
      <c r="P89" s="50"/>
      <c r="Q89" s="50"/>
      <c r="R89" s="50"/>
      <c r="S89" s="134" t="s">
        <v>54</v>
      </c>
      <c r="T89" s="222" t="s">
        <v>54</v>
      </c>
      <c r="U89" s="223"/>
      <c r="V89" s="134" t="s">
        <v>54</v>
      </c>
      <c r="W89" s="134" t="s">
        <v>54</v>
      </c>
      <c r="X89" s="134" t="s">
        <v>54</v>
      </c>
      <c r="Y89" s="134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2"/>
      <c r="C90" s="215"/>
      <c r="D90" s="218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35" t="s">
        <v>54</v>
      </c>
      <c r="L90" s="224" t="s">
        <v>54</v>
      </c>
      <c r="M90" s="225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35" t="s">
        <v>54</v>
      </c>
      <c r="T90" s="224" t="s">
        <v>54</v>
      </c>
      <c r="U90" s="225"/>
      <c r="V90" s="134" t="s">
        <v>54</v>
      </c>
      <c r="W90" s="134" t="s">
        <v>54</v>
      </c>
      <c r="X90" s="134" t="s">
        <v>54</v>
      </c>
      <c r="Y90" s="134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3"/>
      <c r="C91" s="216"/>
      <c r="D91" s="219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1"/>
      <c r="C92" s="214"/>
      <c r="D92" s="217"/>
      <c r="E92" s="48" t="s">
        <v>53</v>
      </c>
      <c r="F92" s="49"/>
      <c r="G92" s="50"/>
      <c r="H92" s="50"/>
      <c r="I92" s="50"/>
      <c r="J92" s="50"/>
      <c r="K92" s="134" t="s">
        <v>54</v>
      </c>
      <c r="L92" s="222" t="s">
        <v>54</v>
      </c>
      <c r="M92" s="223"/>
      <c r="N92" s="49"/>
      <c r="O92" s="50"/>
      <c r="P92" s="50"/>
      <c r="Q92" s="50"/>
      <c r="R92" s="50"/>
      <c r="S92" s="134" t="s">
        <v>54</v>
      </c>
      <c r="T92" s="222" t="s">
        <v>54</v>
      </c>
      <c r="U92" s="223"/>
      <c r="V92" s="134" t="s">
        <v>54</v>
      </c>
      <c r="W92" s="134" t="s">
        <v>54</v>
      </c>
      <c r="X92" s="134" t="s">
        <v>54</v>
      </c>
      <c r="Y92" s="134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2"/>
      <c r="C93" s="215"/>
      <c r="D93" s="218"/>
      <c r="E93" s="48" t="s">
        <v>55</v>
      </c>
      <c r="F93" s="49"/>
      <c r="G93" s="50"/>
      <c r="H93" s="50"/>
      <c r="I93" s="50"/>
      <c r="J93" s="50"/>
      <c r="K93" s="134" t="s">
        <v>54</v>
      </c>
      <c r="L93" s="222" t="s">
        <v>54</v>
      </c>
      <c r="M93" s="223"/>
      <c r="N93" s="49"/>
      <c r="O93" s="50"/>
      <c r="P93" s="50"/>
      <c r="Q93" s="50"/>
      <c r="R93" s="50"/>
      <c r="S93" s="134" t="s">
        <v>54</v>
      </c>
      <c r="T93" s="222" t="s">
        <v>54</v>
      </c>
      <c r="U93" s="223"/>
      <c r="V93" s="134" t="s">
        <v>54</v>
      </c>
      <c r="W93" s="134" t="s">
        <v>54</v>
      </c>
      <c r="X93" s="134" t="s">
        <v>54</v>
      </c>
      <c r="Y93" s="134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2"/>
      <c r="C94" s="215"/>
      <c r="D94" s="218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35" t="s">
        <v>54</v>
      </c>
      <c r="L94" s="224" t="s">
        <v>54</v>
      </c>
      <c r="M94" s="225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35" t="s">
        <v>54</v>
      </c>
      <c r="T94" s="224" t="s">
        <v>54</v>
      </c>
      <c r="U94" s="225"/>
      <c r="V94" s="134" t="s">
        <v>54</v>
      </c>
      <c r="W94" s="134" t="s">
        <v>54</v>
      </c>
      <c r="X94" s="134" t="s">
        <v>54</v>
      </c>
      <c r="Y94" s="134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3"/>
      <c r="C95" s="216"/>
      <c r="D95" s="219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1"/>
      <c r="C96" s="214"/>
      <c r="D96" s="217"/>
      <c r="E96" s="48" t="s">
        <v>53</v>
      </c>
      <c r="F96" s="49"/>
      <c r="G96" s="50"/>
      <c r="H96" s="50"/>
      <c r="I96" s="50"/>
      <c r="J96" s="50"/>
      <c r="K96" s="134" t="s">
        <v>54</v>
      </c>
      <c r="L96" s="222" t="s">
        <v>54</v>
      </c>
      <c r="M96" s="223"/>
      <c r="N96" s="49"/>
      <c r="O96" s="50"/>
      <c r="P96" s="50"/>
      <c r="Q96" s="50"/>
      <c r="R96" s="50"/>
      <c r="S96" s="134" t="s">
        <v>54</v>
      </c>
      <c r="T96" s="222" t="s">
        <v>54</v>
      </c>
      <c r="U96" s="223"/>
      <c r="V96" s="134" t="s">
        <v>54</v>
      </c>
      <c r="W96" s="134" t="s">
        <v>54</v>
      </c>
      <c r="X96" s="134" t="s">
        <v>54</v>
      </c>
      <c r="Y96" s="134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2"/>
      <c r="C97" s="215"/>
      <c r="D97" s="218"/>
      <c r="E97" s="48" t="s">
        <v>55</v>
      </c>
      <c r="F97" s="49"/>
      <c r="G97" s="50"/>
      <c r="H97" s="50"/>
      <c r="I97" s="50"/>
      <c r="J97" s="50"/>
      <c r="K97" s="134" t="s">
        <v>54</v>
      </c>
      <c r="L97" s="222" t="s">
        <v>54</v>
      </c>
      <c r="M97" s="223"/>
      <c r="N97" s="49"/>
      <c r="O97" s="50"/>
      <c r="P97" s="50"/>
      <c r="Q97" s="50"/>
      <c r="R97" s="50"/>
      <c r="S97" s="134" t="s">
        <v>54</v>
      </c>
      <c r="T97" s="222" t="s">
        <v>54</v>
      </c>
      <c r="U97" s="223"/>
      <c r="V97" s="134" t="s">
        <v>54</v>
      </c>
      <c r="W97" s="134" t="s">
        <v>54</v>
      </c>
      <c r="X97" s="134" t="s">
        <v>54</v>
      </c>
      <c r="Y97" s="134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2"/>
      <c r="C98" s="215"/>
      <c r="D98" s="218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35" t="s">
        <v>54</v>
      </c>
      <c r="L98" s="224" t="s">
        <v>54</v>
      </c>
      <c r="M98" s="225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35" t="s">
        <v>54</v>
      </c>
      <c r="T98" s="224" t="s">
        <v>54</v>
      </c>
      <c r="U98" s="225"/>
      <c r="V98" s="134" t="s">
        <v>54</v>
      </c>
      <c r="W98" s="134" t="s">
        <v>54</v>
      </c>
      <c r="X98" s="134" t="s">
        <v>54</v>
      </c>
      <c r="Y98" s="134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3"/>
      <c r="C99" s="216"/>
      <c r="D99" s="219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1"/>
      <c r="C100" s="214"/>
      <c r="D100" s="217"/>
      <c r="E100" s="48" t="s">
        <v>53</v>
      </c>
      <c r="F100" s="49"/>
      <c r="G100" s="50"/>
      <c r="H100" s="50"/>
      <c r="I100" s="50"/>
      <c r="J100" s="50"/>
      <c r="K100" s="134" t="s">
        <v>54</v>
      </c>
      <c r="L100" s="222" t="s">
        <v>54</v>
      </c>
      <c r="M100" s="223"/>
      <c r="N100" s="49"/>
      <c r="O100" s="50"/>
      <c r="P100" s="50"/>
      <c r="Q100" s="50"/>
      <c r="R100" s="50"/>
      <c r="S100" s="134" t="s">
        <v>54</v>
      </c>
      <c r="T100" s="222" t="s">
        <v>54</v>
      </c>
      <c r="U100" s="223"/>
      <c r="V100" s="134" t="s">
        <v>54</v>
      </c>
      <c r="W100" s="134" t="s">
        <v>54</v>
      </c>
      <c r="X100" s="134" t="s">
        <v>54</v>
      </c>
      <c r="Y100" s="134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2"/>
      <c r="C101" s="215"/>
      <c r="D101" s="218"/>
      <c r="E101" s="48" t="s">
        <v>55</v>
      </c>
      <c r="F101" s="49"/>
      <c r="G101" s="50"/>
      <c r="H101" s="50"/>
      <c r="I101" s="50"/>
      <c r="J101" s="50"/>
      <c r="K101" s="134" t="s">
        <v>54</v>
      </c>
      <c r="L101" s="222" t="s">
        <v>54</v>
      </c>
      <c r="M101" s="223"/>
      <c r="N101" s="49"/>
      <c r="O101" s="50"/>
      <c r="P101" s="50"/>
      <c r="Q101" s="50"/>
      <c r="R101" s="50"/>
      <c r="S101" s="134" t="s">
        <v>54</v>
      </c>
      <c r="T101" s="222" t="s">
        <v>54</v>
      </c>
      <c r="U101" s="223"/>
      <c r="V101" s="134" t="s">
        <v>54</v>
      </c>
      <c r="W101" s="134" t="s">
        <v>54</v>
      </c>
      <c r="X101" s="134" t="s">
        <v>54</v>
      </c>
      <c r="Y101" s="134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2"/>
      <c r="C102" s="215"/>
      <c r="D102" s="218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35" t="s">
        <v>54</v>
      </c>
      <c r="L102" s="224" t="s">
        <v>54</v>
      </c>
      <c r="M102" s="225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35" t="s">
        <v>54</v>
      </c>
      <c r="T102" s="224" t="s">
        <v>54</v>
      </c>
      <c r="U102" s="225"/>
      <c r="V102" s="134" t="s">
        <v>54</v>
      </c>
      <c r="W102" s="134" t="s">
        <v>54</v>
      </c>
      <c r="X102" s="134" t="s">
        <v>54</v>
      </c>
      <c r="Y102" s="134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3"/>
      <c r="C103" s="216"/>
      <c r="D103" s="219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1"/>
      <c r="C104" s="214"/>
      <c r="D104" s="217"/>
      <c r="E104" s="48" t="s">
        <v>53</v>
      </c>
      <c r="F104" s="49"/>
      <c r="G104" s="50"/>
      <c r="H104" s="50"/>
      <c r="I104" s="50"/>
      <c r="J104" s="50"/>
      <c r="K104" s="134" t="s">
        <v>54</v>
      </c>
      <c r="L104" s="222" t="s">
        <v>54</v>
      </c>
      <c r="M104" s="223"/>
      <c r="N104" s="49"/>
      <c r="O104" s="50"/>
      <c r="P104" s="50"/>
      <c r="Q104" s="50"/>
      <c r="R104" s="50"/>
      <c r="S104" s="134" t="s">
        <v>54</v>
      </c>
      <c r="T104" s="222" t="s">
        <v>54</v>
      </c>
      <c r="U104" s="223"/>
      <c r="V104" s="134" t="s">
        <v>54</v>
      </c>
      <c r="W104" s="134" t="s">
        <v>54</v>
      </c>
      <c r="X104" s="134" t="s">
        <v>54</v>
      </c>
      <c r="Y104" s="134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2"/>
      <c r="C105" s="215"/>
      <c r="D105" s="218"/>
      <c r="E105" s="48" t="s">
        <v>55</v>
      </c>
      <c r="F105" s="49"/>
      <c r="G105" s="50"/>
      <c r="H105" s="50"/>
      <c r="I105" s="50"/>
      <c r="J105" s="50"/>
      <c r="K105" s="134" t="s">
        <v>54</v>
      </c>
      <c r="L105" s="222" t="s">
        <v>54</v>
      </c>
      <c r="M105" s="223"/>
      <c r="N105" s="49"/>
      <c r="O105" s="50"/>
      <c r="P105" s="50"/>
      <c r="Q105" s="50"/>
      <c r="R105" s="50"/>
      <c r="S105" s="134" t="s">
        <v>54</v>
      </c>
      <c r="T105" s="222" t="s">
        <v>54</v>
      </c>
      <c r="U105" s="223"/>
      <c r="V105" s="134" t="s">
        <v>54</v>
      </c>
      <c r="W105" s="134" t="s">
        <v>54</v>
      </c>
      <c r="X105" s="134" t="s">
        <v>54</v>
      </c>
      <c r="Y105" s="134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2"/>
      <c r="C106" s="215"/>
      <c r="D106" s="218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35" t="s">
        <v>54</v>
      </c>
      <c r="L106" s="224" t="s">
        <v>54</v>
      </c>
      <c r="M106" s="225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35" t="s">
        <v>54</v>
      </c>
      <c r="T106" s="224" t="s">
        <v>54</v>
      </c>
      <c r="U106" s="225"/>
      <c r="V106" s="134" t="s">
        <v>54</v>
      </c>
      <c r="W106" s="134" t="s">
        <v>54</v>
      </c>
      <c r="X106" s="134" t="s">
        <v>54</v>
      </c>
      <c r="Y106" s="134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3"/>
      <c r="C107" s="216"/>
      <c r="D107" s="219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1"/>
      <c r="C108" s="214"/>
      <c r="D108" s="217"/>
      <c r="E108" s="48" t="s">
        <v>53</v>
      </c>
      <c r="F108" s="49"/>
      <c r="G108" s="50"/>
      <c r="H108" s="50"/>
      <c r="I108" s="50"/>
      <c r="J108" s="50"/>
      <c r="K108" s="134" t="s">
        <v>54</v>
      </c>
      <c r="L108" s="222" t="s">
        <v>54</v>
      </c>
      <c r="M108" s="223"/>
      <c r="N108" s="49"/>
      <c r="O108" s="50"/>
      <c r="P108" s="50"/>
      <c r="Q108" s="50"/>
      <c r="R108" s="50"/>
      <c r="S108" s="134" t="s">
        <v>54</v>
      </c>
      <c r="T108" s="222" t="s">
        <v>54</v>
      </c>
      <c r="U108" s="223"/>
      <c r="V108" s="134" t="s">
        <v>54</v>
      </c>
      <c r="W108" s="134" t="s">
        <v>54</v>
      </c>
      <c r="X108" s="134" t="s">
        <v>54</v>
      </c>
      <c r="Y108" s="134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2"/>
      <c r="C109" s="215"/>
      <c r="D109" s="218"/>
      <c r="E109" s="48" t="s">
        <v>55</v>
      </c>
      <c r="F109" s="49"/>
      <c r="G109" s="50"/>
      <c r="H109" s="50"/>
      <c r="I109" s="50"/>
      <c r="J109" s="50"/>
      <c r="K109" s="134" t="s">
        <v>54</v>
      </c>
      <c r="L109" s="222" t="s">
        <v>54</v>
      </c>
      <c r="M109" s="223"/>
      <c r="N109" s="49"/>
      <c r="O109" s="50"/>
      <c r="P109" s="50"/>
      <c r="Q109" s="50"/>
      <c r="R109" s="50"/>
      <c r="S109" s="134" t="s">
        <v>54</v>
      </c>
      <c r="T109" s="222" t="s">
        <v>54</v>
      </c>
      <c r="U109" s="223"/>
      <c r="V109" s="134" t="s">
        <v>54</v>
      </c>
      <c r="W109" s="134" t="s">
        <v>54</v>
      </c>
      <c r="X109" s="134" t="s">
        <v>54</v>
      </c>
      <c r="Y109" s="134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2"/>
      <c r="C110" s="215"/>
      <c r="D110" s="218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35" t="s">
        <v>54</v>
      </c>
      <c r="L110" s="224" t="s">
        <v>54</v>
      </c>
      <c r="M110" s="225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35" t="s">
        <v>54</v>
      </c>
      <c r="T110" s="224" t="s">
        <v>54</v>
      </c>
      <c r="U110" s="225"/>
      <c r="V110" s="134" t="s">
        <v>54</v>
      </c>
      <c r="W110" s="134" t="s">
        <v>54</v>
      </c>
      <c r="X110" s="134" t="s">
        <v>54</v>
      </c>
      <c r="Y110" s="134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3"/>
      <c r="C111" s="216"/>
      <c r="D111" s="219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1"/>
      <c r="C112" s="214"/>
      <c r="D112" s="217"/>
      <c r="E112" s="48" t="s">
        <v>53</v>
      </c>
      <c r="F112" s="49"/>
      <c r="G112" s="50"/>
      <c r="H112" s="50"/>
      <c r="I112" s="50"/>
      <c r="J112" s="50"/>
      <c r="K112" s="134" t="s">
        <v>54</v>
      </c>
      <c r="L112" s="222" t="s">
        <v>54</v>
      </c>
      <c r="M112" s="223"/>
      <c r="N112" s="49"/>
      <c r="O112" s="50"/>
      <c r="P112" s="50"/>
      <c r="Q112" s="50"/>
      <c r="R112" s="50"/>
      <c r="S112" s="134" t="s">
        <v>54</v>
      </c>
      <c r="T112" s="222" t="s">
        <v>54</v>
      </c>
      <c r="U112" s="223"/>
      <c r="V112" s="134" t="s">
        <v>54</v>
      </c>
      <c r="W112" s="134" t="s">
        <v>54</v>
      </c>
      <c r="X112" s="134" t="s">
        <v>54</v>
      </c>
      <c r="Y112" s="134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2"/>
      <c r="C113" s="215"/>
      <c r="D113" s="218"/>
      <c r="E113" s="48" t="s">
        <v>55</v>
      </c>
      <c r="F113" s="49"/>
      <c r="G113" s="50"/>
      <c r="H113" s="50"/>
      <c r="I113" s="50"/>
      <c r="J113" s="50"/>
      <c r="K113" s="134" t="s">
        <v>54</v>
      </c>
      <c r="L113" s="222" t="s">
        <v>54</v>
      </c>
      <c r="M113" s="223"/>
      <c r="N113" s="49"/>
      <c r="O113" s="50"/>
      <c r="P113" s="50"/>
      <c r="Q113" s="50"/>
      <c r="R113" s="50"/>
      <c r="S113" s="134" t="s">
        <v>54</v>
      </c>
      <c r="T113" s="222" t="s">
        <v>54</v>
      </c>
      <c r="U113" s="223"/>
      <c r="V113" s="134" t="s">
        <v>54</v>
      </c>
      <c r="W113" s="134" t="s">
        <v>54</v>
      </c>
      <c r="X113" s="134" t="s">
        <v>54</v>
      </c>
      <c r="Y113" s="134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2"/>
      <c r="C114" s="215"/>
      <c r="D114" s="218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5" t="s">
        <v>54</v>
      </c>
      <c r="L114" s="224" t="s">
        <v>54</v>
      </c>
      <c r="M114" s="225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5" t="s">
        <v>54</v>
      </c>
      <c r="T114" s="224" t="s">
        <v>54</v>
      </c>
      <c r="U114" s="225"/>
      <c r="V114" s="134" t="s">
        <v>54</v>
      </c>
      <c r="W114" s="134" t="s">
        <v>54</v>
      </c>
      <c r="X114" s="134" t="s">
        <v>54</v>
      </c>
      <c r="Y114" s="134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3"/>
      <c r="C115" s="216"/>
      <c r="D115" s="219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1"/>
      <c r="C116" s="214"/>
      <c r="D116" s="217"/>
      <c r="E116" s="48" t="s">
        <v>53</v>
      </c>
      <c r="F116" s="49"/>
      <c r="G116" s="50"/>
      <c r="H116" s="50"/>
      <c r="I116" s="50"/>
      <c r="J116" s="50"/>
      <c r="K116" s="134" t="s">
        <v>54</v>
      </c>
      <c r="L116" s="222" t="s">
        <v>54</v>
      </c>
      <c r="M116" s="223"/>
      <c r="N116" s="49"/>
      <c r="O116" s="50"/>
      <c r="P116" s="50"/>
      <c r="Q116" s="50"/>
      <c r="R116" s="50"/>
      <c r="S116" s="134" t="s">
        <v>54</v>
      </c>
      <c r="T116" s="222" t="s">
        <v>54</v>
      </c>
      <c r="U116" s="223"/>
      <c r="V116" s="134" t="s">
        <v>54</v>
      </c>
      <c r="W116" s="134" t="s">
        <v>54</v>
      </c>
      <c r="X116" s="134" t="s">
        <v>54</v>
      </c>
      <c r="Y116" s="134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2"/>
      <c r="C117" s="215"/>
      <c r="D117" s="218"/>
      <c r="E117" s="48" t="s">
        <v>55</v>
      </c>
      <c r="F117" s="49"/>
      <c r="G117" s="50"/>
      <c r="H117" s="50"/>
      <c r="I117" s="50"/>
      <c r="J117" s="50"/>
      <c r="K117" s="134" t="s">
        <v>54</v>
      </c>
      <c r="L117" s="222" t="s">
        <v>54</v>
      </c>
      <c r="M117" s="223"/>
      <c r="N117" s="49"/>
      <c r="O117" s="50"/>
      <c r="P117" s="50"/>
      <c r="Q117" s="50"/>
      <c r="R117" s="50"/>
      <c r="S117" s="134" t="s">
        <v>54</v>
      </c>
      <c r="T117" s="222" t="s">
        <v>54</v>
      </c>
      <c r="U117" s="223"/>
      <c r="V117" s="134" t="s">
        <v>54</v>
      </c>
      <c r="W117" s="134" t="s">
        <v>54</v>
      </c>
      <c r="X117" s="134" t="s">
        <v>54</v>
      </c>
      <c r="Y117" s="134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2"/>
      <c r="C118" s="215"/>
      <c r="D118" s="218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5" t="s">
        <v>54</v>
      </c>
      <c r="L118" s="224" t="s">
        <v>54</v>
      </c>
      <c r="M118" s="225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5" t="s">
        <v>54</v>
      </c>
      <c r="T118" s="224" t="s">
        <v>54</v>
      </c>
      <c r="U118" s="225"/>
      <c r="V118" s="134" t="s">
        <v>54</v>
      </c>
      <c r="W118" s="134" t="s">
        <v>54</v>
      </c>
      <c r="X118" s="134" t="s">
        <v>54</v>
      </c>
      <c r="Y118" s="134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3"/>
      <c r="C119" s="216"/>
      <c r="D119" s="219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1"/>
      <c r="C120" s="214"/>
      <c r="D120" s="217"/>
      <c r="E120" s="48" t="s">
        <v>53</v>
      </c>
      <c r="F120" s="49"/>
      <c r="G120" s="50"/>
      <c r="H120" s="50"/>
      <c r="I120" s="50"/>
      <c r="J120" s="50"/>
      <c r="K120" s="134" t="s">
        <v>54</v>
      </c>
      <c r="L120" s="222" t="s">
        <v>54</v>
      </c>
      <c r="M120" s="223"/>
      <c r="N120" s="49"/>
      <c r="O120" s="50"/>
      <c r="P120" s="50"/>
      <c r="Q120" s="50"/>
      <c r="R120" s="50"/>
      <c r="S120" s="134" t="s">
        <v>54</v>
      </c>
      <c r="T120" s="222" t="s">
        <v>54</v>
      </c>
      <c r="U120" s="223"/>
      <c r="V120" s="134" t="s">
        <v>54</v>
      </c>
      <c r="W120" s="134" t="s">
        <v>54</v>
      </c>
      <c r="X120" s="134" t="s">
        <v>54</v>
      </c>
      <c r="Y120" s="134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2"/>
      <c r="C121" s="215"/>
      <c r="D121" s="218"/>
      <c r="E121" s="48" t="s">
        <v>55</v>
      </c>
      <c r="F121" s="49"/>
      <c r="G121" s="50"/>
      <c r="H121" s="50"/>
      <c r="I121" s="50"/>
      <c r="J121" s="50"/>
      <c r="K121" s="134" t="s">
        <v>54</v>
      </c>
      <c r="L121" s="222" t="s">
        <v>54</v>
      </c>
      <c r="M121" s="223"/>
      <c r="N121" s="49"/>
      <c r="O121" s="50"/>
      <c r="P121" s="50"/>
      <c r="Q121" s="50"/>
      <c r="R121" s="50"/>
      <c r="S121" s="134" t="s">
        <v>54</v>
      </c>
      <c r="T121" s="222" t="s">
        <v>54</v>
      </c>
      <c r="U121" s="223"/>
      <c r="V121" s="134" t="s">
        <v>54</v>
      </c>
      <c r="W121" s="134" t="s">
        <v>54</v>
      </c>
      <c r="X121" s="134" t="s">
        <v>54</v>
      </c>
      <c r="Y121" s="134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2"/>
      <c r="C122" s="215"/>
      <c r="D122" s="218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5" t="s">
        <v>54</v>
      </c>
      <c r="L122" s="224" t="s">
        <v>54</v>
      </c>
      <c r="M122" s="225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5" t="s">
        <v>54</v>
      </c>
      <c r="T122" s="224" t="s">
        <v>54</v>
      </c>
      <c r="U122" s="225"/>
      <c r="V122" s="134" t="s">
        <v>54</v>
      </c>
      <c r="W122" s="134" t="s">
        <v>54</v>
      </c>
      <c r="X122" s="134" t="s">
        <v>54</v>
      </c>
      <c r="Y122" s="134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3"/>
      <c r="C123" s="216"/>
      <c r="D123" s="219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1"/>
      <c r="C124" s="214"/>
      <c r="D124" s="217"/>
      <c r="E124" s="48" t="s">
        <v>53</v>
      </c>
      <c r="F124" s="49"/>
      <c r="G124" s="50"/>
      <c r="H124" s="50"/>
      <c r="I124" s="50"/>
      <c r="J124" s="50"/>
      <c r="K124" s="134" t="s">
        <v>54</v>
      </c>
      <c r="L124" s="222" t="s">
        <v>54</v>
      </c>
      <c r="M124" s="223"/>
      <c r="N124" s="49"/>
      <c r="O124" s="50"/>
      <c r="P124" s="50"/>
      <c r="Q124" s="50"/>
      <c r="R124" s="50"/>
      <c r="S124" s="134" t="s">
        <v>54</v>
      </c>
      <c r="T124" s="222" t="s">
        <v>54</v>
      </c>
      <c r="U124" s="223"/>
      <c r="V124" s="134" t="s">
        <v>54</v>
      </c>
      <c r="W124" s="134" t="s">
        <v>54</v>
      </c>
      <c r="X124" s="134" t="s">
        <v>54</v>
      </c>
      <c r="Y124" s="134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2"/>
      <c r="C125" s="215"/>
      <c r="D125" s="218"/>
      <c r="E125" s="48" t="s">
        <v>55</v>
      </c>
      <c r="F125" s="49"/>
      <c r="G125" s="50"/>
      <c r="H125" s="50"/>
      <c r="I125" s="50"/>
      <c r="J125" s="50"/>
      <c r="K125" s="134" t="s">
        <v>54</v>
      </c>
      <c r="L125" s="222" t="s">
        <v>54</v>
      </c>
      <c r="M125" s="223"/>
      <c r="N125" s="49"/>
      <c r="O125" s="50"/>
      <c r="P125" s="50"/>
      <c r="Q125" s="50"/>
      <c r="R125" s="50"/>
      <c r="S125" s="134" t="s">
        <v>54</v>
      </c>
      <c r="T125" s="222" t="s">
        <v>54</v>
      </c>
      <c r="U125" s="223"/>
      <c r="V125" s="134" t="s">
        <v>54</v>
      </c>
      <c r="W125" s="134" t="s">
        <v>54</v>
      </c>
      <c r="X125" s="134" t="s">
        <v>54</v>
      </c>
      <c r="Y125" s="134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2"/>
      <c r="C126" s="215"/>
      <c r="D126" s="218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5" t="s">
        <v>54</v>
      </c>
      <c r="L126" s="224" t="s">
        <v>54</v>
      </c>
      <c r="M126" s="225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5" t="s">
        <v>54</v>
      </c>
      <c r="T126" s="224" t="s">
        <v>54</v>
      </c>
      <c r="U126" s="225"/>
      <c r="V126" s="134" t="s">
        <v>54</v>
      </c>
      <c r="W126" s="134" t="s">
        <v>54</v>
      </c>
      <c r="X126" s="134" t="s">
        <v>54</v>
      </c>
      <c r="Y126" s="134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3"/>
      <c r="C127" s="216"/>
      <c r="D127" s="219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1"/>
      <c r="C128" s="214"/>
      <c r="D128" s="217"/>
      <c r="E128" s="48" t="s">
        <v>53</v>
      </c>
      <c r="F128" s="49"/>
      <c r="G128" s="50"/>
      <c r="H128" s="50"/>
      <c r="I128" s="50"/>
      <c r="J128" s="50"/>
      <c r="K128" s="134" t="s">
        <v>54</v>
      </c>
      <c r="L128" s="222" t="s">
        <v>54</v>
      </c>
      <c r="M128" s="223"/>
      <c r="N128" s="49"/>
      <c r="O128" s="50"/>
      <c r="P128" s="50"/>
      <c r="Q128" s="50"/>
      <c r="R128" s="50"/>
      <c r="S128" s="134" t="s">
        <v>54</v>
      </c>
      <c r="T128" s="222" t="s">
        <v>54</v>
      </c>
      <c r="U128" s="223"/>
      <c r="V128" s="134" t="s">
        <v>54</v>
      </c>
      <c r="W128" s="134" t="s">
        <v>54</v>
      </c>
      <c r="X128" s="134" t="s">
        <v>54</v>
      </c>
      <c r="Y128" s="134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2"/>
      <c r="C129" s="215"/>
      <c r="D129" s="218"/>
      <c r="E129" s="48" t="s">
        <v>55</v>
      </c>
      <c r="F129" s="49"/>
      <c r="G129" s="50"/>
      <c r="H129" s="50"/>
      <c r="I129" s="50"/>
      <c r="J129" s="50"/>
      <c r="K129" s="134" t="s">
        <v>54</v>
      </c>
      <c r="L129" s="222" t="s">
        <v>54</v>
      </c>
      <c r="M129" s="223"/>
      <c r="N129" s="49"/>
      <c r="O129" s="50"/>
      <c r="P129" s="50"/>
      <c r="Q129" s="50"/>
      <c r="R129" s="50"/>
      <c r="S129" s="134" t="s">
        <v>54</v>
      </c>
      <c r="T129" s="222" t="s">
        <v>54</v>
      </c>
      <c r="U129" s="223"/>
      <c r="V129" s="134" t="s">
        <v>54</v>
      </c>
      <c r="W129" s="134" t="s">
        <v>54</v>
      </c>
      <c r="X129" s="134" t="s">
        <v>54</v>
      </c>
      <c r="Y129" s="134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2"/>
      <c r="C130" s="215"/>
      <c r="D130" s="218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5" t="s">
        <v>54</v>
      </c>
      <c r="L130" s="224" t="s">
        <v>54</v>
      </c>
      <c r="M130" s="225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5" t="s">
        <v>54</v>
      </c>
      <c r="T130" s="224" t="s">
        <v>54</v>
      </c>
      <c r="U130" s="225"/>
      <c r="V130" s="134" t="s">
        <v>54</v>
      </c>
      <c r="W130" s="134" t="s">
        <v>54</v>
      </c>
      <c r="X130" s="134" t="s">
        <v>54</v>
      </c>
      <c r="Y130" s="134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3"/>
      <c r="C131" s="216"/>
      <c r="D131" s="219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1"/>
      <c r="C132" s="214"/>
      <c r="D132" s="217"/>
      <c r="E132" s="48" t="s">
        <v>53</v>
      </c>
      <c r="F132" s="49"/>
      <c r="G132" s="50"/>
      <c r="H132" s="50"/>
      <c r="I132" s="50"/>
      <c r="J132" s="50"/>
      <c r="K132" s="134" t="s">
        <v>54</v>
      </c>
      <c r="L132" s="222" t="s">
        <v>54</v>
      </c>
      <c r="M132" s="223"/>
      <c r="N132" s="49"/>
      <c r="O132" s="50"/>
      <c r="P132" s="50"/>
      <c r="Q132" s="50"/>
      <c r="R132" s="50"/>
      <c r="S132" s="134" t="s">
        <v>54</v>
      </c>
      <c r="T132" s="222" t="s">
        <v>54</v>
      </c>
      <c r="U132" s="223"/>
      <c r="V132" s="134" t="s">
        <v>54</v>
      </c>
      <c r="W132" s="134" t="s">
        <v>54</v>
      </c>
      <c r="X132" s="134" t="s">
        <v>54</v>
      </c>
      <c r="Y132" s="134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2"/>
      <c r="C133" s="215"/>
      <c r="D133" s="218"/>
      <c r="E133" s="48" t="s">
        <v>55</v>
      </c>
      <c r="F133" s="49"/>
      <c r="G133" s="50"/>
      <c r="H133" s="50"/>
      <c r="I133" s="50"/>
      <c r="J133" s="50"/>
      <c r="K133" s="134" t="s">
        <v>54</v>
      </c>
      <c r="L133" s="222" t="s">
        <v>54</v>
      </c>
      <c r="M133" s="223"/>
      <c r="N133" s="49"/>
      <c r="O133" s="50"/>
      <c r="P133" s="50"/>
      <c r="Q133" s="50"/>
      <c r="R133" s="50"/>
      <c r="S133" s="134" t="s">
        <v>54</v>
      </c>
      <c r="T133" s="222" t="s">
        <v>54</v>
      </c>
      <c r="U133" s="223"/>
      <c r="V133" s="134" t="s">
        <v>54</v>
      </c>
      <c r="W133" s="134" t="s">
        <v>54</v>
      </c>
      <c r="X133" s="134" t="s">
        <v>54</v>
      </c>
      <c r="Y133" s="134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2"/>
      <c r="C134" s="215"/>
      <c r="D134" s="218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5" t="s">
        <v>54</v>
      </c>
      <c r="L134" s="224" t="s">
        <v>54</v>
      </c>
      <c r="M134" s="225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5" t="s">
        <v>54</v>
      </c>
      <c r="T134" s="224" t="s">
        <v>54</v>
      </c>
      <c r="U134" s="225"/>
      <c r="V134" s="134" t="s">
        <v>54</v>
      </c>
      <c r="W134" s="134" t="s">
        <v>54</v>
      </c>
      <c r="X134" s="134" t="s">
        <v>54</v>
      </c>
      <c r="Y134" s="134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3"/>
      <c r="C135" s="216"/>
      <c r="D135" s="219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1"/>
      <c r="C136" s="214"/>
      <c r="D136" s="217"/>
      <c r="E136" s="48" t="s">
        <v>53</v>
      </c>
      <c r="F136" s="49"/>
      <c r="G136" s="50"/>
      <c r="H136" s="50"/>
      <c r="I136" s="50"/>
      <c r="J136" s="50"/>
      <c r="K136" s="134" t="s">
        <v>54</v>
      </c>
      <c r="L136" s="222" t="s">
        <v>54</v>
      </c>
      <c r="M136" s="223"/>
      <c r="N136" s="49"/>
      <c r="O136" s="50"/>
      <c r="P136" s="50"/>
      <c r="Q136" s="50"/>
      <c r="R136" s="50"/>
      <c r="S136" s="134" t="s">
        <v>54</v>
      </c>
      <c r="T136" s="222" t="s">
        <v>54</v>
      </c>
      <c r="U136" s="223"/>
      <c r="V136" s="134" t="s">
        <v>54</v>
      </c>
      <c r="W136" s="134" t="s">
        <v>54</v>
      </c>
      <c r="X136" s="134" t="s">
        <v>54</v>
      </c>
      <c r="Y136" s="134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2"/>
      <c r="C137" s="215"/>
      <c r="D137" s="218"/>
      <c r="E137" s="48" t="s">
        <v>55</v>
      </c>
      <c r="F137" s="49"/>
      <c r="G137" s="50"/>
      <c r="H137" s="50"/>
      <c r="I137" s="50"/>
      <c r="J137" s="50"/>
      <c r="K137" s="134" t="s">
        <v>54</v>
      </c>
      <c r="L137" s="222" t="s">
        <v>54</v>
      </c>
      <c r="M137" s="223"/>
      <c r="N137" s="49"/>
      <c r="O137" s="50"/>
      <c r="P137" s="50"/>
      <c r="Q137" s="50"/>
      <c r="R137" s="50"/>
      <c r="S137" s="134" t="s">
        <v>54</v>
      </c>
      <c r="T137" s="222" t="s">
        <v>54</v>
      </c>
      <c r="U137" s="223"/>
      <c r="V137" s="134" t="s">
        <v>54</v>
      </c>
      <c r="W137" s="134" t="s">
        <v>54</v>
      </c>
      <c r="X137" s="134" t="s">
        <v>54</v>
      </c>
      <c r="Y137" s="134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2"/>
      <c r="C138" s="215"/>
      <c r="D138" s="218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5" t="s">
        <v>54</v>
      </c>
      <c r="L138" s="224" t="s">
        <v>54</v>
      </c>
      <c r="M138" s="225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5" t="s">
        <v>54</v>
      </c>
      <c r="T138" s="224" t="s">
        <v>54</v>
      </c>
      <c r="U138" s="225"/>
      <c r="V138" s="134" t="s">
        <v>54</v>
      </c>
      <c r="W138" s="134" t="s">
        <v>54</v>
      </c>
      <c r="X138" s="134" t="s">
        <v>54</v>
      </c>
      <c r="Y138" s="134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3"/>
      <c r="C139" s="216"/>
      <c r="D139" s="219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1"/>
      <c r="C140" s="214"/>
      <c r="D140" s="217"/>
      <c r="E140" s="48" t="s">
        <v>53</v>
      </c>
      <c r="F140" s="49"/>
      <c r="G140" s="50"/>
      <c r="H140" s="50"/>
      <c r="I140" s="50"/>
      <c r="J140" s="50"/>
      <c r="K140" s="134" t="s">
        <v>54</v>
      </c>
      <c r="L140" s="222" t="s">
        <v>54</v>
      </c>
      <c r="M140" s="223"/>
      <c r="N140" s="49"/>
      <c r="O140" s="50"/>
      <c r="P140" s="50"/>
      <c r="Q140" s="50"/>
      <c r="R140" s="50"/>
      <c r="S140" s="134" t="s">
        <v>54</v>
      </c>
      <c r="T140" s="222" t="s">
        <v>54</v>
      </c>
      <c r="U140" s="223"/>
      <c r="V140" s="134" t="s">
        <v>54</v>
      </c>
      <c r="W140" s="134" t="s">
        <v>54</v>
      </c>
      <c r="X140" s="134" t="s">
        <v>54</v>
      </c>
      <c r="Y140" s="134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2"/>
      <c r="C141" s="215"/>
      <c r="D141" s="218"/>
      <c r="E141" s="48" t="s">
        <v>55</v>
      </c>
      <c r="F141" s="49"/>
      <c r="G141" s="50"/>
      <c r="H141" s="50"/>
      <c r="I141" s="50"/>
      <c r="J141" s="50"/>
      <c r="K141" s="134" t="s">
        <v>54</v>
      </c>
      <c r="L141" s="222" t="s">
        <v>54</v>
      </c>
      <c r="M141" s="223"/>
      <c r="N141" s="49"/>
      <c r="O141" s="50"/>
      <c r="P141" s="50"/>
      <c r="Q141" s="50"/>
      <c r="R141" s="50"/>
      <c r="S141" s="134" t="s">
        <v>54</v>
      </c>
      <c r="T141" s="222" t="s">
        <v>54</v>
      </c>
      <c r="U141" s="223"/>
      <c r="V141" s="134" t="s">
        <v>54</v>
      </c>
      <c r="W141" s="134" t="s">
        <v>54</v>
      </c>
      <c r="X141" s="134" t="s">
        <v>54</v>
      </c>
      <c r="Y141" s="134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2"/>
      <c r="C142" s="215"/>
      <c r="D142" s="218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5" t="s">
        <v>54</v>
      </c>
      <c r="L142" s="224" t="s">
        <v>54</v>
      </c>
      <c r="M142" s="225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5" t="s">
        <v>54</v>
      </c>
      <c r="T142" s="224" t="s">
        <v>54</v>
      </c>
      <c r="U142" s="225"/>
      <c r="V142" s="134" t="s">
        <v>54</v>
      </c>
      <c r="W142" s="134" t="s">
        <v>54</v>
      </c>
      <c r="X142" s="134" t="s">
        <v>54</v>
      </c>
      <c r="Y142" s="134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3"/>
      <c r="C143" s="216"/>
      <c r="D143" s="219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1"/>
      <c r="C144" s="214"/>
      <c r="D144" s="217"/>
      <c r="E144" s="48" t="s">
        <v>53</v>
      </c>
      <c r="F144" s="49"/>
      <c r="G144" s="50"/>
      <c r="H144" s="50"/>
      <c r="I144" s="50"/>
      <c r="J144" s="50"/>
      <c r="K144" s="134" t="s">
        <v>54</v>
      </c>
      <c r="L144" s="222" t="s">
        <v>54</v>
      </c>
      <c r="M144" s="223"/>
      <c r="N144" s="49"/>
      <c r="O144" s="50"/>
      <c r="P144" s="50"/>
      <c r="Q144" s="50"/>
      <c r="R144" s="50"/>
      <c r="S144" s="134" t="s">
        <v>54</v>
      </c>
      <c r="T144" s="222" t="s">
        <v>54</v>
      </c>
      <c r="U144" s="223"/>
      <c r="V144" s="134" t="s">
        <v>54</v>
      </c>
      <c r="W144" s="134" t="s">
        <v>54</v>
      </c>
      <c r="X144" s="134" t="s">
        <v>54</v>
      </c>
      <c r="Y144" s="134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2"/>
      <c r="C145" s="215"/>
      <c r="D145" s="218"/>
      <c r="E145" s="48" t="s">
        <v>55</v>
      </c>
      <c r="F145" s="49"/>
      <c r="G145" s="50"/>
      <c r="H145" s="50"/>
      <c r="I145" s="50"/>
      <c r="J145" s="50"/>
      <c r="K145" s="134" t="s">
        <v>54</v>
      </c>
      <c r="L145" s="222" t="s">
        <v>54</v>
      </c>
      <c r="M145" s="223"/>
      <c r="N145" s="49"/>
      <c r="O145" s="50"/>
      <c r="P145" s="50"/>
      <c r="Q145" s="50"/>
      <c r="R145" s="50"/>
      <c r="S145" s="134" t="s">
        <v>54</v>
      </c>
      <c r="T145" s="222" t="s">
        <v>54</v>
      </c>
      <c r="U145" s="223"/>
      <c r="V145" s="134" t="s">
        <v>54</v>
      </c>
      <c r="W145" s="134" t="s">
        <v>54</v>
      </c>
      <c r="X145" s="134" t="s">
        <v>54</v>
      </c>
      <c r="Y145" s="134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2"/>
      <c r="C146" s="215"/>
      <c r="D146" s="218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5" t="s">
        <v>54</v>
      </c>
      <c r="L146" s="224" t="s">
        <v>54</v>
      </c>
      <c r="M146" s="225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5" t="s">
        <v>54</v>
      </c>
      <c r="T146" s="224" t="s">
        <v>54</v>
      </c>
      <c r="U146" s="225"/>
      <c r="V146" s="134" t="s">
        <v>54</v>
      </c>
      <c r="W146" s="134" t="s">
        <v>54</v>
      </c>
      <c r="X146" s="134" t="s">
        <v>54</v>
      </c>
      <c r="Y146" s="134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3"/>
      <c r="C147" s="216"/>
      <c r="D147" s="219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1"/>
      <c r="C148" s="214"/>
      <c r="D148" s="217"/>
      <c r="E148" s="48" t="s">
        <v>53</v>
      </c>
      <c r="F148" s="49"/>
      <c r="G148" s="50"/>
      <c r="H148" s="50"/>
      <c r="I148" s="50"/>
      <c r="J148" s="50"/>
      <c r="K148" s="134" t="s">
        <v>54</v>
      </c>
      <c r="L148" s="222" t="s">
        <v>54</v>
      </c>
      <c r="M148" s="223"/>
      <c r="N148" s="49"/>
      <c r="O148" s="50"/>
      <c r="P148" s="50"/>
      <c r="Q148" s="50"/>
      <c r="R148" s="50"/>
      <c r="S148" s="134" t="s">
        <v>54</v>
      </c>
      <c r="T148" s="222" t="s">
        <v>54</v>
      </c>
      <c r="U148" s="223"/>
      <c r="V148" s="134" t="s">
        <v>54</v>
      </c>
      <c r="W148" s="134" t="s">
        <v>54</v>
      </c>
      <c r="X148" s="134" t="s">
        <v>54</v>
      </c>
      <c r="Y148" s="134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2"/>
      <c r="C149" s="215"/>
      <c r="D149" s="218"/>
      <c r="E149" s="48" t="s">
        <v>55</v>
      </c>
      <c r="F149" s="49"/>
      <c r="G149" s="50"/>
      <c r="H149" s="50"/>
      <c r="I149" s="50"/>
      <c r="J149" s="50"/>
      <c r="K149" s="134" t="s">
        <v>54</v>
      </c>
      <c r="L149" s="222" t="s">
        <v>54</v>
      </c>
      <c r="M149" s="223"/>
      <c r="N149" s="49"/>
      <c r="O149" s="50"/>
      <c r="P149" s="50"/>
      <c r="Q149" s="50"/>
      <c r="R149" s="50"/>
      <c r="S149" s="134" t="s">
        <v>54</v>
      </c>
      <c r="T149" s="222" t="s">
        <v>54</v>
      </c>
      <c r="U149" s="223"/>
      <c r="V149" s="134" t="s">
        <v>54</v>
      </c>
      <c r="W149" s="134" t="s">
        <v>54</v>
      </c>
      <c r="X149" s="134" t="s">
        <v>54</v>
      </c>
      <c r="Y149" s="134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2"/>
      <c r="C150" s="215"/>
      <c r="D150" s="218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5" t="s">
        <v>54</v>
      </c>
      <c r="L150" s="224" t="s">
        <v>54</v>
      </c>
      <c r="M150" s="225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5" t="s">
        <v>54</v>
      </c>
      <c r="T150" s="224" t="s">
        <v>54</v>
      </c>
      <c r="U150" s="225"/>
      <c r="V150" s="134" t="s">
        <v>54</v>
      </c>
      <c r="W150" s="134" t="s">
        <v>54</v>
      </c>
      <c r="X150" s="134" t="s">
        <v>54</v>
      </c>
      <c r="Y150" s="134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3"/>
      <c r="C151" s="216"/>
      <c r="D151" s="219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1"/>
      <c r="C152" s="214"/>
      <c r="D152" s="217"/>
      <c r="E152" s="48" t="s">
        <v>53</v>
      </c>
      <c r="F152" s="49"/>
      <c r="G152" s="50"/>
      <c r="H152" s="50"/>
      <c r="I152" s="50"/>
      <c r="J152" s="50"/>
      <c r="K152" s="134" t="s">
        <v>54</v>
      </c>
      <c r="L152" s="222" t="s">
        <v>54</v>
      </c>
      <c r="M152" s="223"/>
      <c r="N152" s="49"/>
      <c r="O152" s="50"/>
      <c r="P152" s="50"/>
      <c r="Q152" s="50"/>
      <c r="R152" s="50"/>
      <c r="S152" s="134" t="s">
        <v>54</v>
      </c>
      <c r="T152" s="222" t="s">
        <v>54</v>
      </c>
      <c r="U152" s="223"/>
      <c r="V152" s="134" t="s">
        <v>54</v>
      </c>
      <c r="W152" s="134" t="s">
        <v>54</v>
      </c>
      <c r="X152" s="134" t="s">
        <v>54</v>
      </c>
      <c r="Y152" s="134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2"/>
      <c r="C153" s="215"/>
      <c r="D153" s="218"/>
      <c r="E153" s="48" t="s">
        <v>55</v>
      </c>
      <c r="F153" s="49"/>
      <c r="G153" s="50"/>
      <c r="H153" s="50"/>
      <c r="I153" s="50"/>
      <c r="J153" s="50"/>
      <c r="K153" s="134" t="s">
        <v>54</v>
      </c>
      <c r="L153" s="222" t="s">
        <v>54</v>
      </c>
      <c r="M153" s="223"/>
      <c r="N153" s="49"/>
      <c r="O153" s="50"/>
      <c r="P153" s="50"/>
      <c r="Q153" s="50"/>
      <c r="R153" s="50"/>
      <c r="S153" s="134" t="s">
        <v>54</v>
      </c>
      <c r="T153" s="222" t="s">
        <v>54</v>
      </c>
      <c r="U153" s="223"/>
      <c r="V153" s="134" t="s">
        <v>54</v>
      </c>
      <c r="W153" s="134" t="s">
        <v>54</v>
      </c>
      <c r="X153" s="134" t="s">
        <v>54</v>
      </c>
      <c r="Y153" s="134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2"/>
      <c r="C154" s="215"/>
      <c r="D154" s="218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5" t="s">
        <v>54</v>
      </c>
      <c r="L154" s="224" t="s">
        <v>54</v>
      </c>
      <c r="M154" s="225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5" t="s">
        <v>54</v>
      </c>
      <c r="T154" s="224" t="s">
        <v>54</v>
      </c>
      <c r="U154" s="225"/>
      <c r="V154" s="134" t="s">
        <v>54</v>
      </c>
      <c r="W154" s="134" t="s">
        <v>54</v>
      </c>
      <c r="X154" s="134" t="s">
        <v>54</v>
      </c>
      <c r="Y154" s="134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3"/>
      <c r="C155" s="216"/>
      <c r="D155" s="219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1"/>
      <c r="C156" s="214"/>
      <c r="D156" s="217"/>
      <c r="E156" s="48" t="s">
        <v>53</v>
      </c>
      <c r="F156" s="49"/>
      <c r="G156" s="50"/>
      <c r="H156" s="50"/>
      <c r="I156" s="50"/>
      <c r="J156" s="50"/>
      <c r="K156" s="134" t="s">
        <v>54</v>
      </c>
      <c r="L156" s="222" t="s">
        <v>54</v>
      </c>
      <c r="M156" s="223"/>
      <c r="N156" s="49"/>
      <c r="O156" s="50"/>
      <c r="P156" s="50"/>
      <c r="Q156" s="50"/>
      <c r="R156" s="50"/>
      <c r="S156" s="134" t="s">
        <v>54</v>
      </c>
      <c r="T156" s="222" t="s">
        <v>54</v>
      </c>
      <c r="U156" s="223"/>
      <c r="V156" s="134" t="s">
        <v>54</v>
      </c>
      <c r="W156" s="134" t="s">
        <v>54</v>
      </c>
      <c r="X156" s="134" t="s">
        <v>54</v>
      </c>
      <c r="Y156" s="134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2"/>
      <c r="C157" s="215"/>
      <c r="D157" s="218"/>
      <c r="E157" s="48" t="s">
        <v>55</v>
      </c>
      <c r="F157" s="49"/>
      <c r="G157" s="50"/>
      <c r="H157" s="50"/>
      <c r="I157" s="50"/>
      <c r="J157" s="50"/>
      <c r="K157" s="134" t="s">
        <v>54</v>
      </c>
      <c r="L157" s="222" t="s">
        <v>54</v>
      </c>
      <c r="M157" s="223"/>
      <c r="N157" s="49"/>
      <c r="O157" s="50"/>
      <c r="P157" s="50"/>
      <c r="Q157" s="50"/>
      <c r="R157" s="50"/>
      <c r="S157" s="134" t="s">
        <v>54</v>
      </c>
      <c r="T157" s="222" t="s">
        <v>54</v>
      </c>
      <c r="U157" s="223"/>
      <c r="V157" s="134" t="s">
        <v>54</v>
      </c>
      <c r="W157" s="134" t="s">
        <v>54</v>
      </c>
      <c r="X157" s="134" t="s">
        <v>54</v>
      </c>
      <c r="Y157" s="134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2"/>
      <c r="C158" s="215"/>
      <c r="D158" s="218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5" t="s">
        <v>54</v>
      </c>
      <c r="L158" s="224" t="s">
        <v>54</v>
      </c>
      <c r="M158" s="225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5" t="s">
        <v>54</v>
      </c>
      <c r="T158" s="224" t="s">
        <v>54</v>
      </c>
      <c r="U158" s="225"/>
      <c r="V158" s="134" t="s">
        <v>54</v>
      </c>
      <c r="W158" s="134" t="s">
        <v>54</v>
      </c>
      <c r="X158" s="134" t="s">
        <v>54</v>
      </c>
      <c r="Y158" s="134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3"/>
      <c r="C159" s="216"/>
      <c r="D159" s="219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1"/>
      <c r="C160" s="214"/>
      <c r="D160" s="217"/>
      <c r="E160" s="48" t="s">
        <v>53</v>
      </c>
      <c r="F160" s="49"/>
      <c r="G160" s="50"/>
      <c r="H160" s="50"/>
      <c r="I160" s="50"/>
      <c r="J160" s="50"/>
      <c r="K160" s="134" t="s">
        <v>54</v>
      </c>
      <c r="L160" s="222" t="s">
        <v>54</v>
      </c>
      <c r="M160" s="223"/>
      <c r="N160" s="49"/>
      <c r="O160" s="50"/>
      <c r="P160" s="50"/>
      <c r="Q160" s="50"/>
      <c r="R160" s="50"/>
      <c r="S160" s="134" t="s">
        <v>54</v>
      </c>
      <c r="T160" s="222" t="s">
        <v>54</v>
      </c>
      <c r="U160" s="223"/>
      <c r="V160" s="134" t="s">
        <v>54</v>
      </c>
      <c r="W160" s="134" t="s">
        <v>54</v>
      </c>
      <c r="X160" s="134" t="s">
        <v>54</v>
      </c>
      <c r="Y160" s="134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2"/>
      <c r="C161" s="215"/>
      <c r="D161" s="218"/>
      <c r="E161" s="48" t="s">
        <v>55</v>
      </c>
      <c r="F161" s="49"/>
      <c r="G161" s="50"/>
      <c r="H161" s="50"/>
      <c r="I161" s="50"/>
      <c r="J161" s="50"/>
      <c r="K161" s="134" t="s">
        <v>54</v>
      </c>
      <c r="L161" s="222" t="s">
        <v>54</v>
      </c>
      <c r="M161" s="223"/>
      <c r="N161" s="49"/>
      <c r="O161" s="50"/>
      <c r="P161" s="50"/>
      <c r="Q161" s="50"/>
      <c r="R161" s="50"/>
      <c r="S161" s="134" t="s">
        <v>54</v>
      </c>
      <c r="T161" s="222" t="s">
        <v>54</v>
      </c>
      <c r="U161" s="223"/>
      <c r="V161" s="134" t="s">
        <v>54</v>
      </c>
      <c r="W161" s="134" t="s">
        <v>54</v>
      </c>
      <c r="X161" s="134" t="s">
        <v>54</v>
      </c>
      <c r="Y161" s="134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2"/>
      <c r="C162" s="215"/>
      <c r="D162" s="218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5" t="s">
        <v>54</v>
      </c>
      <c r="L162" s="224" t="s">
        <v>54</v>
      </c>
      <c r="M162" s="225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5" t="s">
        <v>54</v>
      </c>
      <c r="T162" s="224" t="s">
        <v>54</v>
      </c>
      <c r="U162" s="225"/>
      <c r="V162" s="134" t="s">
        <v>54</v>
      </c>
      <c r="W162" s="134" t="s">
        <v>54</v>
      </c>
      <c r="X162" s="134" t="s">
        <v>54</v>
      </c>
      <c r="Y162" s="134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3"/>
      <c r="C163" s="216"/>
      <c r="D163" s="219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1"/>
      <c r="C164" s="214"/>
      <c r="D164" s="217"/>
      <c r="E164" s="48" t="s">
        <v>53</v>
      </c>
      <c r="F164" s="49"/>
      <c r="G164" s="50"/>
      <c r="H164" s="50"/>
      <c r="I164" s="50"/>
      <c r="J164" s="50"/>
      <c r="K164" s="134" t="s">
        <v>54</v>
      </c>
      <c r="L164" s="222" t="s">
        <v>54</v>
      </c>
      <c r="M164" s="223"/>
      <c r="N164" s="49"/>
      <c r="O164" s="50"/>
      <c r="P164" s="50"/>
      <c r="Q164" s="50"/>
      <c r="R164" s="50"/>
      <c r="S164" s="134" t="s">
        <v>54</v>
      </c>
      <c r="T164" s="222" t="s">
        <v>54</v>
      </c>
      <c r="U164" s="223"/>
      <c r="V164" s="134" t="s">
        <v>54</v>
      </c>
      <c r="W164" s="134" t="s">
        <v>54</v>
      </c>
      <c r="X164" s="134" t="s">
        <v>54</v>
      </c>
      <c r="Y164" s="134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2"/>
      <c r="C165" s="215"/>
      <c r="D165" s="218"/>
      <c r="E165" s="48" t="s">
        <v>55</v>
      </c>
      <c r="F165" s="49"/>
      <c r="G165" s="50"/>
      <c r="H165" s="50"/>
      <c r="I165" s="50"/>
      <c r="J165" s="50"/>
      <c r="K165" s="134" t="s">
        <v>54</v>
      </c>
      <c r="L165" s="222" t="s">
        <v>54</v>
      </c>
      <c r="M165" s="223"/>
      <c r="N165" s="49"/>
      <c r="O165" s="50"/>
      <c r="P165" s="50"/>
      <c r="Q165" s="50"/>
      <c r="R165" s="50"/>
      <c r="S165" s="134" t="s">
        <v>54</v>
      </c>
      <c r="T165" s="222" t="s">
        <v>54</v>
      </c>
      <c r="U165" s="223"/>
      <c r="V165" s="134" t="s">
        <v>54</v>
      </c>
      <c r="W165" s="134" t="s">
        <v>54</v>
      </c>
      <c r="X165" s="134" t="s">
        <v>54</v>
      </c>
      <c r="Y165" s="134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2"/>
      <c r="C166" s="215"/>
      <c r="D166" s="218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5" t="s">
        <v>54</v>
      </c>
      <c r="L166" s="224" t="s">
        <v>54</v>
      </c>
      <c r="M166" s="225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5" t="s">
        <v>54</v>
      </c>
      <c r="T166" s="224" t="s">
        <v>54</v>
      </c>
      <c r="U166" s="225"/>
      <c r="V166" s="134" t="s">
        <v>54</v>
      </c>
      <c r="W166" s="134" t="s">
        <v>54</v>
      </c>
      <c r="X166" s="134" t="s">
        <v>54</v>
      </c>
      <c r="Y166" s="134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3"/>
      <c r="C167" s="216"/>
      <c r="D167" s="219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1"/>
      <c r="C168" s="214"/>
      <c r="D168" s="217"/>
      <c r="E168" s="48" t="s">
        <v>53</v>
      </c>
      <c r="F168" s="49"/>
      <c r="G168" s="50"/>
      <c r="H168" s="50"/>
      <c r="I168" s="50"/>
      <c r="J168" s="50"/>
      <c r="K168" s="134" t="s">
        <v>54</v>
      </c>
      <c r="L168" s="222" t="s">
        <v>54</v>
      </c>
      <c r="M168" s="223"/>
      <c r="N168" s="49"/>
      <c r="O168" s="50"/>
      <c r="P168" s="50"/>
      <c r="Q168" s="50"/>
      <c r="R168" s="50"/>
      <c r="S168" s="134" t="s">
        <v>54</v>
      </c>
      <c r="T168" s="222" t="s">
        <v>54</v>
      </c>
      <c r="U168" s="223"/>
      <c r="V168" s="134" t="s">
        <v>54</v>
      </c>
      <c r="W168" s="134" t="s">
        <v>54</v>
      </c>
      <c r="X168" s="134" t="s">
        <v>54</v>
      </c>
      <c r="Y168" s="134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2"/>
      <c r="C169" s="215"/>
      <c r="D169" s="218"/>
      <c r="E169" s="48" t="s">
        <v>55</v>
      </c>
      <c r="F169" s="49"/>
      <c r="G169" s="50"/>
      <c r="H169" s="50"/>
      <c r="I169" s="50"/>
      <c r="J169" s="50"/>
      <c r="K169" s="134" t="s">
        <v>54</v>
      </c>
      <c r="L169" s="222" t="s">
        <v>54</v>
      </c>
      <c r="M169" s="223"/>
      <c r="N169" s="49"/>
      <c r="O169" s="50"/>
      <c r="P169" s="50"/>
      <c r="Q169" s="50"/>
      <c r="R169" s="50"/>
      <c r="S169" s="134" t="s">
        <v>54</v>
      </c>
      <c r="T169" s="222" t="s">
        <v>54</v>
      </c>
      <c r="U169" s="223"/>
      <c r="V169" s="134" t="s">
        <v>54</v>
      </c>
      <c r="W169" s="134" t="s">
        <v>54</v>
      </c>
      <c r="X169" s="134" t="s">
        <v>54</v>
      </c>
      <c r="Y169" s="134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2"/>
      <c r="C170" s="215"/>
      <c r="D170" s="218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5" t="s">
        <v>54</v>
      </c>
      <c r="L170" s="224" t="s">
        <v>54</v>
      </c>
      <c r="M170" s="225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5" t="s">
        <v>54</v>
      </c>
      <c r="T170" s="224" t="s">
        <v>54</v>
      </c>
      <c r="U170" s="225"/>
      <c r="V170" s="134" t="s">
        <v>54</v>
      </c>
      <c r="W170" s="134" t="s">
        <v>54</v>
      </c>
      <c r="X170" s="134" t="s">
        <v>54</v>
      </c>
      <c r="Y170" s="134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3"/>
      <c r="C171" s="216"/>
      <c r="D171" s="219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1"/>
      <c r="C172" s="214"/>
      <c r="D172" s="217"/>
      <c r="E172" s="48" t="s">
        <v>53</v>
      </c>
      <c r="F172" s="49"/>
      <c r="G172" s="50"/>
      <c r="H172" s="50"/>
      <c r="I172" s="50"/>
      <c r="J172" s="50"/>
      <c r="K172" s="134" t="s">
        <v>54</v>
      </c>
      <c r="L172" s="222" t="s">
        <v>54</v>
      </c>
      <c r="M172" s="223"/>
      <c r="N172" s="49"/>
      <c r="O172" s="50"/>
      <c r="P172" s="50"/>
      <c r="Q172" s="50"/>
      <c r="R172" s="50"/>
      <c r="S172" s="134" t="s">
        <v>54</v>
      </c>
      <c r="T172" s="222" t="s">
        <v>54</v>
      </c>
      <c r="U172" s="223"/>
      <c r="V172" s="134" t="s">
        <v>54</v>
      </c>
      <c r="W172" s="134" t="s">
        <v>54</v>
      </c>
      <c r="X172" s="134" t="s">
        <v>54</v>
      </c>
      <c r="Y172" s="134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2"/>
      <c r="C173" s="215"/>
      <c r="D173" s="218"/>
      <c r="E173" s="48" t="s">
        <v>55</v>
      </c>
      <c r="F173" s="49"/>
      <c r="G173" s="50"/>
      <c r="H173" s="50"/>
      <c r="I173" s="50"/>
      <c r="J173" s="50"/>
      <c r="K173" s="134" t="s">
        <v>54</v>
      </c>
      <c r="L173" s="222" t="s">
        <v>54</v>
      </c>
      <c r="M173" s="223"/>
      <c r="N173" s="49"/>
      <c r="O173" s="50"/>
      <c r="P173" s="50"/>
      <c r="Q173" s="50"/>
      <c r="R173" s="50"/>
      <c r="S173" s="134" t="s">
        <v>54</v>
      </c>
      <c r="T173" s="222" t="s">
        <v>54</v>
      </c>
      <c r="U173" s="223"/>
      <c r="V173" s="134" t="s">
        <v>54</v>
      </c>
      <c r="W173" s="134" t="s">
        <v>54</v>
      </c>
      <c r="X173" s="134" t="s">
        <v>54</v>
      </c>
      <c r="Y173" s="134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2"/>
      <c r="C174" s="215"/>
      <c r="D174" s="218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5" t="s">
        <v>54</v>
      </c>
      <c r="L174" s="224" t="s">
        <v>54</v>
      </c>
      <c r="M174" s="225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5" t="s">
        <v>54</v>
      </c>
      <c r="T174" s="224" t="s">
        <v>54</v>
      </c>
      <c r="U174" s="225"/>
      <c r="V174" s="134" t="s">
        <v>54</v>
      </c>
      <c r="W174" s="134" t="s">
        <v>54</v>
      </c>
      <c r="X174" s="134" t="s">
        <v>54</v>
      </c>
      <c r="Y174" s="134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3"/>
      <c r="C175" s="216"/>
      <c r="D175" s="219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1"/>
      <c r="C176" s="214"/>
      <c r="D176" s="217"/>
      <c r="E176" s="48" t="s">
        <v>53</v>
      </c>
      <c r="F176" s="49"/>
      <c r="G176" s="50"/>
      <c r="H176" s="50"/>
      <c r="I176" s="50"/>
      <c r="J176" s="50"/>
      <c r="K176" s="134" t="s">
        <v>54</v>
      </c>
      <c r="L176" s="222" t="s">
        <v>54</v>
      </c>
      <c r="M176" s="223"/>
      <c r="N176" s="49"/>
      <c r="O176" s="50"/>
      <c r="P176" s="50"/>
      <c r="Q176" s="50"/>
      <c r="R176" s="50"/>
      <c r="S176" s="134" t="s">
        <v>54</v>
      </c>
      <c r="T176" s="222" t="s">
        <v>54</v>
      </c>
      <c r="U176" s="223"/>
      <c r="V176" s="134" t="s">
        <v>54</v>
      </c>
      <c r="W176" s="134" t="s">
        <v>54</v>
      </c>
      <c r="X176" s="134" t="s">
        <v>54</v>
      </c>
      <c r="Y176" s="134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2"/>
      <c r="C177" s="215"/>
      <c r="D177" s="218"/>
      <c r="E177" s="48" t="s">
        <v>55</v>
      </c>
      <c r="F177" s="49"/>
      <c r="G177" s="50"/>
      <c r="H177" s="50"/>
      <c r="I177" s="50"/>
      <c r="J177" s="50"/>
      <c r="K177" s="134" t="s">
        <v>54</v>
      </c>
      <c r="L177" s="222" t="s">
        <v>54</v>
      </c>
      <c r="M177" s="223"/>
      <c r="N177" s="49"/>
      <c r="O177" s="50"/>
      <c r="P177" s="50"/>
      <c r="Q177" s="50"/>
      <c r="R177" s="50"/>
      <c r="S177" s="134" t="s">
        <v>54</v>
      </c>
      <c r="T177" s="222" t="s">
        <v>54</v>
      </c>
      <c r="U177" s="223"/>
      <c r="V177" s="134" t="s">
        <v>54</v>
      </c>
      <c r="W177" s="134" t="s">
        <v>54</v>
      </c>
      <c r="X177" s="134" t="s">
        <v>54</v>
      </c>
      <c r="Y177" s="134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2"/>
      <c r="C178" s="215"/>
      <c r="D178" s="218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5" t="s">
        <v>54</v>
      </c>
      <c r="L178" s="224" t="s">
        <v>54</v>
      </c>
      <c r="M178" s="225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5" t="s">
        <v>54</v>
      </c>
      <c r="T178" s="224" t="s">
        <v>54</v>
      </c>
      <c r="U178" s="225"/>
      <c r="V178" s="134" t="s">
        <v>54</v>
      </c>
      <c r="W178" s="134" t="s">
        <v>54</v>
      </c>
      <c r="X178" s="134" t="s">
        <v>54</v>
      </c>
      <c r="Y178" s="134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3"/>
      <c r="C179" s="216"/>
      <c r="D179" s="219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1"/>
      <c r="C180" s="214"/>
      <c r="D180" s="217"/>
      <c r="E180" s="48" t="s">
        <v>53</v>
      </c>
      <c r="F180" s="49"/>
      <c r="G180" s="50"/>
      <c r="H180" s="50"/>
      <c r="I180" s="50"/>
      <c r="J180" s="50"/>
      <c r="K180" s="134" t="s">
        <v>54</v>
      </c>
      <c r="L180" s="222" t="s">
        <v>54</v>
      </c>
      <c r="M180" s="223"/>
      <c r="N180" s="49"/>
      <c r="O180" s="50"/>
      <c r="P180" s="50"/>
      <c r="Q180" s="50"/>
      <c r="R180" s="50"/>
      <c r="S180" s="134" t="s">
        <v>54</v>
      </c>
      <c r="T180" s="222" t="s">
        <v>54</v>
      </c>
      <c r="U180" s="223"/>
      <c r="V180" s="134" t="s">
        <v>54</v>
      </c>
      <c r="W180" s="134" t="s">
        <v>54</v>
      </c>
      <c r="X180" s="134" t="s">
        <v>54</v>
      </c>
      <c r="Y180" s="134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2"/>
      <c r="C181" s="215"/>
      <c r="D181" s="218"/>
      <c r="E181" s="48" t="s">
        <v>55</v>
      </c>
      <c r="F181" s="49"/>
      <c r="G181" s="50"/>
      <c r="H181" s="50"/>
      <c r="I181" s="50"/>
      <c r="J181" s="50"/>
      <c r="K181" s="134" t="s">
        <v>54</v>
      </c>
      <c r="L181" s="222" t="s">
        <v>54</v>
      </c>
      <c r="M181" s="223"/>
      <c r="N181" s="49"/>
      <c r="O181" s="50"/>
      <c r="P181" s="50"/>
      <c r="Q181" s="50"/>
      <c r="R181" s="50"/>
      <c r="S181" s="134" t="s">
        <v>54</v>
      </c>
      <c r="T181" s="222" t="s">
        <v>54</v>
      </c>
      <c r="U181" s="223"/>
      <c r="V181" s="134" t="s">
        <v>54</v>
      </c>
      <c r="W181" s="134" t="s">
        <v>54</v>
      </c>
      <c r="X181" s="134" t="s">
        <v>54</v>
      </c>
      <c r="Y181" s="134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2"/>
      <c r="C182" s="215"/>
      <c r="D182" s="218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5" t="s">
        <v>54</v>
      </c>
      <c r="L182" s="224" t="s">
        <v>54</v>
      </c>
      <c r="M182" s="225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5" t="s">
        <v>54</v>
      </c>
      <c r="T182" s="224" t="s">
        <v>54</v>
      </c>
      <c r="U182" s="225"/>
      <c r="V182" s="134" t="s">
        <v>54</v>
      </c>
      <c r="W182" s="134" t="s">
        <v>54</v>
      </c>
      <c r="X182" s="134" t="s">
        <v>54</v>
      </c>
      <c r="Y182" s="134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3"/>
      <c r="C183" s="216"/>
      <c r="D183" s="219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1"/>
      <c r="C184" s="214"/>
      <c r="D184" s="217"/>
      <c r="E184" s="48" t="s">
        <v>53</v>
      </c>
      <c r="F184" s="49"/>
      <c r="G184" s="50"/>
      <c r="H184" s="50"/>
      <c r="I184" s="50"/>
      <c r="J184" s="50"/>
      <c r="K184" s="134" t="s">
        <v>54</v>
      </c>
      <c r="L184" s="222" t="s">
        <v>54</v>
      </c>
      <c r="M184" s="223"/>
      <c r="N184" s="49"/>
      <c r="O184" s="50"/>
      <c r="P184" s="50"/>
      <c r="Q184" s="50"/>
      <c r="R184" s="50"/>
      <c r="S184" s="134" t="s">
        <v>54</v>
      </c>
      <c r="T184" s="222" t="s">
        <v>54</v>
      </c>
      <c r="U184" s="223"/>
      <c r="V184" s="134" t="s">
        <v>54</v>
      </c>
      <c r="W184" s="134" t="s">
        <v>54</v>
      </c>
      <c r="X184" s="134" t="s">
        <v>54</v>
      </c>
      <c r="Y184" s="134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2"/>
      <c r="C185" s="215"/>
      <c r="D185" s="218"/>
      <c r="E185" s="48" t="s">
        <v>55</v>
      </c>
      <c r="F185" s="49"/>
      <c r="G185" s="50"/>
      <c r="H185" s="50"/>
      <c r="I185" s="50"/>
      <c r="J185" s="50"/>
      <c r="K185" s="134" t="s">
        <v>54</v>
      </c>
      <c r="L185" s="222" t="s">
        <v>54</v>
      </c>
      <c r="M185" s="223"/>
      <c r="N185" s="49"/>
      <c r="O185" s="50"/>
      <c r="P185" s="50"/>
      <c r="Q185" s="50"/>
      <c r="R185" s="50"/>
      <c r="S185" s="134" t="s">
        <v>54</v>
      </c>
      <c r="T185" s="222" t="s">
        <v>54</v>
      </c>
      <c r="U185" s="223"/>
      <c r="V185" s="134" t="s">
        <v>54</v>
      </c>
      <c r="W185" s="134" t="s">
        <v>54</v>
      </c>
      <c r="X185" s="134" t="s">
        <v>54</v>
      </c>
      <c r="Y185" s="134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2"/>
      <c r="C186" s="215"/>
      <c r="D186" s="218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5" t="s">
        <v>54</v>
      </c>
      <c r="L186" s="224" t="s">
        <v>54</v>
      </c>
      <c r="M186" s="225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5" t="s">
        <v>54</v>
      </c>
      <c r="T186" s="224" t="s">
        <v>54</v>
      </c>
      <c r="U186" s="225"/>
      <c r="V186" s="134" t="s">
        <v>54</v>
      </c>
      <c r="W186" s="134" t="s">
        <v>54</v>
      </c>
      <c r="X186" s="134" t="s">
        <v>54</v>
      </c>
      <c r="Y186" s="134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3"/>
      <c r="C187" s="216"/>
      <c r="D187" s="219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1"/>
      <c r="C188" s="214"/>
      <c r="D188" s="217"/>
      <c r="E188" s="48" t="s">
        <v>53</v>
      </c>
      <c r="F188" s="49"/>
      <c r="G188" s="50"/>
      <c r="H188" s="50"/>
      <c r="I188" s="50"/>
      <c r="J188" s="50"/>
      <c r="K188" s="134" t="s">
        <v>54</v>
      </c>
      <c r="L188" s="222" t="s">
        <v>54</v>
      </c>
      <c r="M188" s="223"/>
      <c r="N188" s="49"/>
      <c r="O188" s="50"/>
      <c r="P188" s="50"/>
      <c r="Q188" s="50"/>
      <c r="R188" s="50"/>
      <c r="S188" s="134" t="s">
        <v>54</v>
      </c>
      <c r="T188" s="222" t="s">
        <v>54</v>
      </c>
      <c r="U188" s="223"/>
      <c r="V188" s="134" t="s">
        <v>54</v>
      </c>
      <c r="W188" s="134" t="s">
        <v>54</v>
      </c>
      <c r="X188" s="134" t="s">
        <v>54</v>
      </c>
      <c r="Y188" s="134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2"/>
      <c r="C189" s="215"/>
      <c r="D189" s="218"/>
      <c r="E189" s="48" t="s">
        <v>55</v>
      </c>
      <c r="F189" s="49"/>
      <c r="G189" s="50"/>
      <c r="H189" s="50"/>
      <c r="I189" s="50"/>
      <c r="J189" s="50"/>
      <c r="K189" s="134" t="s">
        <v>54</v>
      </c>
      <c r="L189" s="222" t="s">
        <v>54</v>
      </c>
      <c r="M189" s="223"/>
      <c r="N189" s="49"/>
      <c r="O189" s="50"/>
      <c r="P189" s="50"/>
      <c r="Q189" s="50"/>
      <c r="R189" s="50"/>
      <c r="S189" s="134" t="s">
        <v>54</v>
      </c>
      <c r="T189" s="222" t="s">
        <v>54</v>
      </c>
      <c r="U189" s="223"/>
      <c r="V189" s="134" t="s">
        <v>54</v>
      </c>
      <c r="W189" s="134" t="s">
        <v>54</v>
      </c>
      <c r="X189" s="134" t="s">
        <v>54</v>
      </c>
      <c r="Y189" s="134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2"/>
      <c r="C190" s="215"/>
      <c r="D190" s="218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5" t="s">
        <v>54</v>
      </c>
      <c r="L190" s="224" t="s">
        <v>54</v>
      </c>
      <c r="M190" s="225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5" t="s">
        <v>54</v>
      </c>
      <c r="T190" s="224" t="s">
        <v>54</v>
      </c>
      <c r="U190" s="225"/>
      <c r="V190" s="134" t="s">
        <v>54</v>
      </c>
      <c r="W190" s="134" t="s">
        <v>54</v>
      </c>
      <c r="X190" s="134" t="s">
        <v>54</v>
      </c>
      <c r="Y190" s="134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3"/>
      <c r="C191" s="216"/>
      <c r="D191" s="219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1"/>
      <c r="C192" s="214"/>
      <c r="D192" s="217"/>
      <c r="E192" s="48" t="s">
        <v>53</v>
      </c>
      <c r="F192" s="49"/>
      <c r="G192" s="50"/>
      <c r="H192" s="50"/>
      <c r="I192" s="50"/>
      <c r="J192" s="50"/>
      <c r="K192" s="134" t="s">
        <v>54</v>
      </c>
      <c r="L192" s="222" t="s">
        <v>54</v>
      </c>
      <c r="M192" s="223"/>
      <c r="N192" s="49"/>
      <c r="O192" s="50"/>
      <c r="P192" s="50"/>
      <c r="Q192" s="50"/>
      <c r="R192" s="50"/>
      <c r="S192" s="134" t="s">
        <v>54</v>
      </c>
      <c r="T192" s="222" t="s">
        <v>54</v>
      </c>
      <c r="U192" s="223"/>
      <c r="V192" s="134" t="s">
        <v>54</v>
      </c>
      <c r="W192" s="134" t="s">
        <v>54</v>
      </c>
      <c r="X192" s="134" t="s">
        <v>54</v>
      </c>
      <c r="Y192" s="134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2"/>
      <c r="C193" s="215"/>
      <c r="D193" s="218"/>
      <c r="E193" s="48" t="s">
        <v>55</v>
      </c>
      <c r="F193" s="49"/>
      <c r="G193" s="50"/>
      <c r="H193" s="50"/>
      <c r="I193" s="50"/>
      <c r="J193" s="50"/>
      <c r="K193" s="134" t="s">
        <v>54</v>
      </c>
      <c r="L193" s="222" t="s">
        <v>54</v>
      </c>
      <c r="M193" s="223"/>
      <c r="N193" s="49"/>
      <c r="O193" s="50"/>
      <c r="P193" s="50"/>
      <c r="Q193" s="50"/>
      <c r="R193" s="50"/>
      <c r="S193" s="134" t="s">
        <v>54</v>
      </c>
      <c r="T193" s="222" t="s">
        <v>54</v>
      </c>
      <c r="U193" s="223"/>
      <c r="V193" s="134" t="s">
        <v>54</v>
      </c>
      <c r="W193" s="134" t="s">
        <v>54</v>
      </c>
      <c r="X193" s="134" t="s">
        <v>54</v>
      </c>
      <c r="Y193" s="134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2"/>
      <c r="C194" s="215"/>
      <c r="D194" s="218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5" t="s">
        <v>54</v>
      </c>
      <c r="L194" s="224" t="s">
        <v>54</v>
      </c>
      <c r="M194" s="225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5" t="s">
        <v>54</v>
      </c>
      <c r="T194" s="224" t="s">
        <v>54</v>
      </c>
      <c r="U194" s="225"/>
      <c r="V194" s="134" t="s">
        <v>54</v>
      </c>
      <c r="W194" s="134" t="s">
        <v>54</v>
      </c>
      <c r="X194" s="134" t="s">
        <v>54</v>
      </c>
      <c r="Y194" s="134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3"/>
      <c r="C195" s="216"/>
      <c r="D195" s="219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1"/>
      <c r="C196" s="214"/>
      <c r="D196" s="217"/>
      <c r="E196" s="48" t="s">
        <v>53</v>
      </c>
      <c r="F196" s="49"/>
      <c r="G196" s="50"/>
      <c r="H196" s="50"/>
      <c r="I196" s="50"/>
      <c r="J196" s="50"/>
      <c r="K196" s="134" t="s">
        <v>54</v>
      </c>
      <c r="L196" s="222" t="s">
        <v>54</v>
      </c>
      <c r="M196" s="223"/>
      <c r="N196" s="49"/>
      <c r="O196" s="50"/>
      <c r="P196" s="50"/>
      <c r="Q196" s="50"/>
      <c r="R196" s="50"/>
      <c r="S196" s="134" t="s">
        <v>54</v>
      </c>
      <c r="T196" s="222" t="s">
        <v>54</v>
      </c>
      <c r="U196" s="223"/>
      <c r="V196" s="134" t="s">
        <v>54</v>
      </c>
      <c r="W196" s="134" t="s">
        <v>54</v>
      </c>
      <c r="X196" s="134" t="s">
        <v>54</v>
      </c>
      <c r="Y196" s="134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2"/>
      <c r="C197" s="215"/>
      <c r="D197" s="218"/>
      <c r="E197" s="48" t="s">
        <v>55</v>
      </c>
      <c r="F197" s="49"/>
      <c r="G197" s="50"/>
      <c r="H197" s="50"/>
      <c r="I197" s="50"/>
      <c r="J197" s="50"/>
      <c r="K197" s="134" t="s">
        <v>54</v>
      </c>
      <c r="L197" s="222" t="s">
        <v>54</v>
      </c>
      <c r="M197" s="223"/>
      <c r="N197" s="49"/>
      <c r="O197" s="50"/>
      <c r="P197" s="50"/>
      <c r="Q197" s="50"/>
      <c r="R197" s="50"/>
      <c r="S197" s="134" t="s">
        <v>54</v>
      </c>
      <c r="T197" s="222" t="s">
        <v>54</v>
      </c>
      <c r="U197" s="223"/>
      <c r="V197" s="134" t="s">
        <v>54</v>
      </c>
      <c r="W197" s="134" t="s">
        <v>54</v>
      </c>
      <c r="X197" s="134" t="s">
        <v>54</v>
      </c>
      <c r="Y197" s="134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2"/>
      <c r="C198" s="215"/>
      <c r="D198" s="218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5" t="s">
        <v>54</v>
      </c>
      <c r="L198" s="224" t="s">
        <v>54</v>
      </c>
      <c r="M198" s="225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5" t="s">
        <v>54</v>
      </c>
      <c r="T198" s="224" t="s">
        <v>54</v>
      </c>
      <c r="U198" s="225"/>
      <c r="V198" s="134" t="s">
        <v>54</v>
      </c>
      <c r="W198" s="134" t="s">
        <v>54</v>
      </c>
      <c r="X198" s="134" t="s">
        <v>54</v>
      </c>
      <c r="Y198" s="134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3"/>
      <c r="C199" s="216"/>
      <c r="D199" s="219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1"/>
      <c r="C200" s="214"/>
      <c r="D200" s="217"/>
      <c r="E200" s="48" t="s">
        <v>53</v>
      </c>
      <c r="F200" s="49"/>
      <c r="G200" s="50"/>
      <c r="H200" s="50"/>
      <c r="I200" s="50"/>
      <c r="J200" s="50"/>
      <c r="K200" s="134" t="s">
        <v>54</v>
      </c>
      <c r="L200" s="222" t="s">
        <v>54</v>
      </c>
      <c r="M200" s="223"/>
      <c r="N200" s="49"/>
      <c r="O200" s="50"/>
      <c r="P200" s="50"/>
      <c r="Q200" s="50"/>
      <c r="R200" s="50"/>
      <c r="S200" s="134" t="s">
        <v>54</v>
      </c>
      <c r="T200" s="222" t="s">
        <v>54</v>
      </c>
      <c r="U200" s="223"/>
      <c r="V200" s="134" t="s">
        <v>54</v>
      </c>
      <c r="W200" s="134" t="s">
        <v>54</v>
      </c>
      <c r="X200" s="134" t="s">
        <v>54</v>
      </c>
      <c r="Y200" s="134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2"/>
      <c r="C201" s="215"/>
      <c r="D201" s="218"/>
      <c r="E201" s="48" t="s">
        <v>55</v>
      </c>
      <c r="F201" s="49"/>
      <c r="G201" s="50"/>
      <c r="H201" s="50"/>
      <c r="I201" s="50"/>
      <c r="J201" s="50"/>
      <c r="K201" s="134" t="s">
        <v>54</v>
      </c>
      <c r="L201" s="222" t="s">
        <v>54</v>
      </c>
      <c r="M201" s="223"/>
      <c r="N201" s="49"/>
      <c r="O201" s="50"/>
      <c r="P201" s="50"/>
      <c r="Q201" s="50"/>
      <c r="R201" s="50"/>
      <c r="S201" s="134" t="s">
        <v>54</v>
      </c>
      <c r="T201" s="222" t="s">
        <v>54</v>
      </c>
      <c r="U201" s="223"/>
      <c r="V201" s="134" t="s">
        <v>54</v>
      </c>
      <c r="W201" s="134" t="s">
        <v>54</v>
      </c>
      <c r="X201" s="134" t="s">
        <v>54</v>
      </c>
      <c r="Y201" s="134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2"/>
      <c r="C202" s="215"/>
      <c r="D202" s="218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5" t="s">
        <v>54</v>
      </c>
      <c r="L202" s="224" t="s">
        <v>54</v>
      </c>
      <c r="M202" s="225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5" t="s">
        <v>54</v>
      </c>
      <c r="T202" s="224" t="s">
        <v>54</v>
      </c>
      <c r="U202" s="225"/>
      <c r="V202" s="134" t="s">
        <v>54</v>
      </c>
      <c r="W202" s="134" t="s">
        <v>54</v>
      </c>
      <c r="X202" s="134" t="s">
        <v>54</v>
      </c>
      <c r="Y202" s="134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3"/>
      <c r="C203" s="216"/>
      <c r="D203" s="219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1"/>
      <c r="C204" s="214"/>
      <c r="D204" s="217"/>
      <c r="E204" s="48" t="s">
        <v>53</v>
      </c>
      <c r="F204" s="49"/>
      <c r="G204" s="50"/>
      <c r="H204" s="50"/>
      <c r="I204" s="50"/>
      <c r="J204" s="50"/>
      <c r="K204" s="134" t="s">
        <v>54</v>
      </c>
      <c r="L204" s="222" t="s">
        <v>54</v>
      </c>
      <c r="M204" s="223"/>
      <c r="N204" s="49"/>
      <c r="O204" s="50"/>
      <c r="P204" s="50"/>
      <c r="Q204" s="50"/>
      <c r="R204" s="50"/>
      <c r="S204" s="134" t="s">
        <v>54</v>
      </c>
      <c r="T204" s="222" t="s">
        <v>54</v>
      </c>
      <c r="U204" s="223"/>
      <c r="V204" s="134" t="s">
        <v>54</v>
      </c>
      <c r="W204" s="134" t="s">
        <v>54</v>
      </c>
      <c r="X204" s="134" t="s">
        <v>54</v>
      </c>
      <c r="Y204" s="134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2"/>
      <c r="C205" s="215"/>
      <c r="D205" s="218"/>
      <c r="E205" s="48" t="s">
        <v>55</v>
      </c>
      <c r="F205" s="49"/>
      <c r="G205" s="50"/>
      <c r="H205" s="50"/>
      <c r="I205" s="50"/>
      <c r="J205" s="50"/>
      <c r="K205" s="134" t="s">
        <v>54</v>
      </c>
      <c r="L205" s="222" t="s">
        <v>54</v>
      </c>
      <c r="M205" s="223"/>
      <c r="N205" s="49"/>
      <c r="O205" s="50"/>
      <c r="P205" s="50"/>
      <c r="Q205" s="50"/>
      <c r="R205" s="50"/>
      <c r="S205" s="134" t="s">
        <v>54</v>
      </c>
      <c r="T205" s="222" t="s">
        <v>54</v>
      </c>
      <c r="U205" s="223"/>
      <c r="V205" s="134" t="s">
        <v>54</v>
      </c>
      <c r="W205" s="134" t="s">
        <v>54</v>
      </c>
      <c r="X205" s="134" t="s">
        <v>54</v>
      </c>
      <c r="Y205" s="134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2"/>
      <c r="C206" s="215"/>
      <c r="D206" s="218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5" t="s">
        <v>54</v>
      </c>
      <c r="L206" s="224" t="s">
        <v>54</v>
      </c>
      <c r="M206" s="225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5" t="s">
        <v>54</v>
      </c>
      <c r="T206" s="224" t="s">
        <v>54</v>
      </c>
      <c r="U206" s="225"/>
      <c r="V206" s="134" t="s">
        <v>54</v>
      </c>
      <c r="W206" s="134" t="s">
        <v>54</v>
      </c>
      <c r="X206" s="134" t="s">
        <v>54</v>
      </c>
      <c r="Y206" s="134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3"/>
      <c r="C207" s="216"/>
      <c r="D207" s="219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1"/>
      <c r="C208" s="214"/>
      <c r="D208" s="217"/>
      <c r="E208" s="48" t="s">
        <v>53</v>
      </c>
      <c r="F208" s="49"/>
      <c r="G208" s="50"/>
      <c r="H208" s="50"/>
      <c r="I208" s="50"/>
      <c r="J208" s="50"/>
      <c r="K208" s="134" t="s">
        <v>54</v>
      </c>
      <c r="L208" s="222" t="s">
        <v>54</v>
      </c>
      <c r="M208" s="223"/>
      <c r="N208" s="49"/>
      <c r="O208" s="50"/>
      <c r="P208" s="50"/>
      <c r="Q208" s="50"/>
      <c r="R208" s="50"/>
      <c r="S208" s="134" t="s">
        <v>54</v>
      </c>
      <c r="T208" s="222" t="s">
        <v>54</v>
      </c>
      <c r="U208" s="223"/>
      <c r="V208" s="134" t="s">
        <v>54</v>
      </c>
      <c r="W208" s="134" t="s">
        <v>54</v>
      </c>
      <c r="X208" s="134" t="s">
        <v>54</v>
      </c>
      <c r="Y208" s="134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2"/>
      <c r="C209" s="215"/>
      <c r="D209" s="218"/>
      <c r="E209" s="48" t="s">
        <v>55</v>
      </c>
      <c r="F209" s="49"/>
      <c r="G209" s="50"/>
      <c r="H209" s="50"/>
      <c r="I209" s="50"/>
      <c r="J209" s="50"/>
      <c r="K209" s="134" t="s">
        <v>54</v>
      </c>
      <c r="L209" s="222" t="s">
        <v>54</v>
      </c>
      <c r="M209" s="223"/>
      <c r="N209" s="49"/>
      <c r="O209" s="50"/>
      <c r="P209" s="50"/>
      <c r="Q209" s="50"/>
      <c r="R209" s="50"/>
      <c r="S209" s="134" t="s">
        <v>54</v>
      </c>
      <c r="T209" s="222" t="s">
        <v>54</v>
      </c>
      <c r="U209" s="223"/>
      <c r="V209" s="134" t="s">
        <v>54</v>
      </c>
      <c r="W209" s="134" t="s">
        <v>54</v>
      </c>
      <c r="X209" s="134" t="s">
        <v>54</v>
      </c>
      <c r="Y209" s="134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2"/>
      <c r="C210" s="215"/>
      <c r="D210" s="218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5" t="s">
        <v>54</v>
      </c>
      <c r="L210" s="224" t="s">
        <v>54</v>
      </c>
      <c r="M210" s="225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5" t="s">
        <v>54</v>
      </c>
      <c r="T210" s="224" t="s">
        <v>54</v>
      </c>
      <c r="U210" s="225"/>
      <c r="V210" s="134" t="s">
        <v>54</v>
      </c>
      <c r="W210" s="134" t="s">
        <v>54</v>
      </c>
      <c r="X210" s="134" t="s">
        <v>54</v>
      </c>
      <c r="Y210" s="134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3"/>
      <c r="C211" s="216"/>
      <c r="D211" s="219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1"/>
      <c r="C212" s="214"/>
      <c r="D212" s="217"/>
      <c r="E212" s="48" t="s">
        <v>53</v>
      </c>
      <c r="F212" s="49"/>
      <c r="G212" s="50"/>
      <c r="H212" s="50"/>
      <c r="I212" s="50"/>
      <c r="J212" s="50"/>
      <c r="K212" s="134" t="s">
        <v>54</v>
      </c>
      <c r="L212" s="222" t="s">
        <v>54</v>
      </c>
      <c r="M212" s="223"/>
      <c r="N212" s="49"/>
      <c r="O212" s="50"/>
      <c r="P212" s="50"/>
      <c r="Q212" s="50"/>
      <c r="R212" s="50"/>
      <c r="S212" s="134" t="s">
        <v>54</v>
      </c>
      <c r="T212" s="222" t="s">
        <v>54</v>
      </c>
      <c r="U212" s="223"/>
      <c r="V212" s="134" t="s">
        <v>54</v>
      </c>
      <c r="W212" s="134" t="s">
        <v>54</v>
      </c>
      <c r="X212" s="134" t="s">
        <v>54</v>
      </c>
      <c r="Y212" s="134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2"/>
      <c r="C213" s="215"/>
      <c r="D213" s="218"/>
      <c r="E213" s="48" t="s">
        <v>55</v>
      </c>
      <c r="F213" s="49"/>
      <c r="G213" s="50"/>
      <c r="H213" s="50"/>
      <c r="I213" s="50"/>
      <c r="J213" s="50"/>
      <c r="K213" s="134" t="s">
        <v>54</v>
      </c>
      <c r="L213" s="222" t="s">
        <v>54</v>
      </c>
      <c r="M213" s="223"/>
      <c r="N213" s="49"/>
      <c r="O213" s="50"/>
      <c r="P213" s="50"/>
      <c r="Q213" s="50"/>
      <c r="R213" s="50"/>
      <c r="S213" s="134" t="s">
        <v>54</v>
      </c>
      <c r="T213" s="222" t="s">
        <v>54</v>
      </c>
      <c r="U213" s="223"/>
      <c r="V213" s="134" t="s">
        <v>54</v>
      </c>
      <c r="W213" s="134" t="s">
        <v>54</v>
      </c>
      <c r="X213" s="134" t="s">
        <v>54</v>
      </c>
      <c r="Y213" s="134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2"/>
      <c r="C214" s="215"/>
      <c r="D214" s="218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5" t="s">
        <v>54</v>
      </c>
      <c r="L214" s="224" t="s">
        <v>54</v>
      </c>
      <c r="M214" s="225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5" t="s">
        <v>54</v>
      </c>
      <c r="T214" s="224" t="s">
        <v>54</v>
      </c>
      <c r="U214" s="225"/>
      <c r="V214" s="134" t="s">
        <v>54</v>
      </c>
      <c r="W214" s="134" t="s">
        <v>54</v>
      </c>
      <c r="X214" s="134" t="s">
        <v>54</v>
      </c>
      <c r="Y214" s="134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3"/>
      <c r="C215" s="216"/>
      <c r="D215" s="219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1"/>
      <c r="C216" s="214"/>
      <c r="D216" s="217"/>
      <c r="E216" s="48" t="s">
        <v>53</v>
      </c>
      <c r="F216" s="49"/>
      <c r="G216" s="50"/>
      <c r="H216" s="50"/>
      <c r="I216" s="50"/>
      <c r="J216" s="50"/>
      <c r="K216" s="134" t="s">
        <v>54</v>
      </c>
      <c r="L216" s="222" t="s">
        <v>54</v>
      </c>
      <c r="M216" s="223"/>
      <c r="N216" s="49"/>
      <c r="O216" s="50"/>
      <c r="P216" s="50"/>
      <c r="Q216" s="50"/>
      <c r="R216" s="50"/>
      <c r="S216" s="134" t="s">
        <v>54</v>
      </c>
      <c r="T216" s="222" t="s">
        <v>54</v>
      </c>
      <c r="U216" s="223"/>
      <c r="V216" s="134" t="s">
        <v>54</v>
      </c>
      <c r="W216" s="134" t="s">
        <v>54</v>
      </c>
      <c r="X216" s="134" t="s">
        <v>54</v>
      </c>
      <c r="Y216" s="134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2"/>
      <c r="C217" s="215"/>
      <c r="D217" s="218"/>
      <c r="E217" s="48" t="s">
        <v>55</v>
      </c>
      <c r="F217" s="49"/>
      <c r="G217" s="50"/>
      <c r="H217" s="50"/>
      <c r="I217" s="50"/>
      <c r="J217" s="50"/>
      <c r="K217" s="134" t="s">
        <v>54</v>
      </c>
      <c r="L217" s="222" t="s">
        <v>54</v>
      </c>
      <c r="M217" s="223"/>
      <c r="N217" s="49"/>
      <c r="O217" s="50"/>
      <c r="P217" s="50"/>
      <c r="Q217" s="50"/>
      <c r="R217" s="50"/>
      <c r="S217" s="134" t="s">
        <v>54</v>
      </c>
      <c r="T217" s="222" t="s">
        <v>54</v>
      </c>
      <c r="U217" s="223"/>
      <c r="V217" s="134" t="s">
        <v>54</v>
      </c>
      <c r="W217" s="134" t="s">
        <v>54</v>
      </c>
      <c r="X217" s="134" t="s">
        <v>54</v>
      </c>
      <c r="Y217" s="134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2"/>
      <c r="C218" s="215"/>
      <c r="D218" s="218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5" t="s">
        <v>54</v>
      </c>
      <c r="L218" s="224" t="s">
        <v>54</v>
      </c>
      <c r="M218" s="225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5" t="s">
        <v>54</v>
      </c>
      <c r="T218" s="224" t="s">
        <v>54</v>
      </c>
      <c r="U218" s="225"/>
      <c r="V218" s="134" t="s">
        <v>54</v>
      </c>
      <c r="W218" s="134" t="s">
        <v>54</v>
      </c>
      <c r="X218" s="134" t="s">
        <v>54</v>
      </c>
      <c r="Y218" s="134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3"/>
      <c r="C219" s="216"/>
      <c r="D219" s="219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1"/>
      <c r="C220" s="214"/>
      <c r="D220" s="217"/>
      <c r="E220" s="48" t="s">
        <v>53</v>
      </c>
      <c r="F220" s="49"/>
      <c r="G220" s="50"/>
      <c r="H220" s="50"/>
      <c r="I220" s="50"/>
      <c r="J220" s="50"/>
      <c r="K220" s="134" t="s">
        <v>54</v>
      </c>
      <c r="L220" s="222" t="s">
        <v>54</v>
      </c>
      <c r="M220" s="223"/>
      <c r="N220" s="49"/>
      <c r="O220" s="50"/>
      <c r="P220" s="50"/>
      <c r="Q220" s="50"/>
      <c r="R220" s="50"/>
      <c r="S220" s="134" t="s">
        <v>54</v>
      </c>
      <c r="T220" s="222" t="s">
        <v>54</v>
      </c>
      <c r="U220" s="223"/>
      <c r="V220" s="134" t="s">
        <v>54</v>
      </c>
      <c r="W220" s="134" t="s">
        <v>54</v>
      </c>
      <c r="X220" s="134" t="s">
        <v>54</v>
      </c>
      <c r="Y220" s="134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2"/>
      <c r="C221" s="215"/>
      <c r="D221" s="218"/>
      <c r="E221" s="48" t="s">
        <v>55</v>
      </c>
      <c r="F221" s="49"/>
      <c r="G221" s="50"/>
      <c r="H221" s="50"/>
      <c r="I221" s="50"/>
      <c r="J221" s="50"/>
      <c r="K221" s="134" t="s">
        <v>54</v>
      </c>
      <c r="L221" s="222" t="s">
        <v>54</v>
      </c>
      <c r="M221" s="223"/>
      <c r="N221" s="49"/>
      <c r="O221" s="50"/>
      <c r="P221" s="50"/>
      <c r="Q221" s="50"/>
      <c r="R221" s="50"/>
      <c r="S221" s="134" t="s">
        <v>54</v>
      </c>
      <c r="T221" s="222" t="s">
        <v>54</v>
      </c>
      <c r="U221" s="223"/>
      <c r="V221" s="134" t="s">
        <v>54</v>
      </c>
      <c r="W221" s="134" t="s">
        <v>54</v>
      </c>
      <c r="X221" s="134" t="s">
        <v>54</v>
      </c>
      <c r="Y221" s="134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2"/>
      <c r="C222" s="215"/>
      <c r="D222" s="218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5" t="s">
        <v>54</v>
      </c>
      <c r="L222" s="224" t="s">
        <v>54</v>
      </c>
      <c r="M222" s="225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5" t="s">
        <v>54</v>
      </c>
      <c r="T222" s="224" t="s">
        <v>54</v>
      </c>
      <c r="U222" s="225"/>
      <c r="V222" s="134" t="s">
        <v>54</v>
      </c>
      <c r="W222" s="134" t="s">
        <v>54</v>
      </c>
      <c r="X222" s="134" t="s">
        <v>54</v>
      </c>
      <c r="Y222" s="134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3"/>
      <c r="C223" s="216"/>
      <c r="D223" s="219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1"/>
      <c r="C224" s="214"/>
      <c r="D224" s="217"/>
      <c r="E224" s="48" t="s">
        <v>53</v>
      </c>
      <c r="F224" s="49"/>
      <c r="G224" s="50"/>
      <c r="H224" s="50"/>
      <c r="I224" s="50"/>
      <c r="J224" s="50"/>
      <c r="K224" s="134" t="s">
        <v>54</v>
      </c>
      <c r="L224" s="222" t="s">
        <v>54</v>
      </c>
      <c r="M224" s="223"/>
      <c r="N224" s="49"/>
      <c r="O224" s="50"/>
      <c r="P224" s="50"/>
      <c r="Q224" s="50"/>
      <c r="R224" s="50"/>
      <c r="S224" s="134" t="s">
        <v>54</v>
      </c>
      <c r="T224" s="222" t="s">
        <v>54</v>
      </c>
      <c r="U224" s="223"/>
      <c r="V224" s="134" t="s">
        <v>54</v>
      </c>
      <c r="W224" s="134" t="s">
        <v>54</v>
      </c>
      <c r="X224" s="134" t="s">
        <v>54</v>
      </c>
      <c r="Y224" s="134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2"/>
      <c r="C225" s="215"/>
      <c r="D225" s="218"/>
      <c r="E225" s="48" t="s">
        <v>55</v>
      </c>
      <c r="F225" s="49"/>
      <c r="G225" s="50"/>
      <c r="H225" s="50"/>
      <c r="I225" s="50"/>
      <c r="J225" s="50"/>
      <c r="K225" s="134" t="s">
        <v>54</v>
      </c>
      <c r="L225" s="222" t="s">
        <v>54</v>
      </c>
      <c r="M225" s="223"/>
      <c r="N225" s="49"/>
      <c r="O225" s="50"/>
      <c r="P225" s="50"/>
      <c r="Q225" s="50"/>
      <c r="R225" s="50"/>
      <c r="S225" s="134" t="s">
        <v>54</v>
      </c>
      <c r="T225" s="222" t="s">
        <v>54</v>
      </c>
      <c r="U225" s="223"/>
      <c r="V225" s="134" t="s">
        <v>54</v>
      </c>
      <c r="W225" s="134" t="s">
        <v>54</v>
      </c>
      <c r="X225" s="134" t="s">
        <v>54</v>
      </c>
      <c r="Y225" s="134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2"/>
      <c r="C226" s="215"/>
      <c r="D226" s="218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5" t="s">
        <v>54</v>
      </c>
      <c r="L226" s="224" t="s">
        <v>54</v>
      </c>
      <c r="M226" s="225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5" t="s">
        <v>54</v>
      </c>
      <c r="T226" s="224" t="s">
        <v>54</v>
      </c>
      <c r="U226" s="225"/>
      <c r="V226" s="134" t="s">
        <v>54</v>
      </c>
      <c r="W226" s="134" t="s">
        <v>54</v>
      </c>
      <c r="X226" s="134" t="s">
        <v>54</v>
      </c>
      <c r="Y226" s="134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3"/>
      <c r="C227" s="216"/>
      <c r="D227" s="219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1"/>
      <c r="C228" s="214"/>
      <c r="D228" s="217"/>
      <c r="E228" s="48" t="s">
        <v>53</v>
      </c>
      <c r="F228" s="49"/>
      <c r="G228" s="50"/>
      <c r="H228" s="50"/>
      <c r="I228" s="50"/>
      <c r="J228" s="50"/>
      <c r="K228" s="134" t="s">
        <v>54</v>
      </c>
      <c r="L228" s="222" t="s">
        <v>54</v>
      </c>
      <c r="M228" s="223"/>
      <c r="N228" s="49"/>
      <c r="O228" s="50"/>
      <c r="P228" s="50"/>
      <c r="Q228" s="50"/>
      <c r="R228" s="50"/>
      <c r="S228" s="134" t="s">
        <v>54</v>
      </c>
      <c r="T228" s="222" t="s">
        <v>54</v>
      </c>
      <c r="U228" s="223"/>
      <c r="V228" s="134" t="s">
        <v>54</v>
      </c>
      <c r="W228" s="134" t="s">
        <v>54</v>
      </c>
      <c r="X228" s="134" t="s">
        <v>54</v>
      </c>
      <c r="Y228" s="134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2"/>
      <c r="C229" s="215"/>
      <c r="D229" s="218"/>
      <c r="E229" s="48" t="s">
        <v>55</v>
      </c>
      <c r="F229" s="49"/>
      <c r="G229" s="50"/>
      <c r="H229" s="50"/>
      <c r="I229" s="50"/>
      <c r="J229" s="50"/>
      <c r="K229" s="134" t="s">
        <v>54</v>
      </c>
      <c r="L229" s="222" t="s">
        <v>54</v>
      </c>
      <c r="M229" s="223"/>
      <c r="N229" s="49"/>
      <c r="O229" s="50"/>
      <c r="P229" s="50"/>
      <c r="Q229" s="50"/>
      <c r="R229" s="50"/>
      <c r="S229" s="134" t="s">
        <v>54</v>
      </c>
      <c r="T229" s="222" t="s">
        <v>54</v>
      </c>
      <c r="U229" s="223"/>
      <c r="V229" s="134" t="s">
        <v>54</v>
      </c>
      <c r="W229" s="134" t="s">
        <v>54</v>
      </c>
      <c r="X229" s="134" t="s">
        <v>54</v>
      </c>
      <c r="Y229" s="134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2"/>
      <c r="C230" s="215"/>
      <c r="D230" s="218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5" t="s">
        <v>54</v>
      </c>
      <c r="L230" s="224" t="s">
        <v>54</v>
      </c>
      <c r="M230" s="225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5" t="s">
        <v>54</v>
      </c>
      <c r="T230" s="224" t="s">
        <v>54</v>
      </c>
      <c r="U230" s="225"/>
      <c r="V230" s="134" t="s">
        <v>54</v>
      </c>
      <c r="W230" s="134" t="s">
        <v>54</v>
      </c>
      <c r="X230" s="134" t="s">
        <v>54</v>
      </c>
      <c r="Y230" s="134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3"/>
      <c r="C231" s="216"/>
      <c r="D231" s="219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1"/>
      <c r="C232" s="214"/>
      <c r="D232" s="217"/>
      <c r="E232" s="48" t="s">
        <v>53</v>
      </c>
      <c r="F232" s="49"/>
      <c r="G232" s="50"/>
      <c r="H232" s="50"/>
      <c r="I232" s="50"/>
      <c r="J232" s="50"/>
      <c r="K232" s="134" t="s">
        <v>54</v>
      </c>
      <c r="L232" s="222" t="s">
        <v>54</v>
      </c>
      <c r="M232" s="223"/>
      <c r="N232" s="49"/>
      <c r="O232" s="50"/>
      <c r="P232" s="50"/>
      <c r="Q232" s="50"/>
      <c r="R232" s="50"/>
      <c r="S232" s="134" t="s">
        <v>54</v>
      </c>
      <c r="T232" s="222" t="s">
        <v>54</v>
      </c>
      <c r="U232" s="223"/>
      <c r="V232" s="134" t="s">
        <v>54</v>
      </c>
      <c r="W232" s="134" t="s">
        <v>54</v>
      </c>
      <c r="X232" s="134" t="s">
        <v>54</v>
      </c>
      <c r="Y232" s="134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2"/>
      <c r="C233" s="215"/>
      <c r="D233" s="218"/>
      <c r="E233" s="48" t="s">
        <v>55</v>
      </c>
      <c r="F233" s="49"/>
      <c r="G233" s="50"/>
      <c r="H233" s="50"/>
      <c r="I233" s="50"/>
      <c r="J233" s="50"/>
      <c r="K233" s="134" t="s">
        <v>54</v>
      </c>
      <c r="L233" s="222" t="s">
        <v>54</v>
      </c>
      <c r="M233" s="223"/>
      <c r="N233" s="49"/>
      <c r="O233" s="50"/>
      <c r="P233" s="50"/>
      <c r="Q233" s="50"/>
      <c r="R233" s="50"/>
      <c r="S233" s="134" t="s">
        <v>54</v>
      </c>
      <c r="T233" s="222" t="s">
        <v>54</v>
      </c>
      <c r="U233" s="223"/>
      <c r="V233" s="134" t="s">
        <v>54</v>
      </c>
      <c r="W233" s="134" t="s">
        <v>54</v>
      </c>
      <c r="X233" s="134" t="s">
        <v>54</v>
      </c>
      <c r="Y233" s="134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2"/>
      <c r="C234" s="215"/>
      <c r="D234" s="218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5" t="s">
        <v>54</v>
      </c>
      <c r="L234" s="224" t="s">
        <v>54</v>
      </c>
      <c r="M234" s="225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5" t="s">
        <v>54</v>
      </c>
      <c r="T234" s="224" t="s">
        <v>54</v>
      </c>
      <c r="U234" s="225"/>
      <c r="V234" s="134" t="s">
        <v>54</v>
      </c>
      <c r="W234" s="134" t="s">
        <v>54</v>
      </c>
      <c r="X234" s="134" t="s">
        <v>54</v>
      </c>
      <c r="Y234" s="134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3"/>
      <c r="C235" s="216"/>
      <c r="D235" s="219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1"/>
      <c r="C236" s="214"/>
      <c r="D236" s="217"/>
      <c r="E236" s="48" t="s">
        <v>53</v>
      </c>
      <c r="F236" s="49"/>
      <c r="G236" s="50"/>
      <c r="H236" s="50"/>
      <c r="I236" s="50"/>
      <c r="J236" s="50"/>
      <c r="K236" s="134" t="s">
        <v>54</v>
      </c>
      <c r="L236" s="222" t="s">
        <v>54</v>
      </c>
      <c r="M236" s="223"/>
      <c r="N236" s="49"/>
      <c r="O236" s="50"/>
      <c r="P236" s="50"/>
      <c r="Q236" s="50"/>
      <c r="R236" s="50"/>
      <c r="S236" s="134" t="s">
        <v>54</v>
      </c>
      <c r="T236" s="222" t="s">
        <v>54</v>
      </c>
      <c r="U236" s="223"/>
      <c r="V236" s="134" t="s">
        <v>54</v>
      </c>
      <c r="W236" s="134" t="s">
        <v>54</v>
      </c>
      <c r="X236" s="134" t="s">
        <v>54</v>
      </c>
      <c r="Y236" s="134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2"/>
      <c r="C237" s="215"/>
      <c r="D237" s="218"/>
      <c r="E237" s="48" t="s">
        <v>55</v>
      </c>
      <c r="F237" s="49"/>
      <c r="G237" s="50"/>
      <c r="H237" s="50"/>
      <c r="I237" s="50"/>
      <c r="J237" s="50"/>
      <c r="K237" s="134" t="s">
        <v>54</v>
      </c>
      <c r="L237" s="222" t="s">
        <v>54</v>
      </c>
      <c r="M237" s="223"/>
      <c r="N237" s="49"/>
      <c r="O237" s="50"/>
      <c r="P237" s="50"/>
      <c r="Q237" s="50"/>
      <c r="R237" s="50"/>
      <c r="S237" s="134" t="s">
        <v>54</v>
      </c>
      <c r="T237" s="222" t="s">
        <v>54</v>
      </c>
      <c r="U237" s="223"/>
      <c r="V237" s="134" t="s">
        <v>54</v>
      </c>
      <c r="W237" s="134" t="s">
        <v>54</v>
      </c>
      <c r="X237" s="134" t="s">
        <v>54</v>
      </c>
      <c r="Y237" s="134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2"/>
      <c r="C238" s="215"/>
      <c r="D238" s="218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5" t="s">
        <v>54</v>
      </c>
      <c r="L238" s="224" t="s">
        <v>54</v>
      </c>
      <c r="M238" s="225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5" t="s">
        <v>54</v>
      </c>
      <c r="T238" s="224" t="s">
        <v>54</v>
      </c>
      <c r="U238" s="225"/>
      <c r="V238" s="134" t="s">
        <v>54</v>
      </c>
      <c r="W238" s="134" t="s">
        <v>54</v>
      </c>
      <c r="X238" s="134" t="s">
        <v>54</v>
      </c>
      <c r="Y238" s="134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3"/>
      <c r="C239" s="216"/>
      <c r="D239" s="219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1"/>
      <c r="C240" s="214"/>
      <c r="D240" s="217"/>
      <c r="E240" s="48" t="s">
        <v>53</v>
      </c>
      <c r="F240" s="49"/>
      <c r="G240" s="50"/>
      <c r="H240" s="50"/>
      <c r="I240" s="50"/>
      <c r="J240" s="50"/>
      <c r="K240" s="134" t="s">
        <v>54</v>
      </c>
      <c r="L240" s="222" t="s">
        <v>54</v>
      </c>
      <c r="M240" s="223"/>
      <c r="N240" s="49"/>
      <c r="O240" s="50"/>
      <c r="P240" s="50"/>
      <c r="Q240" s="50"/>
      <c r="R240" s="50"/>
      <c r="S240" s="134" t="s">
        <v>54</v>
      </c>
      <c r="T240" s="222" t="s">
        <v>54</v>
      </c>
      <c r="U240" s="223"/>
      <c r="V240" s="134" t="s">
        <v>54</v>
      </c>
      <c r="W240" s="134" t="s">
        <v>54</v>
      </c>
      <c r="X240" s="134" t="s">
        <v>54</v>
      </c>
      <c r="Y240" s="134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2"/>
      <c r="C241" s="215"/>
      <c r="D241" s="218"/>
      <c r="E241" s="48" t="s">
        <v>55</v>
      </c>
      <c r="F241" s="49"/>
      <c r="G241" s="50"/>
      <c r="H241" s="50"/>
      <c r="I241" s="50"/>
      <c r="J241" s="50"/>
      <c r="K241" s="134" t="s">
        <v>54</v>
      </c>
      <c r="L241" s="222" t="s">
        <v>54</v>
      </c>
      <c r="M241" s="223"/>
      <c r="N241" s="49"/>
      <c r="O241" s="50"/>
      <c r="P241" s="50"/>
      <c r="Q241" s="50"/>
      <c r="R241" s="50"/>
      <c r="S241" s="134" t="s">
        <v>54</v>
      </c>
      <c r="T241" s="222" t="s">
        <v>54</v>
      </c>
      <c r="U241" s="223"/>
      <c r="V241" s="134" t="s">
        <v>54</v>
      </c>
      <c r="W241" s="134" t="s">
        <v>54</v>
      </c>
      <c r="X241" s="134" t="s">
        <v>54</v>
      </c>
      <c r="Y241" s="134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2"/>
      <c r="C242" s="215"/>
      <c r="D242" s="218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5" t="s">
        <v>54</v>
      </c>
      <c r="L242" s="224" t="s">
        <v>54</v>
      </c>
      <c r="M242" s="225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5" t="s">
        <v>54</v>
      </c>
      <c r="T242" s="224" t="s">
        <v>54</v>
      </c>
      <c r="U242" s="225"/>
      <c r="V242" s="134" t="s">
        <v>54</v>
      </c>
      <c r="W242" s="134" t="s">
        <v>54</v>
      </c>
      <c r="X242" s="134" t="s">
        <v>54</v>
      </c>
      <c r="Y242" s="134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3"/>
      <c r="C243" s="216"/>
      <c r="D243" s="219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1"/>
      <c r="C244" s="214"/>
      <c r="D244" s="217"/>
      <c r="E244" s="48" t="s">
        <v>53</v>
      </c>
      <c r="F244" s="49"/>
      <c r="G244" s="50"/>
      <c r="H244" s="50"/>
      <c r="I244" s="50"/>
      <c r="J244" s="50"/>
      <c r="K244" s="134" t="s">
        <v>54</v>
      </c>
      <c r="L244" s="222" t="s">
        <v>54</v>
      </c>
      <c r="M244" s="223"/>
      <c r="N244" s="49"/>
      <c r="O244" s="50"/>
      <c r="P244" s="50"/>
      <c r="Q244" s="50"/>
      <c r="R244" s="50"/>
      <c r="S244" s="134" t="s">
        <v>54</v>
      </c>
      <c r="T244" s="222" t="s">
        <v>54</v>
      </c>
      <c r="U244" s="223"/>
      <c r="V244" s="134" t="s">
        <v>54</v>
      </c>
      <c r="W244" s="134" t="s">
        <v>54</v>
      </c>
      <c r="X244" s="134" t="s">
        <v>54</v>
      </c>
      <c r="Y244" s="134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2"/>
      <c r="C245" s="215"/>
      <c r="D245" s="218"/>
      <c r="E245" s="48" t="s">
        <v>55</v>
      </c>
      <c r="F245" s="49"/>
      <c r="G245" s="50"/>
      <c r="H245" s="50"/>
      <c r="I245" s="50"/>
      <c r="J245" s="50"/>
      <c r="K245" s="134" t="s">
        <v>54</v>
      </c>
      <c r="L245" s="222" t="s">
        <v>54</v>
      </c>
      <c r="M245" s="223"/>
      <c r="N245" s="49"/>
      <c r="O245" s="50"/>
      <c r="P245" s="50"/>
      <c r="Q245" s="50"/>
      <c r="R245" s="50"/>
      <c r="S245" s="134" t="s">
        <v>54</v>
      </c>
      <c r="T245" s="222" t="s">
        <v>54</v>
      </c>
      <c r="U245" s="223"/>
      <c r="V245" s="134" t="s">
        <v>54</v>
      </c>
      <c r="W245" s="134" t="s">
        <v>54</v>
      </c>
      <c r="X245" s="134" t="s">
        <v>54</v>
      </c>
      <c r="Y245" s="134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2"/>
      <c r="C246" s="215"/>
      <c r="D246" s="218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5" t="s">
        <v>54</v>
      </c>
      <c r="L246" s="224" t="s">
        <v>54</v>
      </c>
      <c r="M246" s="225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5" t="s">
        <v>54</v>
      </c>
      <c r="T246" s="224" t="s">
        <v>54</v>
      </c>
      <c r="U246" s="225"/>
      <c r="V246" s="134" t="s">
        <v>54</v>
      </c>
      <c r="W246" s="134" t="s">
        <v>54</v>
      </c>
      <c r="X246" s="134" t="s">
        <v>54</v>
      </c>
      <c r="Y246" s="134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3"/>
      <c r="C247" s="216"/>
      <c r="D247" s="219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1"/>
      <c r="C248" s="214"/>
      <c r="D248" s="217"/>
      <c r="E248" s="48" t="s">
        <v>53</v>
      </c>
      <c r="F248" s="49"/>
      <c r="G248" s="50"/>
      <c r="H248" s="50"/>
      <c r="I248" s="50"/>
      <c r="J248" s="50"/>
      <c r="K248" s="134" t="s">
        <v>54</v>
      </c>
      <c r="L248" s="222" t="s">
        <v>54</v>
      </c>
      <c r="M248" s="223"/>
      <c r="N248" s="49"/>
      <c r="O248" s="50"/>
      <c r="P248" s="50"/>
      <c r="Q248" s="50"/>
      <c r="R248" s="50"/>
      <c r="S248" s="134" t="s">
        <v>54</v>
      </c>
      <c r="T248" s="222" t="s">
        <v>54</v>
      </c>
      <c r="U248" s="223"/>
      <c r="V248" s="134" t="s">
        <v>54</v>
      </c>
      <c r="W248" s="134" t="s">
        <v>54</v>
      </c>
      <c r="X248" s="134" t="s">
        <v>54</v>
      </c>
      <c r="Y248" s="134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2"/>
      <c r="C249" s="215"/>
      <c r="D249" s="218"/>
      <c r="E249" s="48" t="s">
        <v>55</v>
      </c>
      <c r="F249" s="49"/>
      <c r="G249" s="50"/>
      <c r="H249" s="50"/>
      <c r="I249" s="50"/>
      <c r="J249" s="50"/>
      <c r="K249" s="134" t="s">
        <v>54</v>
      </c>
      <c r="L249" s="222" t="s">
        <v>54</v>
      </c>
      <c r="M249" s="223"/>
      <c r="N249" s="49"/>
      <c r="O249" s="50"/>
      <c r="P249" s="50"/>
      <c r="Q249" s="50"/>
      <c r="R249" s="50"/>
      <c r="S249" s="134" t="s">
        <v>54</v>
      </c>
      <c r="T249" s="222" t="s">
        <v>54</v>
      </c>
      <c r="U249" s="223"/>
      <c r="V249" s="134" t="s">
        <v>54</v>
      </c>
      <c r="W249" s="134" t="s">
        <v>54</v>
      </c>
      <c r="X249" s="134" t="s">
        <v>54</v>
      </c>
      <c r="Y249" s="134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2"/>
      <c r="C250" s="215"/>
      <c r="D250" s="218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5" t="s">
        <v>54</v>
      </c>
      <c r="L250" s="224" t="s">
        <v>54</v>
      </c>
      <c r="M250" s="225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5" t="s">
        <v>54</v>
      </c>
      <c r="T250" s="224" t="s">
        <v>54</v>
      </c>
      <c r="U250" s="225"/>
      <c r="V250" s="134" t="s">
        <v>54</v>
      </c>
      <c r="W250" s="134" t="s">
        <v>54</v>
      </c>
      <c r="X250" s="134" t="s">
        <v>54</v>
      </c>
      <c r="Y250" s="134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3"/>
      <c r="C251" s="216"/>
      <c r="D251" s="219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1"/>
      <c r="C252" s="214"/>
      <c r="D252" s="217"/>
      <c r="E252" s="48" t="s">
        <v>53</v>
      </c>
      <c r="F252" s="49"/>
      <c r="G252" s="50"/>
      <c r="H252" s="50"/>
      <c r="I252" s="50"/>
      <c r="J252" s="50"/>
      <c r="K252" s="134" t="s">
        <v>54</v>
      </c>
      <c r="L252" s="222" t="s">
        <v>54</v>
      </c>
      <c r="M252" s="223"/>
      <c r="N252" s="49"/>
      <c r="O252" s="50"/>
      <c r="P252" s="50"/>
      <c r="Q252" s="50"/>
      <c r="R252" s="50"/>
      <c r="S252" s="134" t="s">
        <v>54</v>
      </c>
      <c r="T252" s="222" t="s">
        <v>54</v>
      </c>
      <c r="U252" s="223"/>
      <c r="V252" s="134" t="s">
        <v>54</v>
      </c>
      <c r="W252" s="134" t="s">
        <v>54</v>
      </c>
      <c r="X252" s="134" t="s">
        <v>54</v>
      </c>
      <c r="Y252" s="134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2"/>
      <c r="C253" s="215"/>
      <c r="D253" s="218"/>
      <c r="E253" s="48" t="s">
        <v>55</v>
      </c>
      <c r="F253" s="49"/>
      <c r="G253" s="50"/>
      <c r="H253" s="50"/>
      <c r="I253" s="50"/>
      <c r="J253" s="50"/>
      <c r="K253" s="134" t="s">
        <v>54</v>
      </c>
      <c r="L253" s="222" t="s">
        <v>54</v>
      </c>
      <c r="M253" s="223"/>
      <c r="N253" s="49"/>
      <c r="O253" s="50"/>
      <c r="P253" s="50"/>
      <c r="Q253" s="50"/>
      <c r="R253" s="50"/>
      <c r="S253" s="134" t="s">
        <v>54</v>
      </c>
      <c r="T253" s="222" t="s">
        <v>54</v>
      </c>
      <c r="U253" s="223"/>
      <c r="V253" s="134" t="s">
        <v>54</v>
      </c>
      <c r="W253" s="134" t="s">
        <v>54</v>
      </c>
      <c r="X253" s="134" t="s">
        <v>54</v>
      </c>
      <c r="Y253" s="134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2"/>
      <c r="C254" s="215"/>
      <c r="D254" s="218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5" t="s">
        <v>54</v>
      </c>
      <c r="L254" s="224" t="s">
        <v>54</v>
      </c>
      <c r="M254" s="225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5" t="s">
        <v>54</v>
      </c>
      <c r="T254" s="224" t="s">
        <v>54</v>
      </c>
      <c r="U254" s="225"/>
      <c r="V254" s="134" t="s">
        <v>54</v>
      </c>
      <c r="W254" s="134" t="s">
        <v>54</v>
      </c>
      <c r="X254" s="134" t="s">
        <v>54</v>
      </c>
      <c r="Y254" s="134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3"/>
      <c r="C255" s="216"/>
      <c r="D255" s="219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1"/>
      <c r="C256" s="214"/>
      <c r="D256" s="217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22" t="s">
        <v>54</v>
      </c>
      <c r="M256" s="223"/>
      <c r="N256" s="49"/>
      <c r="O256" s="50"/>
      <c r="P256" s="50"/>
      <c r="Q256" s="50"/>
      <c r="R256" s="50"/>
      <c r="S256" s="134" t="s">
        <v>54</v>
      </c>
      <c r="T256" s="222" t="s">
        <v>54</v>
      </c>
      <c r="U256" s="223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2"/>
      <c r="C257" s="215"/>
      <c r="D257" s="218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22" t="s">
        <v>54</v>
      </c>
      <c r="M257" s="223"/>
      <c r="N257" s="49"/>
      <c r="O257" s="50"/>
      <c r="P257" s="50"/>
      <c r="Q257" s="50"/>
      <c r="R257" s="50"/>
      <c r="S257" s="134" t="s">
        <v>54</v>
      </c>
      <c r="T257" s="222" t="s">
        <v>54</v>
      </c>
      <c r="U257" s="223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2"/>
      <c r="C258" s="215"/>
      <c r="D258" s="218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24" t="s">
        <v>54</v>
      </c>
      <c r="M258" s="225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24" t="s">
        <v>54</v>
      </c>
      <c r="U258" s="225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3"/>
      <c r="C259" s="216"/>
      <c r="D259" s="219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1"/>
      <c r="C260" s="214"/>
      <c r="D260" s="217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22" t="s">
        <v>54</v>
      </c>
      <c r="M260" s="223"/>
      <c r="N260" s="49"/>
      <c r="O260" s="50"/>
      <c r="P260" s="50"/>
      <c r="Q260" s="50"/>
      <c r="R260" s="50"/>
      <c r="S260" s="134" t="s">
        <v>54</v>
      </c>
      <c r="T260" s="222" t="s">
        <v>54</v>
      </c>
      <c r="U260" s="223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2"/>
      <c r="C261" s="215"/>
      <c r="D261" s="218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22" t="s">
        <v>54</v>
      </c>
      <c r="M261" s="223"/>
      <c r="N261" s="49"/>
      <c r="O261" s="50"/>
      <c r="P261" s="50"/>
      <c r="Q261" s="50"/>
      <c r="R261" s="50"/>
      <c r="S261" s="134" t="s">
        <v>54</v>
      </c>
      <c r="T261" s="222" t="s">
        <v>54</v>
      </c>
      <c r="U261" s="223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2"/>
      <c r="C262" s="215"/>
      <c r="D262" s="218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24" t="s">
        <v>54</v>
      </c>
      <c r="M262" s="225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24" t="s">
        <v>54</v>
      </c>
      <c r="U262" s="225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3"/>
      <c r="C263" s="216"/>
      <c r="D263" s="219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1"/>
      <c r="C264" s="214"/>
      <c r="D264" s="217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22" t="s">
        <v>54</v>
      </c>
      <c r="M264" s="223"/>
      <c r="N264" s="49"/>
      <c r="O264" s="50"/>
      <c r="P264" s="50"/>
      <c r="Q264" s="50"/>
      <c r="R264" s="50"/>
      <c r="S264" s="134" t="s">
        <v>54</v>
      </c>
      <c r="T264" s="222" t="s">
        <v>54</v>
      </c>
      <c r="U264" s="223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2"/>
      <c r="C265" s="215"/>
      <c r="D265" s="218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22" t="s">
        <v>54</v>
      </c>
      <c r="M265" s="223"/>
      <c r="N265" s="49"/>
      <c r="O265" s="50"/>
      <c r="P265" s="50"/>
      <c r="Q265" s="50"/>
      <c r="R265" s="50"/>
      <c r="S265" s="134" t="s">
        <v>54</v>
      </c>
      <c r="T265" s="222" t="s">
        <v>54</v>
      </c>
      <c r="U265" s="223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2"/>
      <c r="C266" s="215"/>
      <c r="D266" s="218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24" t="s">
        <v>54</v>
      </c>
      <c r="M266" s="225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24" t="s">
        <v>54</v>
      </c>
      <c r="U266" s="225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3"/>
      <c r="C267" s="216"/>
      <c r="D267" s="219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1"/>
      <c r="C268" s="214"/>
      <c r="D268" s="217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22" t="s">
        <v>54</v>
      </c>
      <c r="M268" s="223"/>
      <c r="N268" s="49"/>
      <c r="O268" s="50"/>
      <c r="P268" s="50"/>
      <c r="Q268" s="50"/>
      <c r="R268" s="50"/>
      <c r="S268" s="134" t="s">
        <v>54</v>
      </c>
      <c r="T268" s="222" t="s">
        <v>54</v>
      </c>
      <c r="U268" s="223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2"/>
      <c r="C269" s="215"/>
      <c r="D269" s="218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22" t="s">
        <v>54</v>
      </c>
      <c r="M269" s="223"/>
      <c r="N269" s="49"/>
      <c r="O269" s="50"/>
      <c r="P269" s="50"/>
      <c r="Q269" s="50"/>
      <c r="R269" s="50"/>
      <c r="S269" s="134" t="s">
        <v>54</v>
      </c>
      <c r="T269" s="222" t="s">
        <v>54</v>
      </c>
      <c r="U269" s="223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2"/>
      <c r="C270" s="215"/>
      <c r="D270" s="218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24" t="s">
        <v>54</v>
      </c>
      <c r="M270" s="225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24" t="s">
        <v>54</v>
      </c>
      <c r="U270" s="225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3"/>
      <c r="C271" s="216"/>
      <c r="D271" s="219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1"/>
      <c r="C272" s="214"/>
      <c r="D272" s="217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22" t="s">
        <v>54</v>
      </c>
      <c r="M272" s="223"/>
      <c r="N272" s="49"/>
      <c r="O272" s="50"/>
      <c r="P272" s="50"/>
      <c r="Q272" s="50"/>
      <c r="R272" s="50"/>
      <c r="S272" s="134" t="s">
        <v>54</v>
      </c>
      <c r="T272" s="222" t="s">
        <v>54</v>
      </c>
      <c r="U272" s="223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2"/>
      <c r="C273" s="215"/>
      <c r="D273" s="218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22" t="s">
        <v>54</v>
      </c>
      <c r="M273" s="223"/>
      <c r="N273" s="49"/>
      <c r="O273" s="50"/>
      <c r="P273" s="50"/>
      <c r="Q273" s="50"/>
      <c r="R273" s="50"/>
      <c r="S273" s="134" t="s">
        <v>54</v>
      </c>
      <c r="T273" s="222" t="s">
        <v>54</v>
      </c>
      <c r="U273" s="223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2"/>
      <c r="C274" s="215"/>
      <c r="D274" s="218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24" t="s">
        <v>54</v>
      </c>
      <c r="M274" s="225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24" t="s">
        <v>54</v>
      </c>
      <c r="U274" s="225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3"/>
      <c r="C275" s="216"/>
      <c r="D275" s="219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1"/>
      <c r="C276" s="214"/>
      <c r="D276" s="217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22" t="s">
        <v>54</v>
      </c>
      <c r="M276" s="223"/>
      <c r="N276" s="49"/>
      <c r="O276" s="50"/>
      <c r="P276" s="50"/>
      <c r="Q276" s="50"/>
      <c r="R276" s="50"/>
      <c r="S276" s="134" t="s">
        <v>54</v>
      </c>
      <c r="T276" s="222" t="s">
        <v>54</v>
      </c>
      <c r="U276" s="223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2"/>
      <c r="C277" s="215"/>
      <c r="D277" s="218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22" t="s">
        <v>54</v>
      </c>
      <c r="M277" s="223"/>
      <c r="N277" s="49"/>
      <c r="O277" s="50"/>
      <c r="P277" s="50"/>
      <c r="Q277" s="50"/>
      <c r="R277" s="50"/>
      <c r="S277" s="134" t="s">
        <v>54</v>
      </c>
      <c r="T277" s="222" t="s">
        <v>54</v>
      </c>
      <c r="U277" s="223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2"/>
      <c r="C278" s="215"/>
      <c r="D278" s="218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24" t="s">
        <v>54</v>
      </c>
      <c r="M278" s="225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24" t="s">
        <v>54</v>
      </c>
      <c r="U278" s="225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3"/>
      <c r="C279" s="216"/>
      <c r="D279" s="219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1"/>
      <c r="C280" s="214"/>
      <c r="D280" s="217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22" t="s">
        <v>54</v>
      </c>
      <c r="M280" s="223"/>
      <c r="N280" s="49"/>
      <c r="O280" s="50"/>
      <c r="P280" s="50"/>
      <c r="Q280" s="50"/>
      <c r="R280" s="50"/>
      <c r="S280" s="134" t="s">
        <v>54</v>
      </c>
      <c r="T280" s="222" t="s">
        <v>54</v>
      </c>
      <c r="U280" s="223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2"/>
      <c r="C281" s="215"/>
      <c r="D281" s="218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22" t="s">
        <v>54</v>
      </c>
      <c r="M281" s="223"/>
      <c r="N281" s="49"/>
      <c r="O281" s="50"/>
      <c r="P281" s="50"/>
      <c r="Q281" s="50"/>
      <c r="R281" s="50"/>
      <c r="S281" s="134" t="s">
        <v>54</v>
      </c>
      <c r="T281" s="222" t="s">
        <v>54</v>
      </c>
      <c r="U281" s="223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2"/>
      <c r="C282" s="215"/>
      <c r="D282" s="218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24" t="s">
        <v>54</v>
      </c>
      <c r="M282" s="225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24" t="s">
        <v>54</v>
      </c>
      <c r="U282" s="225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3"/>
      <c r="C283" s="216"/>
      <c r="D283" s="219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1"/>
      <c r="C284" s="214"/>
      <c r="D284" s="217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22" t="s">
        <v>54</v>
      </c>
      <c r="M284" s="223"/>
      <c r="N284" s="49"/>
      <c r="O284" s="50"/>
      <c r="P284" s="50"/>
      <c r="Q284" s="50"/>
      <c r="R284" s="50"/>
      <c r="S284" s="134" t="s">
        <v>54</v>
      </c>
      <c r="T284" s="222" t="s">
        <v>54</v>
      </c>
      <c r="U284" s="223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2"/>
      <c r="C285" s="215"/>
      <c r="D285" s="218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22" t="s">
        <v>54</v>
      </c>
      <c r="M285" s="223"/>
      <c r="N285" s="49"/>
      <c r="O285" s="50"/>
      <c r="P285" s="50"/>
      <c r="Q285" s="50"/>
      <c r="R285" s="50"/>
      <c r="S285" s="134" t="s">
        <v>54</v>
      </c>
      <c r="T285" s="222" t="s">
        <v>54</v>
      </c>
      <c r="U285" s="223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2"/>
      <c r="C286" s="215"/>
      <c r="D286" s="218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24" t="s">
        <v>54</v>
      </c>
      <c r="M286" s="225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24" t="s">
        <v>54</v>
      </c>
      <c r="U286" s="225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3"/>
      <c r="C287" s="216"/>
      <c r="D287" s="219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1"/>
      <c r="C288" s="214"/>
      <c r="D288" s="217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22" t="s">
        <v>54</v>
      </c>
      <c r="M288" s="223"/>
      <c r="N288" s="49"/>
      <c r="O288" s="50"/>
      <c r="P288" s="50"/>
      <c r="Q288" s="50"/>
      <c r="R288" s="50"/>
      <c r="S288" s="134" t="s">
        <v>54</v>
      </c>
      <c r="T288" s="222" t="s">
        <v>54</v>
      </c>
      <c r="U288" s="223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2"/>
      <c r="C289" s="215"/>
      <c r="D289" s="218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22" t="s">
        <v>54</v>
      </c>
      <c r="M289" s="223"/>
      <c r="N289" s="49"/>
      <c r="O289" s="50"/>
      <c r="P289" s="50"/>
      <c r="Q289" s="50"/>
      <c r="R289" s="50"/>
      <c r="S289" s="134" t="s">
        <v>54</v>
      </c>
      <c r="T289" s="222" t="s">
        <v>54</v>
      </c>
      <c r="U289" s="223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2"/>
      <c r="C290" s="215"/>
      <c r="D290" s="218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24" t="s">
        <v>54</v>
      </c>
      <c r="M290" s="225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24" t="s">
        <v>54</v>
      </c>
      <c r="U290" s="225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3"/>
      <c r="C291" s="216"/>
      <c r="D291" s="219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1"/>
      <c r="C292" s="214"/>
      <c r="D292" s="217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22" t="s">
        <v>54</v>
      </c>
      <c r="M292" s="223"/>
      <c r="N292" s="49"/>
      <c r="O292" s="50"/>
      <c r="P292" s="50"/>
      <c r="Q292" s="50"/>
      <c r="R292" s="50"/>
      <c r="S292" s="134" t="s">
        <v>54</v>
      </c>
      <c r="T292" s="222" t="s">
        <v>54</v>
      </c>
      <c r="U292" s="223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2"/>
      <c r="C293" s="215"/>
      <c r="D293" s="218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22" t="s">
        <v>54</v>
      </c>
      <c r="M293" s="223"/>
      <c r="N293" s="49"/>
      <c r="O293" s="50"/>
      <c r="P293" s="50"/>
      <c r="Q293" s="50"/>
      <c r="R293" s="50"/>
      <c r="S293" s="134" t="s">
        <v>54</v>
      </c>
      <c r="T293" s="222" t="s">
        <v>54</v>
      </c>
      <c r="U293" s="223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2"/>
      <c r="C294" s="215"/>
      <c r="D294" s="218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24" t="s">
        <v>54</v>
      </c>
      <c r="M294" s="225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24" t="s">
        <v>54</v>
      </c>
      <c r="U294" s="225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3"/>
      <c r="C295" s="216"/>
      <c r="D295" s="219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1"/>
      <c r="C296" s="214"/>
      <c r="D296" s="217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22" t="s">
        <v>54</v>
      </c>
      <c r="M296" s="223"/>
      <c r="N296" s="49"/>
      <c r="O296" s="50"/>
      <c r="P296" s="50"/>
      <c r="Q296" s="50"/>
      <c r="R296" s="50"/>
      <c r="S296" s="134" t="s">
        <v>54</v>
      </c>
      <c r="T296" s="222" t="s">
        <v>54</v>
      </c>
      <c r="U296" s="223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2"/>
      <c r="C297" s="215"/>
      <c r="D297" s="218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22" t="s">
        <v>54</v>
      </c>
      <c r="M297" s="223"/>
      <c r="N297" s="49"/>
      <c r="O297" s="50"/>
      <c r="P297" s="50"/>
      <c r="Q297" s="50"/>
      <c r="R297" s="50"/>
      <c r="S297" s="134" t="s">
        <v>54</v>
      </c>
      <c r="T297" s="222" t="s">
        <v>54</v>
      </c>
      <c r="U297" s="223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2"/>
      <c r="C298" s="215"/>
      <c r="D298" s="218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24" t="s">
        <v>54</v>
      </c>
      <c r="M298" s="225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24" t="s">
        <v>54</v>
      </c>
      <c r="U298" s="225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3"/>
      <c r="C299" s="216"/>
      <c r="D299" s="219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1"/>
      <c r="C300" s="214"/>
      <c r="D300" s="217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22" t="s">
        <v>54</v>
      </c>
      <c r="M300" s="223"/>
      <c r="N300" s="49"/>
      <c r="O300" s="50"/>
      <c r="P300" s="50"/>
      <c r="Q300" s="50"/>
      <c r="R300" s="50"/>
      <c r="S300" s="134" t="s">
        <v>54</v>
      </c>
      <c r="T300" s="222" t="s">
        <v>54</v>
      </c>
      <c r="U300" s="223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2"/>
      <c r="C301" s="215"/>
      <c r="D301" s="218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22" t="s">
        <v>54</v>
      </c>
      <c r="M301" s="223"/>
      <c r="N301" s="49"/>
      <c r="O301" s="50"/>
      <c r="P301" s="50"/>
      <c r="Q301" s="50"/>
      <c r="R301" s="50"/>
      <c r="S301" s="134" t="s">
        <v>54</v>
      </c>
      <c r="T301" s="222" t="s">
        <v>54</v>
      </c>
      <c r="U301" s="223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2"/>
      <c r="C302" s="215"/>
      <c r="D302" s="218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24" t="s">
        <v>54</v>
      </c>
      <c r="M302" s="225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24" t="s">
        <v>54</v>
      </c>
      <c r="U302" s="225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3"/>
      <c r="C303" s="216"/>
      <c r="D303" s="219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1"/>
      <c r="C304" s="214"/>
      <c r="D304" s="217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22" t="s">
        <v>54</v>
      </c>
      <c r="M304" s="223"/>
      <c r="N304" s="49"/>
      <c r="O304" s="50"/>
      <c r="P304" s="50"/>
      <c r="Q304" s="50"/>
      <c r="R304" s="50"/>
      <c r="S304" s="134" t="s">
        <v>54</v>
      </c>
      <c r="T304" s="222" t="s">
        <v>54</v>
      </c>
      <c r="U304" s="223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2"/>
      <c r="C305" s="215"/>
      <c r="D305" s="218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22" t="s">
        <v>54</v>
      </c>
      <c r="M305" s="223"/>
      <c r="N305" s="49"/>
      <c r="O305" s="50"/>
      <c r="P305" s="50"/>
      <c r="Q305" s="50"/>
      <c r="R305" s="50"/>
      <c r="S305" s="134" t="s">
        <v>54</v>
      </c>
      <c r="T305" s="222" t="s">
        <v>54</v>
      </c>
      <c r="U305" s="223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2"/>
      <c r="C306" s="215"/>
      <c r="D306" s="218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24" t="s">
        <v>54</v>
      </c>
      <c r="M306" s="225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24" t="s">
        <v>54</v>
      </c>
      <c r="U306" s="225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3"/>
      <c r="C307" s="216"/>
      <c r="D307" s="219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1"/>
      <c r="C308" s="214"/>
      <c r="D308" s="217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22" t="s">
        <v>54</v>
      </c>
      <c r="M308" s="223"/>
      <c r="N308" s="49"/>
      <c r="O308" s="50"/>
      <c r="P308" s="50"/>
      <c r="Q308" s="50"/>
      <c r="R308" s="50"/>
      <c r="S308" s="134" t="s">
        <v>54</v>
      </c>
      <c r="T308" s="222" t="s">
        <v>54</v>
      </c>
      <c r="U308" s="223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2"/>
      <c r="C309" s="215"/>
      <c r="D309" s="218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22" t="s">
        <v>54</v>
      </c>
      <c r="M309" s="223"/>
      <c r="N309" s="49"/>
      <c r="O309" s="50"/>
      <c r="P309" s="50"/>
      <c r="Q309" s="50"/>
      <c r="R309" s="50"/>
      <c r="S309" s="134" t="s">
        <v>54</v>
      </c>
      <c r="T309" s="222" t="s">
        <v>54</v>
      </c>
      <c r="U309" s="223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2"/>
      <c r="C310" s="215"/>
      <c r="D310" s="218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24" t="s">
        <v>54</v>
      </c>
      <c r="M310" s="225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24" t="s">
        <v>54</v>
      </c>
      <c r="U310" s="225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3"/>
      <c r="C311" s="216"/>
      <c r="D311" s="219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1"/>
      <c r="C312" s="214"/>
      <c r="D312" s="217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22" t="s">
        <v>54</v>
      </c>
      <c r="M312" s="223"/>
      <c r="N312" s="49"/>
      <c r="O312" s="50"/>
      <c r="P312" s="50"/>
      <c r="Q312" s="50"/>
      <c r="R312" s="50"/>
      <c r="S312" s="134" t="s">
        <v>54</v>
      </c>
      <c r="T312" s="222" t="s">
        <v>54</v>
      </c>
      <c r="U312" s="223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2"/>
      <c r="C313" s="215"/>
      <c r="D313" s="218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22" t="s">
        <v>54</v>
      </c>
      <c r="M313" s="223"/>
      <c r="N313" s="49"/>
      <c r="O313" s="50"/>
      <c r="P313" s="50"/>
      <c r="Q313" s="50"/>
      <c r="R313" s="50"/>
      <c r="S313" s="134" t="s">
        <v>54</v>
      </c>
      <c r="T313" s="222" t="s">
        <v>54</v>
      </c>
      <c r="U313" s="223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2"/>
      <c r="C314" s="215"/>
      <c r="D314" s="218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24" t="s">
        <v>54</v>
      </c>
      <c r="M314" s="225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24" t="s">
        <v>54</v>
      </c>
      <c r="U314" s="225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3"/>
      <c r="C315" s="216"/>
      <c r="D315" s="219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1"/>
      <c r="C316" s="214"/>
      <c r="D316" s="217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22" t="s">
        <v>54</v>
      </c>
      <c r="M316" s="223"/>
      <c r="N316" s="49"/>
      <c r="O316" s="50"/>
      <c r="P316" s="50"/>
      <c r="Q316" s="50"/>
      <c r="R316" s="50"/>
      <c r="S316" s="134" t="s">
        <v>54</v>
      </c>
      <c r="T316" s="222" t="s">
        <v>54</v>
      </c>
      <c r="U316" s="223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2"/>
      <c r="C317" s="215"/>
      <c r="D317" s="218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22" t="s">
        <v>54</v>
      </c>
      <c r="M317" s="223"/>
      <c r="N317" s="49"/>
      <c r="O317" s="50"/>
      <c r="P317" s="50"/>
      <c r="Q317" s="50"/>
      <c r="R317" s="50"/>
      <c r="S317" s="134" t="s">
        <v>54</v>
      </c>
      <c r="T317" s="222" t="s">
        <v>54</v>
      </c>
      <c r="U317" s="223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2"/>
      <c r="C318" s="215"/>
      <c r="D318" s="218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24" t="s">
        <v>54</v>
      </c>
      <c r="M318" s="225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24" t="s">
        <v>54</v>
      </c>
      <c r="U318" s="225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3"/>
      <c r="C319" s="216"/>
      <c r="D319" s="219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1"/>
      <c r="C320" s="214"/>
      <c r="D320" s="217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22" t="s">
        <v>54</v>
      </c>
      <c r="M320" s="223"/>
      <c r="N320" s="49"/>
      <c r="O320" s="50"/>
      <c r="P320" s="50"/>
      <c r="Q320" s="50"/>
      <c r="R320" s="50"/>
      <c r="S320" s="134" t="s">
        <v>54</v>
      </c>
      <c r="T320" s="222" t="s">
        <v>54</v>
      </c>
      <c r="U320" s="223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2"/>
      <c r="C321" s="215"/>
      <c r="D321" s="218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22" t="s">
        <v>54</v>
      </c>
      <c r="M321" s="223"/>
      <c r="N321" s="49"/>
      <c r="O321" s="50"/>
      <c r="P321" s="50"/>
      <c r="Q321" s="50"/>
      <c r="R321" s="50"/>
      <c r="S321" s="134" t="s">
        <v>54</v>
      </c>
      <c r="T321" s="222" t="s">
        <v>54</v>
      </c>
      <c r="U321" s="223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2"/>
      <c r="C322" s="215"/>
      <c r="D322" s="218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24" t="s">
        <v>54</v>
      </c>
      <c r="M322" s="225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24" t="s">
        <v>54</v>
      </c>
      <c r="U322" s="225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3"/>
      <c r="C323" s="216"/>
      <c r="D323" s="219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1"/>
      <c r="C324" s="214"/>
      <c r="D324" s="217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22" t="s">
        <v>54</v>
      </c>
      <c r="M324" s="223"/>
      <c r="N324" s="49"/>
      <c r="O324" s="50"/>
      <c r="P324" s="50"/>
      <c r="Q324" s="50"/>
      <c r="R324" s="50"/>
      <c r="S324" s="134" t="s">
        <v>54</v>
      </c>
      <c r="T324" s="222" t="s">
        <v>54</v>
      </c>
      <c r="U324" s="223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2"/>
      <c r="C325" s="215"/>
      <c r="D325" s="218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22" t="s">
        <v>54</v>
      </c>
      <c r="M325" s="223"/>
      <c r="N325" s="49"/>
      <c r="O325" s="50"/>
      <c r="P325" s="50"/>
      <c r="Q325" s="50"/>
      <c r="R325" s="50"/>
      <c r="S325" s="134" t="s">
        <v>54</v>
      </c>
      <c r="T325" s="222" t="s">
        <v>54</v>
      </c>
      <c r="U325" s="223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2"/>
      <c r="C326" s="215"/>
      <c r="D326" s="218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24" t="s">
        <v>54</v>
      </c>
      <c r="M326" s="225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24" t="s">
        <v>54</v>
      </c>
      <c r="U326" s="225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3"/>
      <c r="C327" s="216"/>
      <c r="D327" s="219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1"/>
      <c r="C328" s="214"/>
      <c r="D328" s="217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22" t="s">
        <v>54</v>
      </c>
      <c r="M328" s="223"/>
      <c r="N328" s="49"/>
      <c r="O328" s="50"/>
      <c r="P328" s="50"/>
      <c r="Q328" s="50"/>
      <c r="R328" s="50"/>
      <c r="S328" s="134" t="s">
        <v>54</v>
      </c>
      <c r="T328" s="222" t="s">
        <v>54</v>
      </c>
      <c r="U328" s="223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2"/>
      <c r="C329" s="215"/>
      <c r="D329" s="218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22" t="s">
        <v>54</v>
      </c>
      <c r="M329" s="223"/>
      <c r="N329" s="49"/>
      <c r="O329" s="50"/>
      <c r="P329" s="50"/>
      <c r="Q329" s="50"/>
      <c r="R329" s="50"/>
      <c r="S329" s="134" t="s">
        <v>54</v>
      </c>
      <c r="T329" s="222" t="s">
        <v>54</v>
      </c>
      <c r="U329" s="223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2"/>
      <c r="C330" s="215"/>
      <c r="D330" s="218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24" t="s">
        <v>54</v>
      </c>
      <c r="M330" s="225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24" t="s">
        <v>54</v>
      </c>
      <c r="U330" s="225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3"/>
      <c r="C331" s="216"/>
      <c r="D331" s="219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1"/>
      <c r="C332" s="214"/>
      <c r="D332" s="217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22" t="s">
        <v>54</v>
      </c>
      <c r="M332" s="223"/>
      <c r="N332" s="49"/>
      <c r="O332" s="50"/>
      <c r="P332" s="50"/>
      <c r="Q332" s="50"/>
      <c r="R332" s="50"/>
      <c r="S332" s="134" t="s">
        <v>54</v>
      </c>
      <c r="T332" s="222" t="s">
        <v>54</v>
      </c>
      <c r="U332" s="223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2"/>
      <c r="C333" s="215"/>
      <c r="D333" s="218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22" t="s">
        <v>54</v>
      </c>
      <c r="M333" s="223"/>
      <c r="N333" s="49"/>
      <c r="O333" s="50"/>
      <c r="P333" s="50"/>
      <c r="Q333" s="50"/>
      <c r="R333" s="50"/>
      <c r="S333" s="134" t="s">
        <v>54</v>
      </c>
      <c r="T333" s="222" t="s">
        <v>54</v>
      </c>
      <c r="U333" s="223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2"/>
      <c r="C334" s="215"/>
      <c r="D334" s="218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24" t="s">
        <v>54</v>
      </c>
      <c r="M334" s="225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24" t="s">
        <v>54</v>
      </c>
      <c r="U334" s="225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3"/>
      <c r="C335" s="216"/>
      <c r="D335" s="219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1"/>
      <c r="C336" s="214"/>
      <c r="D336" s="217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22" t="s">
        <v>54</v>
      </c>
      <c r="M336" s="223"/>
      <c r="N336" s="49"/>
      <c r="O336" s="50"/>
      <c r="P336" s="50"/>
      <c r="Q336" s="50"/>
      <c r="R336" s="50"/>
      <c r="S336" s="134" t="s">
        <v>54</v>
      </c>
      <c r="T336" s="222" t="s">
        <v>54</v>
      </c>
      <c r="U336" s="223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2"/>
      <c r="C337" s="215"/>
      <c r="D337" s="218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22" t="s">
        <v>54</v>
      </c>
      <c r="M337" s="223"/>
      <c r="N337" s="49"/>
      <c r="O337" s="50"/>
      <c r="P337" s="50"/>
      <c r="Q337" s="50"/>
      <c r="R337" s="50"/>
      <c r="S337" s="134" t="s">
        <v>54</v>
      </c>
      <c r="T337" s="222" t="s">
        <v>54</v>
      </c>
      <c r="U337" s="223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2"/>
      <c r="C338" s="215"/>
      <c r="D338" s="218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24" t="s">
        <v>54</v>
      </c>
      <c r="M338" s="225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24" t="s">
        <v>54</v>
      </c>
      <c r="U338" s="225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3"/>
      <c r="C339" s="216"/>
      <c r="D339" s="219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1"/>
      <c r="C340" s="214"/>
      <c r="D340" s="217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22" t="s">
        <v>54</v>
      </c>
      <c r="M340" s="223"/>
      <c r="N340" s="49"/>
      <c r="O340" s="50"/>
      <c r="P340" s="50"/>
      <c r="Q340" s="50"/>
      <c r="R340" s="50"/>
      <c r="S340" s="134" t="s">
        <v>54</v>
      </c>
      <c r="T340" s="222" t="s">
        <v>54</v>
      </c>
      <c r="U340" s="223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2"/>
      <c r="C341" s="215"/>
      <c r="D341" s="218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22" t="s">
        <v>54</v>
      </c>
      <c r="M341" s="223"/>
      <c r="N341" s="49"/>
      <c r="O341" s="50"/>
      <c r="P341" s="50"/>
      <c r="Q341" s="50"/>
      <c r="R341" s="50"/>
      <c r="S341" s="134" t="s">
        <v>54</v>
      </c>
      <c r="T341" s="222" t="s">
        <v>54</v>
      </c>
      <c r="U341" s="223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2"/>
      <c r="C342" s="215"/>
      <c r="D342" s="218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24" t="s">
        <v>54</v>
      </c>
      <c r="M342" s="225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24" t="s">
        <v>54</v>
      </c>
      <c r="U342" s="225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3"/>
      <c r="C343" s="216"/>
      <c r="D343" s="219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1"/>
      <c r="C344" s="214"/>
      <c r="D344" s="217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22" t="s">
        <v>54</v>
      </c>
      <c r="M344" s="223"/>
      <c r="N344" s="49"/>
      <c r="O344" s="50"/>
      <c r="P344" s="50"/>
      <c r="Q344" s="50"/>
      <c r="R344" s="50"/>
      <c r="S344" s="134" t="s">
        <v>54</v>
      </c>
      <c r="T344" s="222" t="s">
        <v>54</v>
      </c>
      <c r="U344" s="223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2"/>
      <c r="C345" s="215"/>
      <c r="D345" s="218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22" t="s">
        <v>54</v>
      </c>
      <c r="M345" s="223"/>
      <c r="N345" s="49"/>
      <c r="O345" s="50"/>
      <c r="P345" s="50"/>
      <c r="Q345" s="50"/>
      <c r="R345" s="50"/>
      <c r="S345" s="134" t="s">
        <v>54</v>
      </c>
      <c r="T345" s="222" t="s">
        <v>54</v>
      </c>
      <c r="U345" s="223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2"/>
      <c r="C346" s="215"/>
      <c r="D346" s="218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24" t="s">
        <v>54</v>
      </c>
      <c r="M346" s="225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24" t="s">
        <v>54</v>
      </c>
      <c r="U346" s="225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3"/>
      <c r="C347" s="216"/>
      <c r="D347" s="219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1"/>
      <c r="C348" s="214"/>
      <c r="D348" s="217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22" t="s">
        <v>54</v>
      </c>
      <c r="M348" s="223"/>
      <c r="N348" s="49"/>
      <c r="O348" s="50"/>
      <c r="P348" s="50"/>
      <c r="Q348" s="50"/>
      <c r="R348" s="50"/>
      <c r="S348" s="134" t="s">
        <v>54</v>
      </c>
      <c r="T348" s="222" t="s">
        <v>54</v>
      </c>
      <c r="U348" s="223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2"/>
      <c r="C349" s="215"/>
      <c r="D349" s="218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22" t="s">
        <v>54</v>
      </c>
      <c r="M349" s="223"/>
      <c r="N349" s="49"/>
      <c r="O349" s="50"/>
      <c r="P349" s="50"/>
      <c r="Q349" s="50"/>
      <c r="R349" s="50"/>
      <c r="S349" s="134" t="s">
        <v>54</v>
      </c>
      <c r="T349" s="222" t="s">
        <v>54</v>
      </c>
      <c r="U349" s="223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2"/>
      <c r="C350" s="215"/>
      <c r="D350" s="218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24" t="s">
        <v>54</v>
      </c>
      <c r="M350" s="225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24" t="s">
        <v>54</v>
      </c>
      <c r="U350" s="225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3"/>
      <c r="C351" s="216"/>
      <c r="D351" s="219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1"/>
      <c r="C352" s="214"/>
      <c r="D352" s="217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22" t="s">
        <v>54</v>
      </c>
      <c r="M352" s="223"/>
      <c r="N352" s="49"/>
      <c r="O352" s="50"/>
      <c r="P352" s="50"/>
      <c r="Q352" s="50"/>
      <c r="R352" s="50"/>
      <c r="S352" s="134" t="s">
        <v>54</v>
      </c>
      <c r="T352" s="222" t="s">
        <v>54</v>
      </c>
      <c r="U352" s="223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2"/>
      <c r="C353" s="215"/>
      <c r="D353" s="218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22" t="s">
        <v>54</v>
      </c>
      <c r="M353" s="223"/>
      <c r="N353" s="49"/>
      <c r="O353" s="50"/>
      <c r="P353" s="50"/>
      <c r="Q353" s="50"/>
      <c r="R353" s="50"/>
      <c r="S353" s="134" t="s">
        <v>54</v>
      </c>
      <c r="T353" s="222" t="s">
        <v>54</v>
      </c>
      <c r="U353" s="223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2"/>
      <c r="C354" s="215"/>
      <c r="D354" s="218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24" t="s">
        <v>54</v>
      </c>
      <c r="M354" s="225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24" t="s">
        <v>54</v>
      </c>
      <c r="U354" s="225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3"/>
      <c r="C355" s="216"/>
      <c r="D355" s="219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1"/>
      <c r="C356" s="214"/>
      <c r="D356" s="217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22" t="s">
        <v>54</v>
      </c>
      <c r="M356" s="223"/>
      <c r="N356" s="49"/>
      <c r="O356" s="50"/>
      <c r="P356" s="50"/>
      <c r="Q356" s="50"/>
      <c r="R356" s="50"/>
      <c r="S356" s="134" t="s">
        <v>54</v>
      </c>
      <c r="T356" s="222" t="s">
        <v>54</v>
      </c>
      <c r="U356" s="223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2"/>
      <c r="C357" s="215"/>
      <c r="D357" s="218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22" t="s">
        <v>54</v>
      </c>
      <c r="M357" s="223"/>
      <c r="N357" s="49"/>
      <c r="O357" s="50"/>
      <c r="P357" s="50"/>
      <c r="Q357" s="50"/>
      <c r="R357" s="50"/>
      <c r="S357" s="134" t="s">
        <v>54</v>
      </c>
      <c r="T357" s="222" t="s">
        <v>54</v>
      </c>
      <c r="U357" s="223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2"/>
      <c r="C358" s="215"/>
      <c r="D358" s="218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24" t="s">
        <v>54</v>
      </c>
      <c r="M358" s="225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24" t="s">
        <v>54</v>
      </c>
      <c r="U358" s="225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3"/>
      <c r="C359" s="216"/>
      <c r="D359" s="219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1"/>
      <c r="C360" s="214"/>
      <c r="D360" s="217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22" t="s">
        <v>54</v>
      </c>
      <c r="M360" s="223"/>
      <c r="N360" s="49"/>
      <c r="O360" s="50"/>
      <c r="P360" s="50"/>
      <c r="Q360" s="50"/>
      <c r="R360" s="50"/>
      <c r="S360" s="134" t="s">
        <v>54</v>
      </c>
      <c r="T360" s="222" t="s">
        <v>54</v>
      </c>
      <c r="U360" s="223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2"/>
      <c r="C361" s="215"/>
      <c r="D361" s="218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22" t="s">
        <v>54</v>
      </c>
      <c r="M361" s="223"/>
      <c r="N361" s="49"/>
      <c r="O361" s="50"/>
      <c r="P361" s="50"/>
      <c r="Q361" s="50"/>
      <c r="R361" s="50"/>
      <c r="S361" s="134" t="s">
        <v>54</v>
      </c>
      <c r="T361" s="222" t="s">
        <v>54</v>
      </c>
      <c r="U361" s="223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2"/>
      <c r="C362" s="215"/>
      <c r="D362" s="218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24" t="s">
        <v>54</v>
      </c>
      <c r="M362" s="225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24" t="s">
        <v>54</v>
      </c>
      <c r="U362" s="225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3"/>
      <c r="C363" s="216"/>
      <c r="D363" s="219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1"/>
      <c r="C364" s="214"/>
      <c r="D364" s="217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22" t="s">
        <v>54</v>
      </c>
      <c r="M364" s="223"/>
      <c r="N364" s="49"/>
      <c r="O364" s="50"/>
      <c r="P364" s="50"/>
      <c r="Q364" s="50"/>
      <c r="R364" s="50"/>
      <c r="S364" s="134" t="s">
        <v>54</v>
      </c>
      <c r="T364" s="222" t="s">
        <v>54</v>
      </c>
      <c r="U364" s="223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2"/>
      <c r="C365" s="215"/>
      <c r="D365" s="218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22" t="s">
        <v>54</v>
      </c>
      <c r="M365" s="223"/>
      <c r="N365" s="49"/>
      <c r="O365" s="50"/>
      <c r="P365" s="50"/>
      <c r="Q365" s="50"/>
      <c r="R365" s="50"/>
      <c r="S365" s="134" t="s">
        <v>54</v>
      </c>
      <c r="T365" s="222" t="s">
        <v>54</v>
      </c>
      <c r="U365" s="223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2"/>
      <c r="C366" s="215"/>
      <c r="D366" s="218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24" t="s">
        <v>54</v>
      </c>
      <c r="M366" s="225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24" t="s">
        <v>54</v>
      </c>
      <c r="U366" s="225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3"/>
      <c r="C367" s="216"/>
      <c r="D367" s="219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1"/>
      <c r="C368" s="214"/>
      <c r="D368" s="217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22" t="s">
        <v>54</v>
      </c>
      <c r="M368" s="223"/>
      <c r="N368" s="49"/>
      <c r="O368" s="50"/>
      <c r="P368" s="50"/>
      <c r="Q368" s="50"/>
      <c r="R368" s="50"/>
      <c r="S368" s="134" t="s">
        <v>54</v>
      </c>
      <c r="T368" s="222" t="s">
        <v>54</v>
      </c>
      <c r="U368" s="223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2"/>
      <c r="C369" s="215"/>
      <c r="D369" s="218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22" t="s">
        <v>54</v>
      </c>
      <c r="M369" s="223"/>
      <c r="N369" s="49"/>
      <c r="O369" s="50"/>
      <c r="P369" s="50"/>
      <c r="Q369" s="50"/>
      <c r="R369" s="50"/>
      <c r="S369" s="134" t="s">
        <v>54</v>
      </c>
      <c r="T369" s="222" t="s">
        <v>54</v>
      </c>
      <c r="U369" s="223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2"/>
      <c r="C370" s="215"/>
      <c r="D370" s="218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24" t="s">
        <v>54</v>
      </c>
      <c r="M370" s="225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24" t="s">
        <v>54</v>
      </c>
      <c r="U370" s="225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3"/>
      <c r="C371" s="216"/>
      <c r="D371" s="219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1"/>
      <c r="C372" s="214"/>
      <c r="D372" s="217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22" t="s">
        <v>54</v>
      </c>
      <c r="M372" s="223"/>
      <c r="N372" s="49"/>
      <c r="O372" s="50"/>
      <c r="P372" s="50"/>
      <c r="Q372" s="50"/>
      <c r="R372" s="50"/>
      <c r="S372" s="134" t="s">
        <v>54</v>
      </c>
      <c r="T372" s="222" t="s">
        <v>54</v>
      </c>
      <c r="U372" s="223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2"/>
      <c r="C373" s="215"/>
      <c r="D373" s="218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22" t="s">
        <v>54</v>
      </c>
      <c r="M373" s="223"/>
      <c r="N373" s="49"/>
      <c r="O373" s="50"/>
      <c r="P373" s="50"/>
      <c r="Q373" s="50"/>
      <c r="R373" s="50"/>
      <c r="S373" s="134" t="s">
        <v>54</v>
      </c>
      <c r="T373" s="222" t="s">
        <v>54</v>
      </c>
      <c r="U373" s="223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2"/>
      <c r="C374" s="215"/>
      <c r="D374" s="218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24" t="s">
        <v>54</v>
      </c>
      <c r="M374" s="225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24" t="s">
        <v>54</v>
      </c>
      <c r="U374" s="225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3"/>
      <c r="C375" s="216"/>
      <c r="D375" s="219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1"/>
      <c r="C376" s="214"/>
      <c r="D376" s="217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22" t="s">
        <v>54</v>
      </c>
      <c r="M376" s="223"/>
      <c r="N376" s="49"/>
      <c r="O376" s="50"/>
      <c r="P376" s="50"/>
      <c r="Q376" s="50"/>
      <c r="R376" s="50"/>
      <c r="S376" s="134" t="s">
        <v>54</v>
      </c>
      <c r="T376" s="222" t="s">
        <v>54</v>
      </c>
      <c r="U376" s="223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2"/>
      <c r="C377" s="215"/>
      <c r="D377" s="218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22" t="s">
        <v>54</v>
      </c>
      <c r="M377" s="223"/>
      <c r="N377" s="49"/>
      <c r="O377" s="50"/>
      <c r="P377" s="50"/>
      <c r="Q377" s="50"/>
      <c r="R377" s="50"/>
      <c r="S377" s="134" t="s">
        <v>54</v>
      </c>
      <c r="T377" s="222" t="s">
        <v>54</v>
      </c>
      <c r="U377" s="223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2"/>
      <c r="C378" s="215"/>
      <c r="D378" s="218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24" t="s">
        <v>54</v>
      </c>
      <c r="M378" s="225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24" t="s">
        <v>54</v>
      </c>
      <c r="U378" s="225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3"/>
      <c r="C379" s="216"/>
      <c r="D379" s="219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1"/>
      <c r="C380" s="214"/>
      <c r="D380" s="217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22" t="s">
        <v>54</v>
      </c>
      <c r="M380" s="223"/>
      <c r="N380" s="49"/>
      <c r="O380" s="50"/>
      <c r="P380" s="50"/>
      <c r="Q380" s="50"/>
      <c r="R380" s="50"/>
      <c r="S380" s="134" t="s">
        <v>54</v>
      </c>
      <c r="T380" s="222" t="s">
        <v>54</v>
      </c>
      <c r="U380" s="223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2"/>
      <c r="C381" s="215"/>
      <c r="D381" s="218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22" t="s">
        <v>54</v>
      </c>
      <c r="M381" s="223"/>
      <c r="N381" s="49"/>
      <c r="O381" s="50"/>
      <c r="P381" s="50"/>
      <c r="Q381" s="50"/>
      <c r="R381" s="50"/>
      <c r="S381" s="134" t="s">
        <v>54</v>
      </c>
      <c r="T381" s="222" t="s">
        <v>54</v>
      </c>
      <c r="U381" s="223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2"/>
      <c r="C382" s="215"/>
      <c r="D382" s="218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24" t="s">
        <v>54</v>
      </c>
      <c r="M382" s="225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24" t="s">
        <v>54</v>
      </c>
      <c r="U382" s="225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3"/>
      <c r="C383" s="216"/>
      <c r="D383" s="219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1"/>
      <c r="C384" s="214"/>
      <c r="D384" s="217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22" t="s">
        <v>54</v>
      </c>
      <c r="M384" s="223"/>
      <c r="N384" s="49"/>
      <c r="O384" s="50"/>
      <c r="P384" s="50"/>
      <c r="Q384" s="50"/>
      <c r="R384" s="50"/>
      <c r="S384" s="134" t="s">
        <v>54</v>
      </c>
      <c r="T384" s="222" t="s">
        <v>54</v>
      </c>
      <c r="U384" s="223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2"/>
      <c r="C385" s="215"/>
      <c r="D385" s="218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22" t="s">
        <v>54</v>
      </c>
      <c r="M385" s="223"/>
      <c r="N385" s="49"/>
      <c r="O385" s="50"/>
      <c r="P385" s="50"/>
      <c r="Q385" s="50"/>
      <c r="R385" s="50"/>
      <c r="S385" s="134" t="s">
        <v>54</v>
      </c>
      <c r="T385" s="222" t="s">
        <v>54</v>
      </c>
      <c r="U385" s="223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2"/>
      <c r="C386" s="215"/>
      <c r="D386" s="218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24" t="s">
        <v>54</v>
      </c>
      <c r="M386" s="225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24" t="s">
        <v>54</v>
      </c>
      <c r="U386" s="225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3"/>
      <c r="C387" s="216"/>
      <c r="D387" s="219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1"/>
      <c r="C388" s="214"/>
      <c r="D388" s="217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22" t="s">
        <v>54</v>
      </c>
      <c r="M388" s="223"/>
      <c r="N388" s="49"/>
      <c r="O388" s="50"/>
      <c r="P388" s="50"/>
      <c r="Q388" s="50"/>
      <c r="R388" s="50"/>
      <c r="S388" s="134" t="s">
        <v>54</v>
      </c>
      <c r="T388" s="222" t="s">
        <v>54</v>
      </c>
      <c r="U388" s="223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2"/>
      <c r="C389" s="215"/>
      <c r="D389" s="218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22" t="s">
        <v>54</v>
      </c>
      <c r="M389" s="223"/>
      <c r="N389" s="49"/>
      <c r="O389" s="50"/>
      <c r="P389" s="50"/>
      <c r="Q389" s="50"/>
      <c r="R389" s="50"/>
      <c r="S389" s="134" t="s">
        <v>54</v>
      </c>
      <c r="T389" s="222" t="s">
        <v>54</v>
      </c>
      <c r="U389" s="223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2"/>
      <c r="C390" s="215"/>
      <c r="D390" s="218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24" t="s">
        <v>54</v>
      </c>
      <c r="M390" s="225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24" t="s">
        <v>54</v>
      </c>
      <c r="U390" s="225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3"/>
      <c r="C391" s="216"/>
      <c r="D391" s="219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1"/>
      <c r="C392" s="214"/>
      <c r="D392" s="217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22" t="s">
        <v>54</v>
      </c>
      <c r="M392" s="223"/>
      <c r="N392" s="49"/>
      <c r="O392" s="50"/>
      <c r="P392" s="50"/>
      <c r="Q392" s="50"/>
      <c r="R392" s="50"/>
      <c r="S392" s="134" t="s">
        <v>54</v>
      </c>
      <c r="T392" s="222" t="s">
        <v>54</v>
      </c>
      <c r="U392" s="223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2"/>
      <c r="C393" s="215"/>
      <c r="D393" s="218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22" t="s">
        <v>54</v>
      </c>
      <c r="M393" s="223"/>
      <c r="N393" s="49"/>
      <c r="O393" s="50"/>
      <c r="P393" s="50"/>
      <c r="Q393" s="50"/>
      <c r="R393" s="50"/>
      <c r="S393" s="134" t="s">
        <v>54</v>
      </c>
      <c r="T393" s="222" t="s">
        <v>54</v>
      </c>
      <c r="U393" s="223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2"/>
      <c r="C394" s="215"/>
      <c r="D394" s="218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24" t="s">
        <v>54</v>
      </c>
      <c r="M394" s="225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24" t="s">
        <v>54</v>
      </c>
      <c r="U394" s="225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3"/>
      <c r="C395" s="216"/>
      <c r="D395" s="219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1"/>
      <c r="C396" s="214"/>
      <c r="D396" s="217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22" t="s">
        <v>54</v>
      </c>
      <c r="M396" s="223"/>
      <c r="N396" s="49"/>
      <c r="O396" s="50"/>
      <c r="P396" s="50"/>
      <c r="Q396" s="50"/>
      <c r="R396" s="50"/>
      <c r="S396" s="134" t="s">
        <v>54</v>
      </c>
      <c r="T396" s="222" t="s">
        <v>54</v>
      </c>
      <c r="U396" s="223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2"/>
      <c r="C397" s="215"/>
      <c r="D397" s="218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22" t="s">
        <v>54</v>
      </c>
      <c r="M397" s="223"/>
      <c r="N397" s="49"/>
      <c r="O397" s="50"/>
      <c r="P397" s="50"/>
      <c r="Q397" s="50"/>
      <c r="R397" s="50"/>
      <c r="S397" s="134" t="s">
        <v>54</v>
      </c>
      <c r="T397" s="222" t="s">
        <v>54</v>
      </c>
      <c r="U397" s="223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2"/>
      <c r="C398" s="215"/>
      <c r="D398" s="218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24" t="s">
        <v>54</v>
      </c>
      <c r="M398" s="225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24" t="s">
        <v>54</v>
      </c>
      <c r="U398" s="225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3"/>
      <c r="C399" s="216"/>
      <c r="D399" s="219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1"/>
      <c r="C400" s="214"/>
      <c r="D400" s="217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22" t="s">
        <v>54</v>
      </c>
      <c r="M400" s="223"/>
      <c r="N400" s="49"/>
      <c r="O400" s="50"/>
      <c r="P400" s="50"/>
      <c r="Q400" s="50"/>
      <c r="R400" s="50"/>
      <c r="S400" s="134" t="s">
        <v>54</v>
      </c>
      <c r="T400" s="222" t="s">
        <v>54</v>
      </c>
      <c r="U400" s="223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2"/>
      <c r="C401" s="215"/>
      <c r="D401" s="218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22" t="s">
        <v>54</v>
      </c>
      <c r="M401" s="223"/>
      <c r="N401" s="49"/>
      <c r="O401" s="50"/>
      <c r="P401" s="50"/>
      <c r="Q401" s="50"/>
      <c r="R401" s="50"/>
      <c r="S401" s="134" t="s">
        <v>54</v>
      </c>
      <c r="T401" s="222" t="s">
        <v>54</v>
      </c>
      <c r="U401" s="223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2"/>
      <c r="C402" s="215"/>
      <c r="D402" s="218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24" t="s">
        <v>54</v>
      </c>
      <c r="M402" s="225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24" t="s">
        <v>54</v>
      </c>
      <c r="U402" s="225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3"/>
      <c r="C403" s="216"/>
      <c r="D403" s="219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1"/>
      <c r="C404" s="214"/>
      <c r="D404" s="217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22" t="s">
        <v>54</v>
      </c>
      <c r="M404" s="223"/>
      <c r="N404" s="49"/>
      <c r="O404" s="50"/>
      <c r="P404" s="50"/>
      <c r="Q404" s="50"/>
      <c r="R404" s="50"/>
      <c r="S404" s="134" t="s">
        <v>54</v>
      </c>
      <c r="T404" s="222" t="s">
        <v>54</v>
      </c>
      <c r="U404" s="223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2"/>
      <c r="C405" s="215"/>
      <c r="D405" s="218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22" t="s">
        <v>54</v>
      </c>
      <c r="M405" s="223"/>
      <c r="N405" s="49"/>
      <c r="O405" s="50"/>
      <c r="P405" s="50"/>
      <c r="Q405" s="50"/>
      <c r="R405" s="50"/>
      <c r="S405" s="134" t="s">
        <v>54</v>
      </c>
      <c r="T405" s="222" t="s">
        <v>54</v>
      </c>
      <c r="U405" s="223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2"/>
      <c r="C406" s="215"/>
      <c r="D406" s="218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24" t="s">
        <v>54</v>
      </c>
      <c r="M406" s="225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24" t="s">
        <v>54</v>
      </c>
      <c r="U406" s="225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3"/>
      <c r="C407" s="216"/>
      <c r="D407" s="219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1"/>
      <c r="C408" s="214"/>
      <c r="D408" s="217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22" t="s">
        <v>54</v>
      </c>
      <c r="M408" s="223"/>
      <c r="N408" s="49"/>
      <c r="O408" s="50"/>
      <c r="P408" s="50"/>
      <c r="Q408" s="50"/>
      <c r="R408" s="50"/>
      <c r="S408" s="134" t="s">
        <v>54</v>
      </c>
      <c r="T408" s="222" t="s">
        <v>54</v>
      </c>
      <c r="U408" s="223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2"/>
      <c r="C409" s="215"/>
      <c r="D409" s="218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22" t="s">
        <v>54</v>
      </c>
      <c r="M409" s="223"/>
      <c r="N409" s="49"/>
      <c r="O409" s="50"/>
      <c r="P409" s="50"/>
      <c r="Q409" s="50"/>
      <c r="R409" s="50"/>
      <c r="S409" s="134" t="s">
        <v>54</v>
      </c>
      <c r="T409" s="222" t="s">
        <v>54</v>
      </c>
      <c r="U409" s="223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2"/>
      <c r="C410" s="215"/>
      <c r="D410" s="218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24" t="s">
        <v>54</v>
      </c>
      <c r="M410" s="225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24" t="s">
        <v>54</v>
      </c>
      <c r="U410" s="225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3"/>
      <c r="C411" s="216"/>
      <c r="D411" s="219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1"/>
      <c r="C412" s="214"/>
      <c r="D412" s="217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22" t="s">
        <v>54</v>
      </c>
      <c r="M412" s="223"/>
      <c r="N412" s="49"/>
      <c r="O412" s="50"/>
      <c r="P412" s="50"/>
      <c r="Q412" s="50"/>
      <c r="R412" s="50"/>
      <c r="S412" s="134" t="s">
        <v>54</v>
      </c>
      <c r="T412" s="222" t="s">
        <v>54</v>
      </c>
      <c r="U412" s="223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2"/>
      <c r="C413" s="215"/>
      <c r="D413" s="218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22" t="s">
        <v>54</v>
      </c>
      <c r="M413" s="223"/>
      <c r="N413" s="49"/>
      <c r="O413" s="50"/>
      <c r="P413" s="50"/>
      <c r="Q413" s="50"/>
      <c r="R413" s="50"/>
      <c r="S413" s="134" t="s">
        <v>54</v>
      </c>
      <c r="T413" s="222" t="s">
        <v>54</v>
      </c>
      <c r="U413" s="223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2"/>
      <c r="C414" s="215"/>
      <c r="D414" s="218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24" t="s">
        <v>54</v>
      </c>
      <c r="M414" s="225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24" t="s">
        <v>54</v>
      </c>
      <c r="U414" s="225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3"/>
      <c r="C415" s="216"/>
      <c r="D415" s="219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1"/>
      <c r="C416" s="214"/>
      <c r="D416" s="217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22" t="s">
        <v>54</v>
      </c>
      <c r="M416" s="223"/>
      <c r="N416" s="49"/>
      <c r="O416" s="50"/>
      <c r="P416" s="50"/>
      <c r="Q416" s="50"/>
      <c r="R416" s="50"/>
      <c r="S416" s="134" t="s">
        <v>54</v>
      </c>
      <c r="T416" s="222" t="s">
        <v>54</v>
      </c>
      <c r="U416" s="223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2"/>
      <c r="C417" s="215"/>
      <c r="D417" s="218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22" t="s">
        <v>54</v>
      </c>
      <c r="M417" s="223"/>
      <c r="N417" s="49"/>
      <c r="O417" s="50"/>
      <c r="P417" s="50"/>
      <c r="Q417" s="50"/>
      <c r="R417" s="50"/>
      <c r="S417" s="134" t="s">
        <v>54</v>
      </c>
      <c r="T417" s="222" t="s">
        <v>54</v>
      </c>
      <c r="U417" s="223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2"/>
      <c r="C418" s="215"/>
      <c r="D418" s="218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24" t="s">
        <v>54</v>
      </c>
      <c r="M418" s="225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24" t="s">
        <v>54</v>
      </c>
      <c r="U418" s="225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3"/>
      <c r="C419" s="216"/>
      <c r="D419" s="219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1"/>
      <c r="C420" s="214"/>
      <c r="D420" s="217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22" t="s">
        <v>54</v>
      </c>
      <c r="M420" s="223"/>
      <c r="N420" s="49"/>
      <c r="O420" s="50"/>
      <c r="P420" s="50"/>
      <c r="Q420" s="50"/>
      <c r="R420" s="50"/>
      <c r="S420" s="134" t="s">
        <v>54</v>
      </c>
      <c r="T420" s="222" t="s">
        <v>54</v>
      </c>
      <c r="U420" s="223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2"/>
      <c r="C421" s="215"/>
      <c r="D421" s="218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22" t="s">
        <v>54</v>
      </c>
      <c r="M421" s="223"/>
      <c r="N421" s="49"/>
      <c r="O421" s="50"/>
      <c r="P421" s="50"/>
      <c r="Q421" s="50"/>
      <c r="R421" s="50"/>
      <c r="S421" s="134" t="s">
        <v>54</v>
      </c>
      <c r="T421" s="222" t="s">
        <v>54</v>
      </c>
      <c r="U421" s="223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2"/>
      <c r="C422" s="215"/>
      <c r="D422" s="218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24" t="s">
        <v>54</v>
      </c>
      <c r="M422" s="225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24" t="s">
        <v>54</v>
      </c>
      <c r="U422" s="225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3"/>
      <c r="C423" s="216"/>
      <c r="D423" s="219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1"/>
      <c r="C424" s="214"/>
      <c r="D424" s="217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22" t="s">
        <v>54</v>
      </c>
      <c r="M424" s="223"/>
      <c r="N424" s="49"/>
      <c r="O424" s="50"/>
      <c r="P424" s="50"/>
      <c r="Q424" s="50"/>
      <c r="R424" s="50"/>
      <c r="S424" s="134" t="s">
        <v>54</v>
      </c>
      <c r="T424" s="222" t="s">
        <v>54</v>
      </c>
      <c r="U424" s="223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2"/>
      <c r="C425" s="215"/>
      <c r="D425" s="218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22" t="s">
        <v>54</v>
      </c>
      <c r="M425" s="223"/>
      <c r="N425" s="49"/>
      <c r="O425" s="50"/>
      <c r="P425" s="50"/>
      <c r="Q425" s="50"/>
      <c r="R425" s="50"/>
      <c r="S425" s="134" t="s">
        <v>54</v>
      </c>
      <c r="T425" s="222" t="s">
        <v>54</v>
      </c>
      <c r="U425" s="223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2"/>
      <c r="C426" s="215"/>
      <c r="D426" s="218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24" t="s">
        <v>54</v>
      </c>
      <c r="M426" s="225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24" t="s">
        <v>54</v>
      </c>
      <c r="U426" s="225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3"/>
      <c r="C427" s="216"/>
      <c r="D427" s="219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1"/>
      <c r="C428" s="214"/>
      <c r="D428" s="217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22" t="s">
        <v>54</v>
      </c>
      <c r="M428" s="223"/>
      <c r="N428" s="49"/>
      <c r="O428" s="50"/>
      <c r="P428" s="50"/>
      <c r="Q428" s="50"/>
      <c r="R428" s="50"/>
      <c r="S428" s="134" t="s">
        <v>54</v>
      </c>
      <c r="T428" s="222" t="s">
        <v>54</v>
      </c>
      <c r="U428" s="223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2"/>
      <c r="C429" s="215"/>
      <c r="D429" s="218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22" t="s">
        <v>54</v>
      </c>
      <c r="M429" s="223"/>
      <c r="N429" s="49"/>
      <c r="O429" s="50"/>
      <c r="P429" s="50"/>
      <c r="Q429" s="50"/>
      <c r="R429" s="50"/>
      <c r="S429" s="134" t="s">
        <v>54</v>
      </c>
      <c r="T429" s="222" t="s">
        <v>54</v>
      </c>
      <c r="U429" s="223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2"/>
      <c r="C430" s="215"/>
      <c r="D430" s="218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24" t="s">
        <v>54</v>
      </c>
      <c r="M430" s="225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24" t="s">
        <v>54</v>
      </c>
      <c r="U430" s="225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3"/>
      <c r="C431" s="216"/>
      <c r="D431" s="219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1"/>
      <c r="C432" s="214"/>
      <c r="D432" s="217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22" t="s">
        <v>54</v>
      </c>
      <c r="M432" s="223"/>
      <c r="N432" s="49"/>
      <c r="O432" s="50"/>
      <c r="P432" s="50"/>
      <c r="Q432" s="50"/>
      <c r="R432" s="50"/>
      <c r="S432" s="134" t="s">
        <v>54</v>
      </c>
      <c r="T432" s="222" t="s">
        <v>54</v>
      </c>
      <c r="U432" s="223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2"/>
      <c r="C433" s="215"/>
      <c r="D433" s="218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22" t="s">
        <v>54</v>
      </c>
      <c r="M433" s="223"/>
      <c r="N433" s="49"/>
      <c r="O433" s="50"/>
      <c r="P433" s="50"/>
      <c r="Q433" s="50"/>
      <c r="R433" s="50"/>
      <c r="S433" s="134" t="s">
        <v>54</v>
      </c>
      <c r="T433" s="222" t="s">
        <v>54</v>
      </c>
      <c r="U433" s="223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2"/>
      <c r="C434" s="215"/>
      <c r="D434" s="218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24" t="s">
        <v>54</v>
      </c>
      <c r="M434" s="225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24" t="s">
        <v>54</v>
      </c>
      <c r="U434" s="225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3"/>
      <c r="C435" s="216"/>
      <c r="D435" s="219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1"/>
      <c r="C436" s="214"/>
      <c r="D436" s="217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22" t="s">
        <v>54</v>
      </c>
      <c r="M436" s="223"/>
      <c r="N436" s="49"/>
      <c r="O436" s="50"/>
      <c r="P436" s="50"/>
      <c r="Q436" s="50"/>
      <c r="R436" s="50"/>
      <c r="S436" s="134" t="s">
        <v>54</v>
      </c>
      <c r="T436" s="222" t="s">
        <v>54</v>
      </c>
      <c r="U436" s="223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2"/>
      <c r="C437" s="215"/>
      <c r="D437" s="218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22" t="s">
        <v>54</v>
      </c>
      <c r="M437" s="223"/>
      <c r="N437" s="49"/>
      <c r="O437" s="50"/>
      <c r="P437" s="50"/>
      <c r="Q437" s="50"/>
      <c r="R437" s="50"/>
      <c r="S437" s="134" t="s">
        <v>54</v>
      </c>
      <c r="T437" s="222" t="s">
        <v>54</v>
      </c>
      <c r="U437" s="223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2"/>
      <c r="C438" s="215"/>
      <c r="D438" s="218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24" t="s">
        <v>54</v>
      </c>
      <c r="M438" s="225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24" t="s">
        <v>54</v>
      </c>
      <c r="U438" s="225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3"/>
      <c r="C439" s="216"/>
      <c r="D439" s="219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1"/>
      <c r="C440" s="214"/>
      <c r="D440" s="217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22" t="s">
        <v>54</v>
      </c>
      <c r="M440" s="223"/>
      <c r="N440" s="49"/>
      <c r="O440" s="50"/>
      <c r="P440" s="50"/>
      <c r="Q440" s="50"/>
      <c r="R440" s="50"/>
      <c r="S440" s="134" t="s">
        <v>54</v>
      </c>
      <c r="T440" s="222" t="s">
        <v>54</v>
      </c>
      <c r="U440" s="223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2"/>
      <c r="C441" s="215"/>
      <c r="D441" s="218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22" t="s">
        <v>54</v>
      </c>
      <c r="M441" s="223"/>
      <c r="N441" s="49"/>
      <c r="O441" s="50"/>
      <c r="P441" s="50"/>
      <c r="Q441" s="50"/>
      <c r="R441" s="50"/>
      <c r="S441" s="134" t="s">
        <v>54</v>
      </c>
      <c r="T441" s="222" t="s">
        <v>54</v>
      </c>
      <c r="U441" s="223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2"/>
      <c r="C442" s="215"/>
      <c r="D442" s="218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24" t="s">
        <v>54</v>
      </c>
      <c r="M442" s="225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24" t="s">
        <v>54</v>
      </c>
      <c r="U442" s="225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3"/>
      <c r="C443" s="216"/>
      <c r="D443" s="219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1"/>
      <c r="C444" s="214"/>
      <c r="D444" s="217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22" t="s">
        <v>54</v>
      </c>
      <c r="M444" s="223"/>
      <c r="N444" s="49"/>
      <c r="O444" s="50"/>
      <c r="P444" s="50"/>
      <c r="Q444" s="50"/>
      <c r="R444" s="50"/>
      <c r="S444" s="134" t="s">
        <v>54</v>
      </c>
      <c r="T444" s="222" t="s">
        <v>54</v>
      </c>
      <c r="U444" s="223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2"/>
      <c r="C445" s="215"/>
      <c r="D445" s="218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22" t="s">
        <v>54</v>
      </c>
      <c r="M445" s="223"/>
      <c r="N445" s="49"/>
      <c r="O445" s="50"/>
      <c r="P445" s="50"/>
      <c r="Q445" s="50"/>
      <c r="R445" s="50"/>
      <c r="S445" s="134" t="s">
        <v>54</v>
      </c>
      <c r="T445" s="222" t="s">
        <v>54</v>
      </c>
      <c r="U445" s="223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2"/>
      <c r="C446" s="215"/>
      <c r="D446" s="218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24" t="s">
        <v>54</v>
      </c>
      <c r="M446" s="225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24" t="s">
        <v>54</v>
      </c>
      <c r="U446" s="225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3"/>
      <c r="C447" s="216"/>
      <c r="D447" s="219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1"/>
      <c r="C448" s="214"/>
      <c r="D448" s="217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22" t="s">
        <v>54</v>
      </c>
      <c r="M448" s="223"/>
      <c r="N448" s="49"/>
      <c r="O448" s="50"/>
      <c r="P448" s="50"/>
      <c r="Q448" s="50"/>
      <c r="R448" s="50"/>
      <c r="S448" s="134" t="s">
        <v>54</v>
      </c>
      <c r="T448" s="222" t="s">
        <v>54</v>
      </c>
      <c r="U448" s="223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2"/>
      <c r="C449" s="215"/>
      <c r="D449" s="218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22" t="s">
        <v>54</v>
      </c>
      <c r="M449" s="223"/>
      <c r="N449" s="49"/>
      <c r="O449" s="50"/>
      <c r="P449" s="50"/>
      <c r="Q449" s="50"/>
      <c r="R449" s="50"/>
      <c r="S449" s="134" t="s">
        <v>54</v>
      </c>
      <c r="T449" s="222" t="s">
        <v>54</v>
      </c>
      <c r="U449" s="223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2"/>
      <c r="C450" s="215"/>
      <c r="D450" s="218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24" t="s">
        <v>54</v>
      </c>
      <c r="M450" s="225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24" t="s">
        <v>54</v>
      </c>
      <c r="U450" s="225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3"/>
      <c r="C451" s="216"/>
      <c r="D451" s="219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1"/>
      <c r="C452" s="214"/>
      <c r="D452" s="217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22" t="s">
        <v>54</v>
      </c>
      <c r="M452" s="223"/>
      <c r="N452" s="49"/>
      <c r="O452" s="50"/>
      <c r="P452" s="50"/>
      <c r="Q452" s="50"/>
      <c r="R452" s="50"/>
      <c r="S452" s="134" t="s">
        <v>54</v>
      </c>
      <c r="T452" s="222" t="s">
        <v>54</v>
      </c>
      <c r="U452" s="223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2"/>
      <c r="C453" s="215"/>
      <c r="D453" s="218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22" t="s">
        <v>54</v>
      </c>
      <c r="M453" s="223"/>
      <c r="N453" s="49"/>
      <c r="O453" s="50"/>
      <c r="P453" s="50"/>
      <c r="Q453" s="50"/>
      <c r="R453" s="50"/>
      <c r="S453" s="134" t="s">
        <v>54</v>
      </c>
      <c r="T453" s="222" t="s">
        <v>54</v>
      </c>
      <c r="U453" s="223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2"/>
      <c r="C454" s="215"/>
      <c r="D454" s="218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24" t="s">
        <v>54</v>
      </c>
      <c r="M454" s="225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24" t="s">
        <v>54</v>
      </c>
      <c r="U454" s="225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3"/>
      <c r="C455" s="216"/>
      <c r="D455" s="219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1"/>
      <c r="C456" s="214"/>
      <c r="D456" s="217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22" t="s">
        <v>54</v>
      </c>
      <c r="M456" s="223"/>
      <c r="N456" s="49"/>
      <c r="O456" s="50"/>
      <c r="P456" s="50"/>
      <c r="Q456" s="50"/>
      <c r="R456" s="50"/>
      <c r="S456" s="134" t="s">
        <v>54</v>
      </c>
      <c r="T456" s="222" t="s">
        <v>54</v>
      </c>
      <c r="U456" s="223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2"/>
      <c r="C457" s="215"/>
      <c r="D457" s="218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22" t="s">
        <v>54</v>
      </c>
      <c r="M457" s="223"/>
      <c r="N457" s="49"/>
      <c r="O457" s="50"/>
      <c r="P457" s="50"/>
      <c r="Q457" s="50"/>
      <c r="R457" s="50"/>
      <c r="S457" s="134" t="s">
        <v>54</v>
      </c>
      <c r="T457" s="222" t="s">
        <v>54</v>
      </c>
      <c r="U457" s="223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2"/>
      <c r="C458" s="215"/>
      <c r="D458" s="218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24" t="s">
        <v>54</v>
      </c>
      <c r="M458" s="225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24" t="s">
        <v>54</v>
      </c>
      <c r="U458" s="225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3"/>
      <c r="C459" s="216"/>
      <c r="D459" s="219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1"/>
      <c r="C460" s="214"/>
      <c r="D460" s="217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22" t="s">
        <v>54</v>
      </c>
      <c r="M460" s="223"/>
      <c r="N460" s="49"/>
      <c r="O460" s="50"/>
      <c r="P460" s="50"/>
      <c r="Q460" s="50"/>
      <c r="R460" s="50"/>
      <c r="S460" s="134" t="s">
        <v>54</v>
      </c>
      <c r="T460" s="222" t="s">
        <v>54</v>
      </c>
      <c r="U460" s="223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2"/>
      <c r="C461" s="215"/>
      <c r="D461" s="218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22" t="s">
        <v>54</v>
      </c>
      <c r="M461" s="223"/>
      <c r="N461" s="49"/>
      <c r="O461" s="50"/>
      <c r="P461" s="50"/>
      <c r="Q461" s="50"/>
      <c r="R461" s="50"/>
      <c r="S461" s="134" t="s">
        <v>54</v>
      </c>
      <c r="T461" s="222" t="s">
        <v>54</v>
      </c>
      <c r="U461" s="223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2"/>
      <c r="C462" s="215"/>
      <c r="D462" s="218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24" t="s">
        <v>54</v>
      </c>
      <c r="M462" s="225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24" t="s">
        <v>54</v>
      </c>
      <c r="U462" s="225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3"/>
      <c r="C463" s="216"/>
      <c r="D463" s="219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1"/>
      <c r="C464" s="214"/>
      <c r="D464" s="217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22" t="s">
        <v>54</v>
      </c>
      <c r="M464" s="223"/>
      <c r="N464" s="49"/>
      <c r="O464" s="50"/>
      <c r="P464" s="50"/>
      <c r="Q464" s="50"/>
      <c r="R464" s="50"/>
      <c r="S464" s="134" t="s">
        <v>54</v>
      </c>
      <c r="T464" s="222" t="s">
        <v>54</v>
      </c>
      <c r="U464" s="223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2"/>
      <c r="C465" s="215"/>
      <c r="D465" s="218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22" t="s">
        <v>54</v>
      </c>
      <c r="M465" s="223"/>
      <c r="N465" s="49"/>
      <c r="O465" s="50"/>
      <c r="P465" s="50"/>
      <c r="Q465" s="50"/>
      <c r="R465" s="50"/>
      <c r="S465" s="134" t="s">
        <v>54</v>
      </c>
      <c r="T465" s="222" t="s">
        <v>54</v>
      </c>
      <c r="U465" s="223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2"/>
      <c r="C466" s="215"/>
      <c r="D466" s="218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24" t="s">
        <v>54</v>
      </c>
      <c r="M466" s="225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24" t="s">
        <v>54</v>
      </c>
      <c r="U466" s="225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3"/>
      <c r="C467" s="216"/>
      <c r="D467" s="219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1"/>
      <c r="C468" s="214"/>
      <c r="D468" s="217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22" t="s">
        <v>54</v>
      </c>
      <c r="M468" s="223"/>
      <c r="N468" s="49"/>
      <c r="O468" s="50"/>
      <c r="P468" s="50"/>
      <c r="Q468" s="50"/>
      <c r="R468" s="50"/>
      <c r="S468" s="134" t="s">
        <v>54</v>
      </c>
      <c r="T468" s="222" t="s">
        <v>54</v>
      </c>
      <c r="U468" s="223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2"/>
      <c r="C469" s="215"/>
      <c r="D469" s="218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22" t="s">
        <v>54</v>
      </c>
      <c r="M469" s="223"/>
      <c r="N469" s="49"/>
      <c r="O469" s="50"/>
      <c r="P469" s="50"/>
      <c r="Q469" s="50"/>
      <c r="R469" s="50"/>
      <c r="S469" s="134" t="s">
        <v>54</v>
      </c>
      <c r="T469" s="222" t="s">
        <v>54</v>
      </c>
      <c r="U469" s="223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2"/>
      <c r="C470" s="215"/>
      <c r="D470" s="218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24" t="s">
        <v>54</v>
      </c>
      <c r="M470" s="225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24" t="s">
        <v>54</v>
      </c>
      <c r="U470" s="225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3"/>
      <c r="C471" s="216"/>
      <c r="D471" s="219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1"/>
      <c r="C472" s="214"/>
      <c r="D472" s="217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22" t="s">
        <v>54</v>
      </c>
      <c r="M472" s="223"/>
      <c r="N472" s="49"/>
      <c r="O472" s="50"/>
      <c r="P472" s="50"/>
      <c r="Q472" s="50"/>
      <c r="R472" s="50"/>
      <c r="S472" s="134" t="s">
        <v>54</v>
      </c>
      <c r="T472" s="222" t="s">
        <v>54</v>
      </c>
      <c r="U472" s="223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2"/>
      <c r="C473" s="215"/>
      <c r="D473" s="218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22" t="s">
        <v>54</v>
      </c>
      <c r="M473" s="223"/>
      <c r="N473" s="49"/>
      <c r="O473" s="50"/>
      <c r="P473" s="50"/>
      <c r="Q473" s="50"/>
      <c r="R473" s="50"/>
      <c r="S473" s="134" t="s">
        <v>54</v>
      </c>
      <c r="T473" s="222" t="s">
        <v>54</v>
      </c>
      <c r="U473" s="223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2"/>
      <c r="C474" s="215"/>
      <c r="D474" s="218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24" t="s">
        <v>54</v>
      </c>
      <c r="M474" s="225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24" t="s">
        <v>54</v>
      </c>
      <c r="U474" s="225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3"/>
      <c r="C475" s="216"/>
      <c r="D475" s="219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1"/>
      <c r="C476" s="214"/>
      <c r="D476" s="217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22" t="s">
        <v>54</v>
      </c>
      <c r="M476" s="223"/>
      <c r="N476" s="49"/>
      <c r="O476" s="50"/>
      <c r="P476" s="50"/>
      <c r="Q476" s="50"/>
      <c r="R476" s="50"/>
      <c r="S476" s="134" t="s">
        <v>54</v>
      </c>
      <c r="T476" s="222" t="s">
        <v>54</v>
      </c>
      <c r="U476" s="223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2"/>
      <c r="C477" s="215"/>
      <c r="D477" s="218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22" t="s">
        <v>54</v>
      </c>
      <c r="M477" s="223"/>
      <c r="N477" s="49"/>
      <c r="O477" s="50"/>
      <c r="P477" s="50"/>
      <c r="Q477" s="50"/>
      <c r="R477" s="50"/>
      <c r="S477" s="134" t="s">
        <v>54</v>
      </c>
      <c r="T477" s="222" t="s">
        <v>54</v>
      </c>
      <c r="U477" s="223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2"/>
      <c r="C478" s="215"/>
      <c r="D478" s="218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24" t="s">
        <v>54</v>
      </c>
      <c r="M478" s="225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24" t="s">
        <v>54</v>
      </c>
      <c r="U478" s="225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3"/>
      <c r="C479" s="216"/>
      <c r="D479" s="219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1"/>
      <c r="C480" s="214"/>
      <c r="D480" s="217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22" t="s">
        <v>54</v>
      </c>
      <c r="M480" s="223"/>
      <c r="N480" s="49"/>
      <c r="O480" s="50"/>
      <c r="P480" s="50"/>
      <c r="Q480" s="50"/>
      <c r="R480" s="50"/>
      <c r="S480" s="134" t="s">
        <v>54</v>
      </c>
      <c r="T480" s="222" t="s">
        <v>54</v>
      </c>
      <c r="U480" s="223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2"/>
      <c r="C481" s="215"/>
      <c r="D481" s="218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22" t="s">
        <v>54</v>
      </c>
      <c r="M481" s="223"/>
      <c r="N481" s="49"/>
      <c r="O481" s="50"/>
      <c r="P481" s="50"/>
      <c r="Q481" s="50"/>
      <c r="R481" s="50"/>
      <c r="S481" s="134" t="s">
        <v>54</v>
      </c>
      <c r="T481" s="222" t="s">
        <v>54</v>
      </c>
      <c r="U481" s="223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2"/>
      <c r="C482" s="215"/>
      <c r="D482" s="218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24" t="s">
        <v>54</v>
      </c>
      <c r="M482" s="225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24" t="s">
        <v>54</v>
      </c>
      <c r="U482" s="225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3"/>
      <c r="C483" s="216"/>
      <c r="D483" s="219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1"/>
      <c r="C484" s="214"/>
      <c r="D484" s="217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22" t="s">
        <v>54</v>
      </c>
      <c r="M484" s="223"/>
      <c r="N484" s="49"/>
      <c r="O484" s="50"/>
      <c r="P484" s="50"/>
      <c r="Q484" s="50"/>
      <c r="R484" s="50"/>
      <c r="S484" s="134" t="s">
        <v>54</v>
      </c>
      <c r="T484" s="222" t="s">
        <v>54</v>
      </c>
      <c r="U484" s="223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2"/>
      <c r="C485" s="215"/>
      <c r="D485" s="218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22" t="s">
        <v>54</v>
      </c>
      <c r="M485" s="223"/>
      <c r="N485" s="49"/>
      <c r="O485" s="50"/>
      <c r="P485" s="50"/>
      <c r="Q485" s="50"/>
      <c r="R485" s="50"/>
      <c r="S485" s="134" t="s">
        <v>54</v>
      </c>
      <c r="T485" s="222" t="s">
        <v>54</v>
      </c>
      <c r="U485" s="223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2"/>
      <c r="C486" s="215"/>
      <c r="D486" s="218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24" t="s">
        <v>54</v>
      </c>
      <c r="M486" s="225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24" t="s">
        <v>54</v>
      </c>
      <c r="U486" s="225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3"/>
      <c r="C487" s="216"/>
      <c r="D487" s="219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1"/>
      <c r="C488" s="214"/>
      <c r="D488" s="217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22" t="s">
        <v>54</v>
      </c>
      <c r="M488" s="223"/>
      <c r="N488" s="49"/>
      <c r="O488" s="50"/>
      <c r="P488" s="50"/>
      <c r="Q488" s="50"/>
      <c r="R488" s="50"/>
      <c r="S488" s="134" t="s">
        <v>54</v>
      </c>
      <c r="T488" s="222" t="s">
        <v>54</v>
      </c>
      <c r="U488" s="223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2"/>
      <c r="C489" s="215"/>
      <c r="D489" s="218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22" t="s">
        <v>54</v>
      </c>
      <c r="M489" s="223"/>
      <c r="N489" s="49"/>
      <c r="O489" s="50"/>
      <c r="P489" s="50"/>
      <c r="Q489" s="50"/>
      <c r="R489" s="50"/>
      <c r="S489" s="134" t="s">
        <v>54</v>
      </c>
      <c r="T489" s="222" t="s">
        <v>54</v>
      </c>
      <c r="U489" s="223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2"/>
      <c r="C490" s="215"/>
      <c r="D490" s="218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24" t="s">
        <v>54</v>
      </c>
      <c r="M490" s="225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24" t="s">
        <v>54</v>
      </c>
      <c r="U490" s="225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3"/>
      <c r="C491" s="216"/>
      <c r="D491" s="219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1"/>
      <c r="C492" s="214"/>
      <c r="D492" s="217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22" t="s">
        <v>54</v>
      </c>
      <c r="M492" s="223"/>
      <c r="N492" s="49"/>
      <c r="O492" s="50"/>
      <c r="P492" s="50"/>
      <c r="Q492" s="50"/>
      <c r="R492" s="50"/>
      <c r="S492" s="134" t="s">
        <v>54</v>
      </c>
      <c r="T492" s="222" t="s">
        <v>54</v>
      </c>
      <c r="U492" s="223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2"/>
      <c r="C493" s="215"/>
      <c r="D493" s="218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22" t="s">
        <v>54</v>
      </c>
      <c r="M493" s="223"/>
      <c r="N493" s="49"/>
      <c r="O493" s="50"/>
      <c r="P493" s="50"/>
      <c r="Q493" s="50"/>
      <c r="R493" s="50"/>
      <c r="S493" s="134" t="s">
        <v>54</v>
      </c>
      <c r="T493" s="222" t="s">
        <v>54</v>
      </c>
      <c r="U493" s="223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2"/>
      <c r="C494" s="215"/>
      <c r="D494" s="218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24" t="s">
        <v>54</v>
      </c>
      <c r="M494" s="225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24" t="s">
        <v>54</v>
      </c>
      <c r="U494" s="225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3"/>
      <c r="C495" s="216"/>
      <c r="D495" s="219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1"/>
      <c r="C496" s="214"/>
      <c r="D496" s="217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22" t="s">
        <v>54</v>
      </c>
      <c r="M496" s="223"/>
      <c r="N496" s="49"/>
      <c r="O496" s="50"/>
      <c r="P496" s="50"/>
      <c r="Q496" s="50"/>
      <c r="R496" s="50"/>
      <c r="S496" s="134" t="s">
        <v>54</v>
      </c>
      <c r="T496" s="222" t="s">
        <v>54</v>
      </c>
      <c r="U496" s="223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2"/>
      <c r="C497" s="215"/>
      <c r="D497" s="218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22" t="s">
        <v>54</v>
      </c>
      <c r="M497" s="223"/>
      <c r="N497" s="49"/>
      <c r="O497" s="50"/>
      <c r="P497" s="50"/>
      <c r="Q497" s="50"/>
      <c r="R497" s="50"/>
      <c r="S497" s="134" t="s">
        <v>54</v>
      </c>
      <c r="T497" s="222" t="s">
        <v>54</v>
      </c>
      <c r="U497" s="223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2"/>
      <c r="C498" s="215"/>
      <c r="D498" s="218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24" t="s">
        <v>54</v>
      </c>
      <c r="M498" s="225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24" t="s">
        <v>54</v>
      </c>
      <c r="U498" s="225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3"/>
      <c r="C499" s="216"/>
      <c r="D499" s="219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1"/>
      <c r="C500" s="214"/>
      <c r="D500" s="217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22" t="s">
        <v>54</v>
      </c>
      <c r="M500" s="223"/>
      <c r="N500" s="49"/>
      <c r="O500" s="50"/>
      <c r="P500" s="50"/>
      <c r="Q500" s="50"/>
      <c r="R500" s="50"/>
      <c r="S500" s="134" t="s">
        <v>54</v>
      </c>
      <c r="T500" s="222" t="s">
        <v>54</v>
      </c>
      <c r="U500" s="223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2"/>
      <c r="C501" s="215"/>
      <c r="D501" s="218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22" t="s">
        <v>54</v>
      </c>
      <c r="M501" s="223"/>
      <c r="N501" s="49"/>
      <c r="O501" s="50"/>
      <c r="P501" s="50"/>
      <c r="Q501" s="50"/>
      <c r="R501" s="50"/>
      <c r="S501" s="134" t="s">
        <v>54</v>
      </c>
      <c r="T501" s="222" t="s">
        <v>54</v>
      </c>
      <c r="U501" s="223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2"/>
      <c r="C502" s="215"/>
      <c r="D502" s="218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24" t="s">
        <v>54</v>
      </c>
      <c r="M502" s="225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24" t="s">
        <v>54</v>
      </c>
      <c r="U502" s="225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3"/>
      <c r="C503" s="216"/>
      <c r="D503" s="219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1"/>
      <c r="C504" s="214"/>
      <c r="D504" s="217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22" t="s">
        <v>54</v>
      </c>
      <c r="M504" s="223"/>
      <c r="N504" s="49"/>
      <c r="O504" s="50"/>
      <c r="P504" s="50"/>
      <c r="Q504" s="50"/>
      <c r="R504" s="50"/>
      <c r="S504" s="134" t="s">
        <v>54</v>
      </c>
      <c r="T504" s="222" t="s">
        <v>54</v>
      </c>
      <c r="U504" s="223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2"/>
      <c r="C505" s="215"/>
      <c r="D505" s="218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22" t="s">
        <v>54</v>
      </c>
      <c r="M505" s="223"/>
      <c r="N505" s="49"/>
      <c r="O505" s="50"/>
      <c r="P505" s="50"/>
      <c r="Q505" s="50"/>
      <c r="R505" s="50"/>
      <c r="S505" s="134" t="s">
        <v>54</v>
      </c>
      <c r="T505" s="222" t="s">
        <v>54</v>
      </c>
      <c r="U505" s="223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2"/>
      <c r="C506" s="215"/>
      <c r="D506" s="218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24" t="s">
        <v>54</v>
      </c>
      <c r="M506" s="225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24" t="s">
        <v>54</v>
      </c>
      <c r="U506" s="225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3"/>
      <c r="C507" s="216"/>
      <c r="D507" s="219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1"/>
      <c r="C508" s="214"/>
      <c r="D508" s="217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22" t="s">
        <v>54</v>
      </c>
      <c r="M508" s="223"/>
      <c r="N508" s="49"/>
      <c r="O508" s="50"/>
      <c r="P508" s="50"/>
      <c r="Q508" s="50"/>
      <c r="R508" s="50"/>
      <c r="S508" s="134" t="s">
        <v>54</v>
      </c>
      <c r="T508" s="222" t="s">
        <v>54</v>
      </c>
      <c r="U508" s="223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2"/>
      <c r="C509" s="215"/>
      <c r="D509" s="218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22" t="s">
        <v>54</v>
      </c>
      <c r="M509" s="223"/>
      <c r="N509" s="49"/>
      <c r="O509" s="50"/>
      <c r="P509" s="50"/>
      <c r="Q509" s="50"/>
      <c r="R509" s="50"/>
      <c r="S509" s="134" t="s">
        <v>54</v>
      </c>
      <c r="T509" s="222" t="s">
        <v>54</v>
      </c>
      <c r="U509" s="223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2"/>
      <c r="C510" s="215"/>
      <c r="D510" s="218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24" t="s">
        <v>54</v>
      </c>
      <c r="M510" s="225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24" t="s">
        <v>54</v>
      </c>
      <c r="U510" s="225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3"/>
      <c r="C511" s="216"/>
      <c r="D511" s="219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1"/>
      <c r="C512" s="214"/>
      <c r="D512" s="217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22" t="s">
        <v>54</v>
      </c>
      <c r="M512" s="223"/>
      <c r="N512" s="49"/>
      <c r="O512" s="50"/>
      <c r="P512" s="50"/>
      <c r="Q512" s="50"/>
      <c r="R512" s="50"/>
      <c r="S512" s="134" t="s">
        <v>54</v>
      </c>
      <c r="T512" s="222" t="s">
        <v>54</v>
      </c>
      <c r="U512" s="223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2"/>
      <c r="C513" s="215"/>
      <c r="D513" s="218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22" t="s">
        <v>54</v>
      </c>
      <c r="M513" s="223"/>
      <c r="N513" s="49"/>
      <c r="O513" s="50"/>
      <c r="P513" s="50"/>
      <c r="Q513" s="50"/>
      <c r="R513" s="50"/>
      <c r="S513" s="134" t="s">
        <v>54</v>
      </c>
      <c r="T513" s="222" t="s">
        <v>54</v>
      </c>
      <c r="U513" s="223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2"/>
      <c r="C514" s="215"/>
      <c r="D514" s="218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24" t="s">
        <v>54</v>
      </c>
      <c r="M514" s="225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24" t="s">
        <v>54</v>
      </c>
      <c r="U514" s="225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3"/>
      <c r="C515" s="216"/>
      <c r="D515" s="219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1"/>
      <c r="C516" s="214"/>
      <c r="D516" s="217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22" t="s">
        <v>54</v>
      </c>
      <c r="M516" s="223"/>
      <c r="N516" s="49"/>
      <c r="O516" s="50"/>
      <c r="P516" s="50"/>
      <c r="Q516" s="50"/>
      <c r="R516" s="50"/>
      <c r="S516" s="134" t="s">
        <v>54</v>
      </c>
      <c r="T516" s="222" t="s">
        <v>54</v>
      </c>
      <c r="U516" s="223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2"/>
      <c r="C517" s="215"/>
      <c r="D517" s="218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22" t="s">
        <v>54</v>
      </c>
      <c r="M517" s="223"/>
      <c r="N517" s="49"/>
      <c r="O517" s="50"/>
      <c r="P517" s="50"/>
      <c r="Q517" s="50"/>
      <c r="R517" s="50"/>
      <c r="S517" s="134" t="s">
        <v>54</v>
      </c>
      <c r="T517" s="222" t="s">
        <v>54</v>
      </c>
      <c r="U517" s="223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2"/>
      <c r="C518" s="215"/>
      <c r="D518" s="218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24" t="s">
        <v>54</v>
      </c>
      <c r="M518" s="225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24" t="s">
        <v>54</v>
      </c>
      <c r="U518" s="225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3"/>
      <c r="C519" s="216"/>
      <c r="D519" s="219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1"/>
      <c r="C520" s="214"/>
      <c r="D520" s="217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22" t="s">
        <v>54</v>
      </c>
      <c r="M520" s="223"/>
      <c r="N520" s="49"/>
      <c r="O520" s="50"/>
      <c r="P520" s="50"/>
      <c r="Q520" s="50"/>
      <c r="R520" s="50"/>
      <c r="S520" s="134" t="s">
        <v>54</v>
      </c>
      <c r="T520" s="222" t="s">
        <v>54</v>
      </c>
      <c r="U520" s="223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2"/>
      <c r="C521" s="215"/>
      <c r="D521" s="218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22" t="s">
        <v>54</v>
      </c>
      <c r="M521" s="223"/>
      <c r="N521" s="49"/>
      <c r="O521" s="50"/>
      <c r="P521" s="50"/>
      <c r="Q521" s="50"/>
      <c r="R521" s="50"/>
      <c r="S521" s="134" t="s">
        <v>54</v>
      </c>
      <c r="T521" s="222" t="s">
        <v>54</v>
      </c>
      <c r="U521" s="223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2"/>
      <c r="C522" s="215"/>
      <c r="D522" s="218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24" t="s">
        <v>54</v>
      </c>
      <c r="M522" s="225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24" t="s">
        <v>54</v>
      </c>
      <c r="U522" s="225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3"/>
      <c r="C523" s="216"/>
      <c r="D523" s="219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1"/>
      <c r="C524" s="214"/>
      <c r="D524" s="217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22" t="s">
        <v>54</v>
      </c>
      <c r="M524" s="223"/>
      <c r="N524" s="49"/>
      <c r="O524" s="50"/>
      <c r="P524" s="50"/>
      <c r="Q524" s="50"/>
      <c r="R524" s="50"/>
      <c r="S524" s="134" t="s">
        <v>54</v>
      </c>
      <c r="T524" s="222" t="s">
        <v>54</v>
      </c>
      <c r="U524" s="223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2"/>
      <c r="C525" s="215"/>
      <c r="D525" s="218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22" t="s">
        <v>54</v>
      </c>
      <c r="M525" s="223"/>
      <c r="N525" s="49"/>
      <c r="O525" s="50"/>
      <c r="P525" s="50"/>
      <c r="Q525" s="50"/>
      <c r="R525" s="50"/>
      <c r="S525" s="134" t="s">
        <v>54</v>
      </c>
      <c r="T525" s="222" t="s">
        <v>54</v>
      </c>
      <c r="U525" s="223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2"/>
      <c r="C526" s="215"/>
      <c r="D526" s="218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24" t="s">
        <v>54</v>
      </c>
      <c r="M526" s="225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24" t="s">
        <v>54</v>
      </c>
      <c r="U526" s="225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3"/>
      <c r="C527" s="216"/>
      <c r="D527" s="219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1"/>
      <c r="C528" s="214"/>
      <c r="D528" s="217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22" t="s">
        <v>54</v>
      </c>
      <c r="M528" s="223"/>
      <c r="N528" s="49"/>
      <c r="O528" s="50"/>
      <c r="P528" s="50"/>
      <c r="Q528" s="50"/>
      <c r="R528" s="50"/>
      <c r="S528" s="134" t="s">
        <v>54</v>
      </c>
      <c r="T528" s="222" t="s">
        <v>54</v>
      </c>
      <c r="U528" s="223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2"/>
      <c r="C529" s="215"/>
      <c r="D529" s="218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22" t="s">
        <v>54</v>
      </c>
      <c r="M529" s="223"/>
      <c r="N529" s="49"/>
      <c r="O529" s="50"/>
      <c r="P529" s="50"/>
      <c r="Q529" s="50"/>
      <c r="R529" s="50"/>
      <c r="S529" s="134" t="s">
        <v>54</v>
      </c>
      <c r="T529" s="222" t="s">
        <v>54</v>
      </c>
      <c r="U529" s="223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2"/>
      <c r="C530" s="215"/>
      <c r="D530" s="218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24" t="s">
        <v>54</v>
      </c>
      <c r="M530" s="225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24" t="s">
        <v>54</v>
      </c>
      <c r="U530" s="225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3"/>
      <c r="C531" s="216"/>
      <c r="D531" s="219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1"/>
      <c r="C532" s="214"/>
      <c r="D532" s="217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22" t="s">
        <v>54</v>
      </c>
      <c r="M532" s="223"/>
      <c r="N532" s="49"/>
      <c r="O532" s="50"/>
      <c r="P532" s="50"/>
      <c r="Q532" s="50"/>
      <c r="R532" s="50"/>
      <c r="S532" s="134" t="s">
        <v>54</v>
      </c>
      <c r="T532" s="222" t="s">
        <v>54</v>
      </c>
      <c r="U532" s="223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2"/>
      <c r="C533" s="215"/>
      <c r="D533" s="218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22" t="s">
        <v>54</v>
      </c>
      <c r="M533" s="223"/>
      <c r="N533" s="49"/>
      <c r="O533" s="50"/>
      <c r="P533" s="50"/>
      <c r="Q533" s="50"/>
      <c r="R533" s="50"/>
      <c r="S533" s="134" t="s">
        <v>54</v>
      </c>
      <c r="T533" s="222" t="s">
        <v>54</v>
      </c>
      <c r="U533" s="223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2"/>
      <c r="C534" s="215"/>
      <c r="D534" s="218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24" t="s">
        <v>54</v>
      </c>
      <c r="M534" s="225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24" t="s">
        <v>54</v>
      </c>
      <c r="U534" s="225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3"/>
      <c r="C535" s="216"/>
      <c r="D535" s="219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1"/>
      <c r="C536" s="214"/>
      <c r="D536" s="217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22" t="s">
        <v>54</v>
      </c>
      <c r="M536" s="223"/>
      <c r="N536" s="49"/>
      <c r="O536" s="50"/>
      <c r="P536" s="50"/>
      <c r="Q536" s="50"/>
      <c r="R536" s="50"/>
      <c r="S536" s="134" t="s">
        <v>54</v>
      </c>
      <c r="T536" s="222" t="s">
        <v>54</v>
      </c>
      <c r="U536" s="223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2"/>
      <c r="C537" s="215"/>
      <c r="D537" s="218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22" t="s">
        <v>54</v>
      </c>
      <c r="M537" s="223"/>
      <c r="N537" s="49"/>
      <c r="O537" s="50"/>
      <c r="P537" s="50"/>
      <c r="Q537" s="50"/>
      <c r="R537" s="50"/>
      <c r="S537" s="134" t="s">
        <v>54</v>
      </c>
      <c r="T537" s="222" t="s">
        <v>54</v>
      </c>
      <c r="U537" s="223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2"/>
      <c r="C538" s="215"/>
      <c r="D538" s="218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24" t="s">
        <v>54</v>
      </c>
      <c r="M538" s="225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24" t="s">
        <v>54</v>
      </c>
      <c r="U538" s="225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3"/>
      <c r="C539" s="216"/>
      <c r="D539" s="219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1"/>
      <c r="C540" s="214"/>
      <c r="D540" s="217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22" t="s">
        <v>54</v>
      </c>
      <c r="M540" s="223"/>
      <c r="N540" s="49"/>
      <c r="O540" s="50"/>
      <c r="P540" s="50"/>
      <c r="Q540" s="50"/>
      <c r="R540" s="50"/>
      <c r="S540" s="134" t="s">
        <v>54</v>
      </c>
      <c r="T540" s="222" t="s">
        <v>54</v>
      </c>
      <c r="U540" s="223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2"/>
      <c r="C541" s="215"/>
      <c r="D541" s="218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22" t="s">
        <v>54</v>
      </c>
      <c r="M541" s="223"/>
      <c r="N541" s="49"/>
      <c r="O541" s="50"/>
      <c r="P541" s="50"/>
      <c r="Q541" s="50"/>
      <c r="R541" s="50"/>
      <c r="S541" s="134" t="s">
        <v>54</v>
      </c>
      <c r="T541" s="222" t="s">
        <v>54</v>
      </c>
      <c r="U541" s="223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2"/>
      <c r="C542" s="215"/>
      <c r="D542" s="218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24" t="s">
        <v>54</v>
      </c>
      <c r="M542" s="225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24" t="s">
        <v>54</v>
      </c>
      <c r="U542" s="225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3"/>
      <c r="C543" s="216"/>
      <c r="D543" s="219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1"/>
      <c r="C544" s="214"/>
      <c r="D544" s="217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22" t="s">
        <v>54</v>
      </c>
      <c r="M544" s="223"/>
      <c r="N544" s="49"/>
      <c r="O544" s="50"/>
      <c r="P544" s="50"/>
      <c r="Q544" s="50"/>
      <c r="R544" s="50"/>
      <c r="S544" s="134" t="s">
        <v>54</v>
      </c>
      <c r="T544" s="222" t="s">
        <v>54</v>
      </c>
      <c r="U544" s="223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2"/>
      <c r="C545" s="215"/>
      <c r="D545" s="218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22" t="s">
        <v>54</v>
      </c>
      <c r="M545" s="223"/>
      <c r="N545" s="49"/>
      <c r="O545" s="50"/>
      <c r="P545" s="50"/>
      <c r="Q545" s="50"/>
      <c r="R545" s="50"/>
      <c r="S545" s="134" t="s">
        <v>54</v>
      </c>
      <c r="T545" s="222" t="s">
        <v>54</v>
      </c>
      <c r="U545" s="223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2"/>
      <c r="C546" s="215"/>
      <c r="D546" s="218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24" t="s">
        <v>54</v>
      </c>
      <c r="M546" s="225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24" t="s">
        <v>54</v>
      </c>
      <c r="U546" s="225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3"/>
      <c r="C547" s="216"/>
      <c r="D547" s="219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1"/>
      <c r="C548" s="214"/>
      <c r="D548" s="217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22" t="s">
        <v>54</v>
      </c>
      <c r="M548" s="223"/>
      <c r="N548" s="49"/>
      <c r="O548" s="50"/>
      <c r="P548" s="50"/>
      <c r="Q548" s="50"/>
      <c r="R548" s="50"/>
      <c r="S548" s="134" t="s">
        <v>54</v>
      </c>
      <c r="T548" s="222" t="s">
        <v>54</v>
      </c>
      <c r="U548" s="223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2"/>
      <c r="C549" s="215"/>
      <c r="D549" s="218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22" t="s">
        <v>54</v>
      </c>
      <c r="M549" s="223"/>
      <c r="N549" s="49"/>
      <c r="O549" s="50"/>
      <c r="P549" s="50"/>
      <c r="Q549" s="50"/>
      <c r="R549" s="50"/>
      <c r="S549" s="134" t="s">
        <v>54</v>
      </c>
      <c r="T549" s="222" t="s">
        <v>54</v>
      </c>
      <c r="U549" s="223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2"/>
      <c r="C550" s="215"/>
      <c r="D550" s="218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24" t="s">
        <v>54</v>
      </c>
      <c r="M550" s="225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24" t="s">
        <v>54</v>
      </c>
      <c r="U550" s="225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3"/>
      <c r="C551" s="216"/>
      <c r="D551" s="219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1"/>
      <c r="C552" s="214"/>
      <c r="D552" s="217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22" t="s">
        <v>54</v>
      </c>
      <c r="M552" s="223"/>
      <c r="N552" s="49"/>
      <c r="O552" s="50"/>
      <c r="P552" s="50"/>
      <c r="Q552" s="50"/>
      <c r="R552" s="50"/>
      <c r="S552" s="134" t="s">
        <v>54</v>
      </c>
      <c r="T552" s="222" t="s">
        <v>54</v>
      </c>
      <c r="U552" s="223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2"/>
      <c r="C553" s="215"/>
      <c r="D553" s="218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22" t="s">
        <v>54</v>
      </c>
      <c r="M553" s="223"/>
      <c r="N553" s="49"/>
      <c r="O553" s="50"/>
      <c r="P553" s="50"/>
      <c r="Q553" s="50"/>
      <c r="R553" s="50"/>
      <c r="S553" s="134" t="s">
        <v>54</v>
      </c>
      <c r="T553" s="222" t="s">
        <v>54</v>
      </c>
      <c r="U553" s="223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2"/>
      <c r="C554" s="215"/>
      <c r="D554" s="218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24" t="s">
        <v>54</v>
      </c>
      <c r="M554" s="225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24" t="s">
        <v>54</v>
      </c>
      <c r="U554" s="225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3"/>
      <c r="C555" s="216"/>
      <c r="D555" s="219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1"/>
      <c r="C556" s="214"/>
      <c r="D556" s="217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22" t="s">
        <v>54</v>
      </c>
      <c r="M556" s="223"/>
      <c r="N556" s="49"/>
      <c r="O556" s="50"/>
      <c r="P556" s="50"/>
      <c r="Q556" s="50"/>
      <c r="R556" s="50"/>
      <c r="S556" s="134" t="s">
        <v>54</v>
      </c>
      <c r="T556" s="222" t="s">
        <v>54</v>
      </c>
      <c r="U556" s="223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2"/>
      <c r="C557" s="215"/>
      <c r="D557" s="218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22" t="s">
        <v>54</v>
      </c>
      <c r="M557" s="223"/>
      <c r="N557" s="49"/>
      <c r="O557" s="50"/>
      <c r="P557" s="50"/>
      <c r="Q557" s="50"/>
      <c r="R557" s="50"/>
      <c r="S557" s="134" t="s">
        <v>54</v>
      </c>
      <c r="T557" s="222" t="s">
        <v>54</v>
      </c>
      <c r="U557" s="223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2"/>
      <c r="C558" s="215"/>
      <c r="D558" s="218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24" t="s">
        <v>54</v>
      </c>
      <c r="M558" s="225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24" t="s">
        <v>54</v>
      </c>
      <c r="U558" s="225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3"/>
      <c r="C559" s="216"/>
      <c r="D559" s="219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1"/>
      <c r="C560" s="214"/>
      <c r="D560" s="217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22" t="s">
        <v>54</v>
      </c>
      <c r="M560" s="223"/>
      <c r="N560" s="49"/>
      <c r="O560" s="50"/>
      <c r="P560" s="50"/>
      <c r="Q560" s="50"/>
      <c r="R560" s="50"/>
      <c r="S560" s="134" t="s">
        <v>54</v>
      </c>
      <c r="T560" s="222" t="s">
        <v>54</v>
      </c>
      <c r="U560" s="223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2"/>
      <c r="C561" s="215"/>
      <c r="D561" s="218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22" t="s">
        <v>54</v>
      </c>
      <c r="M561" s="223"/>
      <c r="N561" s="49"/>
      <c r="O561" s="50"/>
      <c r="P561" s="50"/>
      <c r="Q561" s="50"/>
      <c r="R561" s="50"/>
      <c r="S561" s="134" t="s">
        <v>54</v>
      </c>
      <c r="T561" s="222" t="s">
        <v>54</v>
      </c>
      <c r="U561" s="223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2"/>
      <c r="C562" s="215"/>
      <c r="D562" s="218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24" t="s">
        <v>54</v>
      </c>
      <c r="M562" s="225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24" t="s">
        <v>54</v>
      </c>
      <c r="U562" s="225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3"/>
      <c r="C563" s="216"/>
      <c r="D563" s="219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1"/>
      <c r="C564" s="214"/>
      <c r="D564" s="217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22" t="s">
        <v>54</v>
      </c>
      <c r="M564" s="223"/>
      <c r="N564" s="49"/>
      <c r="O564" s="50"/>
      <c r="P564" s="50"/>
      <c r="Q564" s="50"/>
      <c r="R564" s="50"/>
      <c r="S564" s="134" t="s">
        <v>54</v>
      </c>
      <c r="T564" s="222" t="s">
        <v>54</v>
      </c>
      <c r="U564" s="223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2"/>
      <c r="C565" s="215"/>
      <c r="D565" s="218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22" t="s">
        <v>54</v>
      </c>
      <c r="M565" s="223"/>
      <c r="N565" s="49"/>
      <c r="O565" s="50"/>
      <c r="P565" s="50"/>
      <c r="Q565" s="50"/>
      <c r="R565" s="50"/>
      <c r="S565" s="134" t="s">
        <v>54</v>
      </c>
      <c r="T565" s="222" t="s">
        <v>54</v>
      </c>
      <c r="U565" s="223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2"/>
      <c r="C566" s="215"/>
      <c r="D566" s="218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24" t="s">
        <v>54</v>
      </c>
      <c r="M566" s="225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24" t="s">
        <v>54</v>
      </c>
      <c r="U566" s="225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3"/>
      <c r="C567" s="216"/>
      <c r="D567" s="219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1"/>
      <c r="C568" s="214"/>
      <c r="D568" s="217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22" t="s">
        <v>54</v>
      </c>
      <c r="M568" s="223"/>
      <c r="N568" s="49"/>
      <c r="O568" s="50"/>
      <c r="P568" s="50"/>
      <c r="Q568" s="50"/>
      <c r="R568" s="50"/>
      <c r="S568" s="134" t="s">
        <v>54</v>
      </c>
      <c r="T568" s="222" t="s">
        <v>54</v>
      </c>
      <c r="U568" s="223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2"/>
      <c r="C569" s="215"/>
      <c r="D569" s="218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22" t="s">
        <v>54</v>
      </c>
      <c r="M569" s="223"/>
      <c r="N569" s="49"/>
      <c r="O569" s="50"/>
      <c r="P569" s="50"/>
      <c r="Q569" s="50"/>
      <c r="R569" s="50"/>
      <c r="S569" s="134" t="s">
        <v>54</v>
      </c>
      <c r="T569" s="222" t="s">
        <v>54</v>
      </c>
      <c r="U569" s="223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2"/>
      <c r="C570" s="215"/>
      <c r="D570" s="218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24" t="s">
        <v>54</v>
      </c>
      <c r="M570" s="225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24" t="s">
        <v>54</v>
      </c>
      <c r="U570" s="225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3"/>
      <c r="C571" s="216"/>
      <c r="D571" s="219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1"/>
      <c r="C572" s="214"/>
      <c r="D572" s="217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22" t="s">
        <v>54</v>
      </c>
      <c r="M572" s="223"/>
      <c r="N572" s="49"/>
      <c r="O572" s="50"/>
      <c r="P572" s="50"/>
      <c r="Q572" s="50"/>
      <c r="R572" s="50"/>
      <c r="S572" s="134" t="s">
        <v>54</v>
      </c>
      <c r="T572" s="222" t="s">
        <v>54</v>
      </c>
      <c r="U572" s="223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2"/>
      <c r="C573" s="215"/>
      <c r="D573" s="218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22" t="s">
        <v>54</v>
      </c>
      <c r="M573" s="223"/>
      <c r="N573" s="49"/>
      <c r="O573" s="50"/>
      <c r="P573" s="50"/>
      <c r="Q573" s="50"/>
      <c r="R573" s="50"/>
      <c r="S573" s="134" t="s">
        <v>54</v>
      </c>
      <c r="T573" s="222" t="s">
        <v>54</v>
      </c>
      <c r="U573" s="223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2"/>
      <c r="C574" s="215"/>
      <c r="D574" s="218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24" t="s">
        <v>54</v>
      </c>
      <c r="M574" s="225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24" t="s">
        <v>54</v>
      </c>
      <c r="U574" s="225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3"/>
      <c r="C575" s="216"/>
      <c r="D575" s="219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1"/>
      <c r="C576" s="214"/>
      <c r="D576" s="217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22" t="s">
        <v>54</v>
      </c>
      <c r="M576" s="223"/>
      <c r="N576" s="49"/>
      <c r="O576" s="50"/>
      <c r="P576" s="50"/>
      <c r="Q576" s="50"/>
      <c r="R576" s="50"/>
      <c r="S576" s="134" t="s">
        <v>54</v>
      </c>
      <c r="T576" s="222" t="s">
        <v>54</v>
      </c>
      <c r="U576" s="223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2"/>
      <c r="C577" s="215"/>
      <c r="D577" s="218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22" t="s">
        <v>54</v>
      </c>
      <c r="M577" s="223"/>
      <c r="N577" s="49"/>
      <c r="O577" s="50"/>
      <c r="P577" s="50"/>
      <c r="Q577" s="50"/>
      <c r="R577" s="50"/>
      <c r="S577" s="134" t="s">
        <v>54</v>
      </c>
      <c r="T577" s="222" t="s">
        <v>54</v>
      </c>
      <c r="U577" s="223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2"/>
      <c r="C578" s="215"/>
      <c r="D578" s="218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24" t="s">
        <v>54</v>
      </c>
      <c r="M578" s="225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24" t="s">
        <v>54</v>
      </c>
      <c r="U578" s="225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3"/>
      <c r="C579" s="216"/>
      <c r="D579" s="219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1"/>
      <c r="C580" s="214"/>
      <c r="D580" s="217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22" t="s">
        <v>54</v>
      </c>
      <c r="M580" s="223"/>
      <c r="N580" s="49"/>
      <c r="O580" s="50"/>
      <c r="P580" s="50"/>
      <c r="Q580" s="50"/>
      <c r="R580" s="50"/>
      <c r="S580" s="134" t="s">
        <v>54</v>
      </c>
      <c r="T580" s="222" t="s">
        <v>54</v>
      </c>
      <c r="U580" s="223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2"/>
      <c r="C581" s="215"/>
      <c r="D581" s="218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22" t="s">
        <v>54</v>
      </c>
      <c r="M581" s="223"/>
      <c r="N581" s="49"/>
      <c r="O581" s="50"/>
      <c r="P581" s="50"/>
      <c r="Q581" s="50"/>
      <c r="R581" s="50"/>
      <c r="S581" s="134" t="s">
        <v>54</v>
      </c>
      <c r="T581" s="222" t="s">
        <v>54</v>
      </c>
      <c r="U581" s="223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2"/>
      <c r="C582" s="215"/>
      <c r="D582" s="218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24" t="s">
        <v>54</v>
      </c>
      <c r="M582" s="225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24" t="s">
        <v>54</v>
      </c>
      <c r="U582" s="225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3"/>
      <c r="C583" s="216"/>
      <c r="D583" s="219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1"/>
      <c r="C584" s="214"/>
      <c r="D584" s="217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22" t="s">
        <v>54</v>
      </c>
      <c r="M584" s="223"/>
      <c r="N584" s="49"/>
      <c r="O584" s="50"/>
      <c r="P584" s="50"/>
      <c r="Q584" s="50"/>
      <c r="R584" s="50"/>
      <c r="S584" s="134" t="s">
        <v>54</v>
      </c>
      <c r="T584" s="222" t="s">
        <v>54</v>
      </c>
      <c r="U584" s="223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2"/>
      <c r="C585" s="215"/>
      <c r="D585" s="218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22" t="s">
        <v>54</v>
      </c>
      <c r="M585" s="223"/>
      <c r="N585" s="49"/>
      <c r="O585" s="50"/>
      <c r="P585" s="50"/>
      <c r="Q585" s="50"/>
      <c r="R585" s="50"/>
      <c r="S585" s="134" t="s">
        <v>54</v>
      </c>
      <c r="T585" s="222" t="s">
        <v>54</v>
      </c>
      <c r="U585" s="223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2"/>
      <c r="C586" s="215"/>
      <c r="D586" s="218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24" t="s">
        <v>54</v>
      </c>
      <c r="M586" s="225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24" t="s">
        <v>54</v>
      </c>
      <c r="U586" s="225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3"/>
      <c r="C587" s="216"/>
      <c r="D587" s="219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1"/>
      <c r="C588" s="214"/>
      <c r="D588" s="217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22" t="s">
        <v>54</v>
      </c>
      <c r="M588" s="223"/>
      <c r="N588" s="49"/>
      <c r="O588" s="50"/>
      <c r="P588" s="50"/>
      <c r="Q588" s="50"/>
      <c r="R588" s="50"/>
      <c r="S588" s="134" t="s">
        <v>54</v>
      </c>
      <c r="T588" s="222" t="s">
        <v>54</v>
      </c>
      <c r="U588" s="223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2"/>
      <c r="C589" s="215"/>
      <c r="D589" s="218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22" t="s">
        <v>54</v>
      </c>
      <c r="M589" s="223"/>
      <c r="N589" s="49"/>
      <c r="O589" s="50"/>
      <c r="P589" s="50"/>
      <c r="Q589" s="50"/>
      <c r="R589" s="50"/>
      <c r="S589" s="134" t="s">
        <v>54</v>
      </c>
      <c r="T589" s="222" t="s">
        <v>54</v>
      </c>
      <c r="U589" s="223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2"/>
      <c r="C590" s="215"/>
      <c r="D590" s="218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24" t="s">
        <v>54</v>
      </c>
      <c r="M590" s="225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24" t="s">
        <v>54</v>
      </c>
      <c r="U590" s="225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3"/>
      <c r="C591" s="216"/>
      <c r="D591" s="219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1"/>
      <c r="C592" s="214"/>
      <c r="D592" s="217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22" t="s">
        <v>54</v>
      </c>
      <c r="M592" s="223"/>
      <c r="N592" s="49"/>
      <c r="O592" s="50"/>
      <c r="P592" s="50"/>
      <c r="Q592" s="50"/>
      <c r="R592" s="50"/>
      <c r="S592" s="134" t="s">
        <v>54</v>
      </c>
      <c r="T592" s="222" t="s">
        <v>54</v>
      </c>
      <c r="U592" s="223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2"/>
      <c r="C593" s="215"/>
      <c r="D593" s="218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22" t="s">
        <v>54</v>
      </c>
      <c r="M593" s="223"/>
      <c r="N593" s="49"/>
      <c r="O593" s="50"/>
      <c r="P593" s="50"/>
      <c r="Q593" s="50"/>
      <c r="R593" s="50"/>
      <c r="S593" s="134" t="s">
        <v>54</v>
      </c>
      <c r="T593" s="222" t="s">
        <v>54</v>
      </c>
      <c r="U593" s="223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2"/>
      <c r="C594" s="215"/>
      <c r="D594" s="218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24" t="s">
        <v>54</v>
      </c>
      <c r="M594" s="225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24" t="s">
        <v>54</v>
      </c>
      <c r="U594" s="225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3"/>
      <c r="C595" s="216"/>
      <c r="D595" s="219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1"/>
      <c r="C596" s="214"/>
      <c r="D596" s="217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22" t="s">
        <v>54</v>
      </c>
      <c r="M596" s="223"/>
      <c r="N596" s="49"/>
      <c r="O596" s="50"/>
      <c r="P596" s="50"/>
      <c r="Q596" s="50"/>
      <c r="R596" s="50"/>
      <c r="S596" s="134" t="s">
        <v>54</v>
      </c>
      <c r="T596" s="222" t="s">
        <v>54</v>
      </c>
      <c r="U596" s="223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2"/>
      <c r="C597" s="215"/>
      <c r="D597" s="218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22" t="s">
        <v>54</v>
      </c>
      <c r="M597" s="223"/>
      <c r="N597" s="49"/>
      <c r="O597" s="50"/>
      <c r="P597" s="50"/>
      <c r="Q597" s="50"/>
      <c r="R597" s="50"/>
      <c r="S597" s="134" t="s">
        <v>54</v>
      </c>
      <c r="T597" s="222" t="s">
        <v>54</v>
      </c>
      <c r="U597" s="223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2"/>
      <c r="C598" s="215"/>
      <c r="D598" s="218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24" t="s">
        <v>54</v>
      </c>
      <c r="M598" s="225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24" t="s">
        <v>54</v>
      </c>
      <c r="U598" s="225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3"/>
      <c r="C599" s="216"/>
      <c r="D599" s="219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1"/>
      <c r="C600" s="214"/>
      <c r="D600" s="217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22" t="s">
        <v>54</v>
      </c>
      <c r="M600" s="223"/>
      <c r="N600" s="49"/>
      <c r="O600" s="50"/>
      <c r="P600" s="50"/>
      <c r="Q600" s="50"/>
      <c r="R600" s="50"/>
      <c r="S600" s="134" t="s">
        <v>54</v>
      </c>
      <c r="T600" s="222" t="s">
        <v>54</v>
      </c>
      <c r="U600" s="223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2"/>
      <c r="C601" s="215"/>
      <c r="D601" s="218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22" t="s">
        <v>54</v>
      </c>
      <c r="M601" s="223"/>
      <c r="N601" s="49"/>
      <c r="O601" s="50"/>
      <c r="P601" s="50"/>
      <c r="Q601" s="50"/>
      <c r="R601" s="50"/>
      <c r="S601" s="134" t="s">
        <v>54</v>
      </c>
      <c r="T601" s="222" t="s">
        <v>54</v>
      </c>
      <c r="U601" s="223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2"/>
      <c r="C602" s="215"/>
      <c r="D602" s="218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24" t="s">
        <v>54</v>
      </c>
      <c r="M602" s="225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24" t="s">
        <v>54</v>
      </c>
      <c r="U602" s="225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3"/>
      <c r="C603" s="216"/>
      <c r="D603" s="219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1"/>
      <c r="C604" s="214"/>
      <c r="D604" s="217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22" t="s">
        <v>54</v>
      </c>
      <c r="M604" s="223"/>
      <c r="N604" s="49"/>
      <c r="O604" s="50"/>
      <c r="P604" s="50"/>
      <c r="Q604" s="50"/>
      <c r="R604" s="50"/>
      <c r="S604" s="134" t="s">
        <v>54</v>
      </c>
      <c r="T604" s="222" t="s">
        <v>54</v>
      </c>
      <c r="U604" s="223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2"/>
      <c r="C605" s="215"/>
      <c r="D605" s="218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22" t="s">
        <v>54</v>
      </c>
      <c r="M605" s="223"/>
      <c r="N605" s="49"/>
      <c r="O605" s="50"/>
      <c r="P605" s="50"/>
      <c r="Q605" s="50"/>
      <c r="R605" s="50"/>
      <c r="S605" s="134" t="s">
        <v>54</v>
      </c>
      <c r="T605" s="222" t="s">
        <v>54</v>
      </c>
      <c r="U605" s="223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2"/>
      <c r="C606" s="215"/>
      <c r="D606" s="218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24" t="s">
        <v>54</v>
      </c>
      <c r="M606" s="225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24" t="s">
        <v>54</v>
      </c>
      <c r="U606" s="225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3"/>
      <c r="C607" s="216"/>
      <c r="D607" s="219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1"/>
      <c r="C608" s="214"/>
      <c r="D608" s="217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22" t="s">
        <v>54</v>
      </c>
      <c r="M608" s="223"/>
      <c r="N608" s="49"/>
      <c r="O608" s="50"/>
      <c r="P608" s="50"/>
      <c r="Q608" s="50"/>
      <c r="R608" s="50"/>
      <c r="S608" s="134" t="s">
        <v>54</v>
      </c>
      <c r="T608" s="222" t="s">
        <v>54</v>
      </c>
      <c r="U608" s="223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2"/>
      <c r="C609" s="215"/>
      <c r="D609" s="218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22" t="s">
        <v>54</v>
      </c>
      <c r="M609" s="223"/>
      <c r="N609" s="49"/>
      <c r="O609" s="50"/>
      <c r="P609" s="50"/>
      <c r="Q609" s="50"/>
      <c r="R609" s="50"/>
      <c r="S609" s="134" t="s">
        <v>54</v>
      </c>
      <c r="T609" s="222" t="s">
        <v>54</v>
      </c>
      <c r="U609" s="223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2"/>
      <c r="C610" s="215"/>
      <c r="D610" s="218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24" t="s">
        <v>54</v>
      </c>
      <c r="M610" s="225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24" t="s">
        <v>54</v>
      </c>
      <c r="U610" s="225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3"/>
      <c r="C611" s="216"/>
      <c r="D611" s="219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1"/>
      <c r="C612" s="214"/>
      <c r="D612" s="217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22" t="s">
        <v>54</v>
      </c>
      <c r="M612" s="223"/>
      <c r="N612" s="49"/>
      <c r="O612" s="50"/>
      <c r="P612" s="50"/>
      <c r="Q612" s="50"/>
      <c r="R612" s="50"/>
      <c r="S612" s="134" t="s">
        <v>54</v>
      </c>
      <c r="T612" s="222" t="s">
        <v>54</v>
      </c>
      <c r="U612" s="223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2"/>
      <c r="C613" s="215"/>
      <c r="D613" s="218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22" t="s">
        <v>54</v>
      </c>
      <c r="M613" s="223"/>
      <c r="N613" s="49"/>
      <c r="O613" s="50"/>
      <c r="P613" s="50"/>
      <c r="Q613" s="50"/>
      <c r="R613" s="50"/>
      <c r="S613" s="134" t="s">
        <v>54</v>
      </c>
      <c r="T613" s="222" t="s">
        <v>54</v>
      </c>
      <c r="U613" s="223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2"/>
      <c r="C614" s="215"/>
      <c r="D614" s="218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24" t="s">
        <v>54</v>
      </c>
      <c r="M614" s="225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24" t="s">
        <v>54</v>
      </c>
      <c r="U614" s="225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3"/>
      <c r="C615" s="216"/>
      <c r="D615" s="219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1"/>
      <c r="C616" s="214"/>
      <c r="D616" s="217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22" t="s">
        <v>54</v>
      </c>
      <c r="M616" s="223"/>
      <c r="N616" s="49"/>
      <c r="O616" s="50"/>
      <c r="P616" s="50"/>
      <c r="Q616" s="50"/>
      <c r="R616" s="50"/>
      <c r="S616" s="134" t="s">
        <v>54</v>
      </c>
      <c r="T616" s="222" t="s">
        <v>54</v>
      </c>
      <c r="U616" s="223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2"/>
      <c r="C617" s="215"/>
      <c r="D617" s="218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22" t="s">
        <v>54</v>
      </c>
      <c r="M617" s="223"/>
      <c r="N617" s="49"/>
      <c r="O617" s="50"/>
      <c r="P617" s="50"/>
      <c r="Q617" s="50"/>
      <c r="R617" s="50"/>
      <c r="S617" s="134" t="s">
        <v>54</v>
      </c>
      <c r="T617" s="222" t="s">
        <v>54</v>
      </c>
      <c r="U617" s="223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2"/>
      <c r="C618" s="215"/>
      <c r="D618" s="218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24" t="s">
        <v>54</v>
      </c>
      <c r="M618" s="225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24" t="s">
        <v>54</v>
      </c>
      <c r="U618" s="225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3"/>
      <c r="C619" s="216"/>
      <c r="D619" s="219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1"/>
      <c r="C620" s="214"/>
      <c r="D620" s="217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22" t="s">
        <v>54</v>
      </c>
      <c r="M620" s="223"/>
      <c r="N620" s="49"/>
      <c r="O620" s="50"/>
      <c r="P620" s="50"/>
      <c r="Q620" s="50"/>
      <c r="R620" s="50"/>
      <c r="S620" s="134" t="s">
        <v>54</v>
      </c>
      <c r="T620" s="222" t="s">
        <v>54</v>
      </c>
      <c r="U620" s="223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2"/>
      <c r="C621" s="215"/>
      <c r="D621" s="218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22" t="s">
        <v>54</v>
      </c>
      <c r="M621" s="223"/>
      <c r="N621" s="49"/>
      <c r="O621" s="50"/>
      <c r="P621" s="50"/>
      <c r="Q621" s="50"/>
      <c r="R621" s="50"/>
      <c r="S621" s="134" t="s">
        <v>54</v>
      </c>
      <c r="T621" s="222" t="s">
        <v>54</v>
      </c>
      <c r="U621" s="223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2"/>
      <c r="C622" s="215"/>
      <c r="D622" s="218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24" t="s">
        <v>54</v>
      </c>
      <c r="M622" s="225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24" t="s">
        <v>54</v>
      </c>
      <c r="U622" s="225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3"/>
      <c r="C623" s="216"/>
      <c r="D623" s="219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1"/>
      <c r="C624" s="214"/>
      <c r="D624" s="217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22" t="s">
        <v>54</v>
      </c>
      <c r="M624" s="223"/>
      <c r="N624" s="49"/>
      <c r="O624" s="50"/>
      <c r="P624" s="50"/>
      <c r="Q624" s="50"/>
      <c r="R624" s="50"/>
      <c r="S624" s="134" t="s">
        <v>54</v>
      </c>
      <c r="T624" s="222" t="s">
        <v>54</v>
      </c>
      <c r="U624" s="223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2"/>
      <c r="C625" s="215"/>
      <c r="D625" s="218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22" t="s">
        <v>54</v>
      </c>
      <c r="M625" s="223"/>
      <c r="N625" s="49"/>
      <c r="O625" s="50"/>
      <c r="P625" s="50"/>
      <c r="Q625" s="50"/>
      <c r="R625" s="50"/>
      <c r="S625" s="134" t="s">
        <v>54</v>
      </c>
      <c r="T625" s="222" t="s">
        <v>54</v>
      </c>
      <c r="U625" s="223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2"/>
      <c r="C626" s="215"/>
      <c r="D626" s="218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24" t="s">
        <v>54</v>
      </c>
      <c r="M626" s="225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24" t="s">
        <v>54</v>
      </c>
      <c r="U626" s="225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3"/>
      <c r="C627" s="216"/>
      <c r="D627" s="219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1"/>
      <c r="C628" s="214"/>
      <c r="D628" s="217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22" t="s">
        <v>54</v>
      </c>
      <c r="M628" s="223"/>
      <c r="N628" s="49"/>
      <c r="O628" s="50"/>
      <c r="P628" s="50"/>
      <c r="Q628" s="50"/>
      <c r="R628" s="50"/>
      <c r="S628" s="134" t="s">
        <v>54</v>
      </c>
      <c r="T628" s="222" t="s">
        <v>54</v>
      </c>
      <c r="U628" s="223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2"/>
      <c r="C629" s="215"/>
      <c r="D629" s="218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22" t="s">
        <v>54</v>
      </c>
      <c r="M629" s="223"/>
      <c r="N629" s="49"/>
      <c r="O629" s="50"/>
      <c r="P629" s="50"/>
      <c r="Q629" s="50"/>
      <c r="R629" s="50"/>
      <c r="S629" s="134" t="s">
        <v>54</v>
      </c>
      <c r="T629" s="222" t="s">
        <v>54</v>
      </c>
      <c r="U629" s="223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2"/>
      <c r="C630" s="215"/>
      <c r="D630" s="218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24" t="s">
        <v>54</v>
      </c>
      <c r="M630" s="225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24" t="s">
        <v>54</v>
      </c>
      <c r="U630" s="225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3"/>
      <c r="C631" s="216"/>
      <c r="D631" s="219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1"/>
      <c r="C632" s="214"/>
      <c r="D632" s="217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22" t="s">
        <v>54</v>
      </c>
      <c r="M632" s="223"/>
      <c r="N632" s="49"/>
      <c r="O632" s="50"/>
      <c r="P632" s="50"/>
      <c r="Q632" s="50"/>
      <c r="R632" s="50"/>
      <c r="S632" s="134" t="s">
        <v>54</v>
      </c>
      <c r="T632" s="222" t="s">
        <v>54</v>
      </c>
      <c r="U632" s="223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2"/>
      <c r="C633" s="215"/>
      <c r="D633" s="218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22" t="s">
        <v>54</v>
      </c>
      <c r="M633" s="223"/>
      <c r="N633" s="49"/>
      <c r="O633" s="50"/>
      <c r="P633" s="50"/>
      <c r="Q633" s="50"/>
      <c r="R633" s="50"/>
      <c r="S633" s="134" t="s">
        <v>54</v>
      </c>
      <c r="T633" s="222" t="s">
        <v>54</v>
      </c>
      <c r="U633" s="223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2"/>
      <c r="C634" s="215"/>
      <c r="D634" s="218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24" t="s">
        <v>54</v>
      </c>
      <c r="M634" s="225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24" t="s">
        <v>54</v>
      </c>
      <c r="U634" s="225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3"/>
      <c r="C635" s="216"/>
      <c r="D635" s="219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1"/>
      <c r="C636" s="214"/>
      <c r="D636" s="217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22" t="s">
        <v>54</v>
      </c>
      <c r="M636" s="223"/>
      <c r="N636" s="49"/>
      <c r="O636" s="50"/>
      <c r="P636" s="50"/>
      <c r="Q636" s="50"/>
      <c r="R636" s="50"/>
      <c r="S636" s="134" t="s">
        <v>54</v>
      </c>
      <c r="T636" s="222" t="s">
        <v>54</v>
      </c>
      <c r="U636" s="223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2"/>
      <c r="C637" s="215"/>
      <c r="D637" s="218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22" t="s">
        <v>54</v>
      </c>
      <c r="M637" s="223"/>
      <c r="N637" s="49"/>
      <c r="O637" s="50"/>
      <c r="P637" s="50"/>
      <c r="Q637" s="50"/>
      <c r="R637" s="50"/>
      <c r="S637" s="134" t="s">
        <v>54</v>
      </c>
      <c r="T637" s="222" t="s">
        <v>54</v>
      </c>
      <c r="U637" s="223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2"/>
      <c r="C638" s="215"/>
      <c r="D638" s="218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24" t="s">
        <v>54</v>
      </c>
      <c r="M638" s="225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24" t="s">
        <v>54</v>
      </c>
      <c r="U638" s="225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3"/>
      <c r="C639" s="216"/>
      <c r="D639" s="219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1"/>
      <c r="C640" s="214"/>
      <c r="D640" s="217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22" t="s">
        <v>54</v>
      </c>
      <c r="M640" s="223"/>
      <c r="N640" s="49"/>
      <c r="O640" s="50"/>
      <c r="P640" s="50"/>
      <c r="Q640" s="50"/>
      <c r="R640" s="50"/>
      <c r="S640" s="134" t="s">
        <v>54</v>
      </c>
      <c r="T640" s="222" t="s">
        <v>54</v>
      </c>
      <c r="U640" s="223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2"/>
      <c r="C641" s="215"/>
      <c r="D641" s="218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22" t="s">
        <v>54</v>
      </c>
      <c r="M641" s="223"/>
      <c r="N641" s="49"/>
      <c r="O641" s="50"/>
      <c r="P641" s="50"/>
      <c r="Q641" s="50"/>
      <c r="R641" s="50"/>
      <c r="S641" s="134" t="s">
        <v>54</v>
      </c>
      <c r="T641" s="222" t="s">
        <v>54</v>
      </c>
      <c r="U641" s="223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2"/>
      <c r="C642" s="215"/>
      <c r="D642" s="218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24" t="s">
        <v>54</v>
      </c>
      <c r="M642" s="225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24" t="s">
        <v>54</v>
      </c>
      <c r="U642" s="225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3"/>
      <c r="C643" s="216"/>
      <c r="D643" s="219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1"/>
      <c r="C644" s="214"/>
      <c r="D644" s="217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22" t="s">
        <v>54</v>
      </c>
      <c r="M644" s="223"/>
      <c r="N644" s="49"/>
      <c r="O644" s="50"/>
      <c r="P644" s="50"/>
      <c r="Q644" s="50"/>
      <c r="R644" s="50"/>
      <c r="S644" s="134" t="s">
        <v>54</v>
      </c>
      <c r="T644" s="222" t="s">
        <v>54</v>
      </c>
      <c r="U644" s="223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2"/>
      <c r="C645" s="215"/>
      <c r="D645" s="218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22" t="s">
        <v>54</v>
      </c>
      <c r="M645" s="223"/>
      <c r="N645" s="49"/>
      <c r="O645" s="50"/>
      <c r="P645" s="50"/>
      <c r="Q645" s="50"/>
      <c r="R645" s="50"/>
      <c r="S645" s="134" t="s">
        <v>54</v>
      </c>
      <c r="T645" s="222" t="s">
        <v>54</v>
      </c>
      <c r="U645" s="223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2"/>
      <c r="C646" s="215"/>
      <c r="D646" s="218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24" t="s">
        <v>54</v>
      </c>
      <c r="M646" s="225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24" t="s">
        <v>54</v>
      </c>
      <c r="U646" s="225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3"/>
      <c r="C647" s="216"/>
      <c r="D647" s="219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1"/>
      <c r="C648" s="214"/>
      <c r="D648" s="217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22" t="s">
        <v>54</v>
      </c>
      <c r="M648" s="223"/>
      <c r="N648" s="49"/>
      <c r="O648" s="50"/>
      <c r="P648" s="50"/>
      <c r="Q648" s="50"/>
      <c r="R648" s="50"/>
      <c r="S648" s="134" t="s">
        <v>54</v>
      </c>
      <c r="T648" s="222" t="s">
        <v>54</v>
      </c>
      <c r="U648" s="223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2"/>
      <c r="C649" s="215"/>
      <c r="D649" s="218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22" t="s">
        <v>54</v>
      </c>
      <c r="M649" s="223"/>
      <c r="N649" s="49"/>
      <c r="O649" s="50"/>
      <c r="P649" s="50"/>
      <c r="Q649" s="50"/>
      <c r="R649" s="50"/>
      <c r="S649" s="134" t="s">
        <v>54</v>
      </c>
      <c r="T649" s="222" t="s">
        <v>54</v>
      </c>
      <c r="U649" s="223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2"/>
      <c r="C650" s="215"/>
      <c r="D650" s="218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24" t="s">
        <v>54</v>
      </c>
      <c r="M650" s="225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24" t="s">
        <v>54</v>
      </c>
      <c r="U650" s="225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3"/>
      <c r="C651" s="216"/>
      <c r="D651" s="219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1"/>
      <c r="C652" s="214"/>
      <c r="D652" s="217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22" t="s">
        <v>54</v>
      </c>
      <c r="M652" s="223"/>
      <c r="N652" s="49"/>
      <c r="O652" s="50"/>
      <c r="P652" s="50"/>
      <c r="Q652" s="50"/>
      <c r="R652" s="50"/>
      <c r="S652" s="134" t="s">
        <v>54</v>
      </c>
      <c r="T652" s="222" t="s">
        <v>54</v>
      </c>
      <c r="U652" s="223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2"/>
      <c r="C653" s="215"/>
      <c r="D653" s="218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22" t="s">
        <v>54</v>
      </c>
      <c r="M653" s="223"/>
      <c r="N653" s="49"/>
      <c r="O653" s="50"/>
      <c r="P653" s="50"/>
      <c r="Q653" s="50"/>
      <c r="R653" s="50"/>
      <c r="S653" s="134" t="s">
        <v>54</v>
      </c>
      <c r="T653" s="222" t="s">
        <v>54</v>
      </c>
      <c r="U653" s="223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2"/>
      <c r="C654" s="215"/>
      <c r="D654" s="218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24" t="s">
        <v>54</v>
      </c>
      <c r="M654" s="225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24" t="s">
        <v>54</v>
      </c>
      <c r="U654" s="225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3"/>
      <c r="C655" s="216"/>
      <c r="D655" s="219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1"/>
      <c r="C656" s="214"/>
      <c r="D656" s="217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22" t="s">
        <v>54</v>
      </c>
      <c r="M656" s="223"/>
      <c r="N656" s="49"/>
      <c r="O656" s="50"/>
      <c r="P656" s="50"/>
      <c r="Q656" s="50"/>
      <c r="R656" s="50"/>
      <c r="S656" s="134" t="s">
        <v>54</v>
      </c>
      <c r="T656" s="222" t="s">
        <v>54</v>
      </c>
      <c r="U656" s="223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2"/>
      <c r="C657" s="215"/>
      <c r="D657" s="218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22" t="s">
        <v>54</v>
      </c>
      <c r="M657" s="223"/>
      <c r="N657" s="49"/>
      <c r="O657" s="50"/>
      <c r="P657" s="50"/>
      <c r="Q657" s="50"/>
      <c r="R657" s="50"/>
      <c r="S657" s="134" t="s">
        <v>54</v>
      </c>
      <c r="T657" s="222" t="s">
        <v>54</v>
      </c>
      <c r="U657" s="223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2"/>
      <c r="C658" s="215"/>
      <c r="D658" s="218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24" t="s">
        <v>54</v>
      </c>
      <c r="M658" s="225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24" t="s">
        <v>54</v>
      </c>
      <c r="U658" s="225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3"/>
      <c r="C659" s="216"/>
      <c r="D659" s="219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1"/>
      <c r="C660" s="214"/>
      <c r="D660" s="217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22" t="s">
        <v>54</v>
      </c>
      <c r="M660" s="223"/>
      <c r="N660" s="49"/>
      <c r="O660" s="50"/>
      <c r="P660" s="50"/>
      <c r="Q660" s="50"/>
      <c r="R660" s="50"/>
      <c r="S660" s="134" t="s">
        <v>54</v>
      </c>
      <c r="T660" s="222" t="s">
        <v>54</v>
      </c>
      <c r="U660" s="223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2"/>
      <c r="C661" s="215"/>
      <c r="D661" s="218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22" t="s">
        <v>54</v>
      </c>
      <c r="M661" s="223"/>
      <c r="N661" s="49"/>
      <c r="O661" s="50"/>
      <c r="P661" s="50"/>
      <c r="Q661" s="50"/>
      <c r="R661" s="50"/>
      <c r="S661" s="134" t="s">
        <v>54</v>
      </c>
      <c r="T661" s="222" t="s">
        <v>54</v>
      </c>
      <c r="U661" s="223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2"/>
      <c r="C662" s="215"/>
      <c r="D662" s="218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24" t="s">
        <v>54</v>
      </c>
      <c r="M662" s="225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24" t="s">
        <v>54</v>
      </c>
      <c r="U662" s="225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3"/>
      <c r="C663" s="216"/>
      <c r="D663" s="219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1"/>
      <c r="C664" s="214"/>
      <c r="D664" s="217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22" t="s">
        <v>54</v>
      </c>
      <c r="M664" s="223"/>
      <c r="N664" s="49"/>
      <c r="O664" s="50"/>
      <c r="P664" s="50"/>
      <c r="Q664" s="50"/>
      <c r="R664" s="50"/>
      <c r="S664" s="134" t="s">
        <v>54</v>
      </c>
      <c r="T664" s="222" t="s">
        <v>54</v>
      </c>
      <c r="U664" s="223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2"/>
      <c r="C665" s="215"/>
      <c r="D665" s="218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22" t="s">
        <v>54</v>
      </c>
      <c r="M665" s="223"/>
      <c r="N665" s="49"/>
      <c r="O665" s="50"/>
      <c r="P665" s="50"/>
      <c r="Q665" s="50"/>
      <c r="R665" s="50"/>
      <c r="S665" s="134" t="s">
        <v>54</v>
      </c>
      <c r="T665" s="222" t="s">
        <v>54</v>
      </c>
      <c r="U665" s="223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2"/>
      <c r="C666" s="215"/>
      <c r="D666" s="218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24" t="s">
        <v>54</v>
      </c>
      <c r="M666" s="225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24" t="s">
        <v>54</v>
      </c>
      <c r="U666" s="225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3"/>
      <c r="C667" s="216"/>
      <c r="D667" s="219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1"/>
      <c r="C668" s="214"/>
      <c r="D668" s="217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22" t="s">
        <v>54</v>
      </c>
      <c r="M668" s="223"/>
      <c r="N668" s="49"/>
      <c r="O668" s="50"/>
      <c r="P668" s="50"/>
      <c r="Q668" s="50"/>
      <c r="R668" s="50"/>
      <c r="S668" s="134" t="s">
        <v>54</v>
      </c>
      <c r="T668" s="222" t="s">
        <v>54</v>
      </c>
      <c r="U668" s="223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2"/>
      <c r="C669" s="215"/>
      <c r="D669" s="218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22" t="s">
        <v>54</v>
      </c>
      <c r="M669" s="223"/>
      <c r="N669" s="49"/>
      <c r="O669" s="50"/>
      <c r="P669" s="50"/>
      <c r="Q669" s="50"/>
      <c r="R669" s="50"/>
      <c r="S669" s="134" t="s">
        <v>54</v>
      </c>
      <c r="T669" s="222" t="s">
        <v>54</v>
      </c>
      <c r="U669" s="223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2"/>
      <c r="C670" s="215"/>
      <c r="D670" s="218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24" t="s">
        <v>54</v>
      </c>
      <c r="M670" s="225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24" t="s">
        <v>54</v>
      </c>
      <c r="U670" s="225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3"/>
      <c r="C671" s="216"/>
      <c r="D671" s="219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1"/>
      <c r="C672" s="214"/>
      <c r="D672" s="217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22" t="s">
        <v>54</v>
      </c>
      <c r="M672" s="223"/>
      <c r="N672" s="49"/>
      <c r="O672" s="50"/>
      <c r="P672" s="50"/>
      <c r="Q672" s="50"/>
      <c r="R672" s="50"/>
      <c r="S672" s="134" t="s">
        <v>54</v>
      </c>
      <c r="T672" s="222" t="s">
        <v>54</v>
      </c>
      <c r="U672" s="223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2"/>
      <c r="C673" s="215"/>
      <c r="D673" s="218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22" t="s">
        <v>54</v>
      </c>
      <c r="M673" s="223"/>
      <c r="N673" s="49"/>
      <c r="O673" s="50"/>
      <c r="P673" s="50"/>
      <c r="Q673" s="50"/>
      <c r="R673" s="50"/>
      <c r="S673" s="134" t="s">
        <v>54</v>
      </c>
      <c r="T673" s="222" t="s">
        <v>54</v>
      </c>
      <c r="U673" s="223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2"/>
      <c r="C674" s="215"/>
      <c r="D674" s="218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24" t="s">
        <v>54</v>
      </c>
      <c r="M674" s="225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24" t="s">
        <v>54</v>
      </c>
      <c r="U674" s="225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3"/>
      <c r="C675" s="216"/>
      <c r="D675" s="219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1"/>
      <c r="C676" s="214"/>
      <c r="D676" s="217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22" t="s">
        <v>54</v>
      </c>
      <c r="M676" s="223"/>
      <c r="N676" s="49"/>
      <c r="O676" s="50"/>
      <c r="P676" s="50"/>
      <c r="Q676" s="50"/>
      <c r="R676" s="50"/>
      <c r="S676" s="134" t="s">
        <v>54</v>
      </c>
      <c r="T676" s="222" t="s">
        <v>54</v>
      </c>
      <c r="U676" s="223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2"/>
      <c r="C677" s="215"/>
      <c r="D677" s="218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22" t="s">
        <v>54</v>
      </c>
      <c r="M677" s="223"/>
      <c r="N677" s="49"/>
      <c r="O677" s="50"/>
      <c r="P677" s="50"/>
      <c r="Q677" s="50"/>
      <c r="R677" s="50"/>
      <c r="S677" s="134" t="s">
        <v>54</v>
      </c>
      <c r="T677" s="222" t="s">
        <v>54</v>
      </c>
      <c r="U677" s="223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2"/>
      <c r="C678" s="215"/>
      <c r="D678" s="218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24" t="s">
        <v>54</v>
      </c>
      <c r="M678" s="225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24" t="s">
        <v>54</v>
      </c>
      <c r="U678" s="225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3"/>
      <c r="C679" s="216"/>
      <c r="D679" s="219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1"/>
      <c r="C680" s="214"/>
      <c r="D680" s="217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22" t="s">
        <v>54</v>
      </c>
      <c r="M680" s="223"/>
      <c r="N680" s="49"/>
      <c r="O680" s="50"/>
      <c r="P680" s="50"/>
      <c r="Q680" s="50"/>
      <c r="R680" s="50"/>
      <c r="S680" s="134" t="s">
        <v>54</v>
      </c>
      <c r="T680" s="222" t="s">
        <v>54</v>
      </c>
      <c r="U680" s="223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2"/>
      <c r="C681" s="215"/>
      <c r="D681" s="218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22" t="s">
        <v>54</v>
      </c>
      <c r="M681" s="223"/>
      <c r="N681" s="49"/>
      <c r="O681" s="50"/>
      <c r="P681" s="50"/>
      <c r="Q681" s="50"/>
      <c r="R681" s="50"/>
      <c r="S681" s="134" t="s">
        <v>54</v>
      </c>
      <c r="T681" s="222" t="s">
        <v>54</v>
      </c>
      <c r="U681" s="223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2"/>
      <c r="C682" s="215"/>
      <c r="D682" s="218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24" t="s">
        <v>54</v>
      </c>
      <c r="M682" s="225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24" t="s">
        <v>54</v>
      </c>
      <c r="U682" s="225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3"/>
      <c r="C683" s="216"/>
      <c r="D683" s="219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1"/>
      <c r="C684" s="214"/>
      <c r="D684" s="217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22" t="s">
        <v>54</v>
      </c>
      <c r="M684" s="223"/>
      <c r="N684" s="49"/>
      <c r="O684" s="50"/>
      <c r="P684" s="50"/>
      <c r="Q684" s="50"/>
      <c r="R684" s="50"/>
      <c r="S684" s="134" t="s">
        <v>54</v>
      </c>
      <c r="T684" s="222" t="s">
        <v>54</v>
      </c>
      <c r="U684" s="223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2"/>
      <c r="C685" s="215"/>
      <c r="D685" s="218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22" t="s">
        <v>54</v>
      </c>
      <c r="M685" s="223"/>
      <c r="N685" s="49"/>
      <c r="O685" s="50"/>
      <c r="P685" s="50"/>
      <c r="Q685" s="50"/>
      <c r="R685" s="50"/>
      <c r="S685" s="134" t="s">
        <v>54</v>
      </c>
      <c r="T685" s="222" t="s">
        <v>54</v>
      </c>
      <c r="U685" s="223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2"/>
      <c r="C686" s="215"/>
      <c r="D686" s="218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24" t="s">
        <v>54</v>
      </c>
      <c r="M686" s="225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24" t="s">
        <v>54</v>
      </c>
      <c r="U686" s="225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3"/>
      <c r="C687" s="216"/>
      <c r="D687" s="219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1"/>
      <c r="C688" s="214"/>
      <c r="D688" s="217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22" t="s">
        <v>54</v>
      </c>
      <c r="M688" s="223"/>
      <c r="N688" s="49"/>
      <c r="O688" s="50"/>
      <c r="P688" s="50"/>
      <c r="Q688" s="50"/>
      <c r="R688" s="50"/>
      <c r="S688" s="134" t="s">
        <v>54</v>
      </c>
      <c r="T688" s="222" t="s">
        <v>54</v>
      </c>
      <c r="U688" s="223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2"/>
      <c r="C689" s="215"/>
      <c r="D689" s="218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22" t="s">
        <v>54</v>
      </c>
      <c r="M689" s="223"/>
      <c r="N689" s="49"/>
      <c r="O689" s="50"/>
      <c r="P689" s="50"/>
      <c r="Q689" s="50"/>
      <c r="R689" s="50"/>
      <c r="S689" s="134" t="s">
        <v>54</v>
      </c>
      <c r="T689" s="222" t="s">
        <v>54</v>
      </c>
      <c r="U689" s="223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2"/>
      <c r="C690" s="215"/>
      <c r="D690" s="218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24" t="s">
        <v>54</v>
      </c>
      <c r="M690" s="225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24" t="s">
        <v>54</v>
      </c>
      <c r="U690" s="225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3"/>
      <c r="C691" s="216"/>
      <c r="D691" s="219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1"/>
      <c r="C692" s="214"/>
      <c r="D692" s="217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22" t="s">
        <v>54</v>
      </c>
      <c r="M692" s="223"/>
      <c r="N692" s="49"/>
      <c r="O692" s="50"/>
      <c r="P692" s="50"/>
      <c r="Q692" s="50"/>
      <c r="R692" s="50"/>
      <c r="S692" s="134" t="s">
        <v>54</v>
      </c>
      <c r="T692" s="222" t="s">
        <v>54</v>
      </c>
      <c r="U692" s="223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2"/>
      <c r="C693" s="215"/>
      <c r="D693" s="218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22" t="s">
        <v>54</v>
      </c>
      <c r="M693" s="223"/>
      <c r="N693" s="49"/>
      <c r="O693" s="50"/>
      <c r="P693" s="50"/>
      <c r="Q693" s="50"/>
      <c r="R693" s="50"/>
      <c r="S693" s="134" t="s">
        <v>54</v>
      </c>
      <c r="T693" s="222" t="s">
        <v>54</v>
      </c>
      <c r="U693" s="223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2"/>
      <c r="C694" s="215"/>
      <c r="D694" s="218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24" t="s">
        <v>54</v>
      </c>
      <c r="M694" s="225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24" t="s">
        <v>54</v>
      </c>
      <c r="U694" s="225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3"/>
      <c r="C695" s="216"/>
      <c r="D695" s="219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1"/>
      <c r="C696" s="214"/>
      <c r="D696" s="217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22" t="s">
        <v>54</v>
      </c>
      <c r="M696" s="223"/>
      <c r="N696" s="49"/>
      <c r="O696" s="50"/>
      <c r="P696" s="50"/>
      <c r="Q696" s="50"/>
      <c r="R696" s="50"/>
      <c r="S696" s="134" t="s">
        <v>54</v>
      </c>
      <c r="T696" s="222" t="s">
        <v>54</v>
      </c>
      <c r="U696" s="223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2"/>
      <c r="C697" s="215"/>
      <c r="D697" s="218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22" t="s">
        <v>54</v>
      </c>
      <c r="M697" s="223"/>
      <c r="N697" s="49"/>
      <c r="O697" s="50"/>
      <c r="P697" s="50"/>
      <c r="Q697" s="50"/>
      <c r="R697" s="50"/>
      <c r="S697" s="134" t="s">
        <v>54</v>
      </c>
      <c r="T697" s="222" t="s">
        <v>54</v>
      </c>
      <c r="U697" s="223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2"/>
      <c r="C698" s="215"/>
      <c r="D698" s="218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24" t="s">
        <v>54</v>
      </c>
      <c r="M698" s="225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24" t="s">
        <v>54</v>
      </c>
      <c r="U698" s="225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3"/>
      <c r="C699" s="216"/>
      <c r="D699" s="219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1"/>
      <c r="C700" s="214"/>
      <c r="D700" s="217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22" t="s">
        <v>54</v>
      </c>
      <c r="M700" s="223"/>
      <c r="N700" s="49"/>
      <c r="O700" s="50"/>
      <c r="P700" s="50"/>
      <c r="Q700" s="50"/>
      <c r="R700" s="50"/>
      <c r="S700" s="134" t="s">
        <v>54</v>
      </c>
      <c r="T700" s="222" t="s">
        <v>54</v>
      </c>
      <c r="U700" s="223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2"/>
      <c r="C701" s="215"/>
      <c r="D701" s="218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22" t="s">
        <v>54</v>
      </c>
      <c r="M701" s="223"/>
      <c r="N701" s="49"/>
      <c r="O701" s="50"/>
      <c r="P701" s="50"/>
      <c r="Q701" s="50"/>
      <c r="R701" s="50"/>
      <c r="S701" s="134" t="s">
        <v>54</v>
      </c>
      <c r="T701" s="222" t="s">
        <v>54</v>
      </c>
      <c r="U701" s="223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2"/>
      <c r="C702" s="215"/>
      <c r="D702" s="218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24" t="s">
        <v>54</v>
      </c>
      <c r="M702" s="225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24" t="s">
        <v>54</v>
      </c>
      <c r="U702" s="225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3"/>
      <c r="C703" s="216"/>
      <c r="D703" s="219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1"/>
      <c r="C704" s="214"/>
      <c r="D704" s="217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22" t="s">
        <v>54</v>
      </c>
      <c r="M704" s="223"/>
      <c r="N704" s="49"/>
      <c r="O704" s="50"/>
      <c r="P704" s="50"/>
      <c r="Q704" s="50"/>
      <c r="R704" s="50"/>
      <c r="S704" s="134" t="s">
        <v>54</v>
      </c>
      <c r="T704" s="222" t="s">
        <v>54</v>
      </c>
      <c r="U704" s="223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2"/>
      <c r="C705" s="215"/>
      <c r="D705" s="218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22" t="s">
        <v>54</v>
      </c>
      <c r="M705" s="223"/>
      <c r="N705" s="49"/>
      <c r="O705" s="50"/>
      <c r="P705" s="50"/>
      <c r="Q705" s="50"/>
      <c r="R705" s="50"/>
      <c r="S705" s="134" t="s">
        <v>54</v>
      </c>
      <c r="T705" s="222" t="s">
        <v>54</v>
      </c>
      <c r="U705" s="223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2"/>
      <c r="C706" s="215"/>
      <c r="D706" s="218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24" t="s">
        <v>54</v>
      </c>
      <c r="M706" s="225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24" t="s">
        <v>54</v>
      </c>
      <c r="U706" s="225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3"/>
      <c r="C707" s="216"/>
      <c r="D707" s="219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1"/>
      <c r="C708" s="214"/>
      <c r="D708" s="217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22" t="s">
        <v>54</v>
      </c>
      <c r="M708" s="223"/>
      <c r="N708" s="49"/>
      <c r="O708" s="50"/>
      <c r="P708" s="50"/>
      <c r="Q708" s="50"/>
      <c r="R708" s="50"/>
      <c r="S708" s="134" t="s">
        <v>54</v>
      </c>
      <c r="T708" s="222" t="s">
        <v>54</v>
      </c>
      <c r="U708" s="223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2"/>
      <c r="C709" s="215"/>
      <c r="D709" s="218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22" t="s">
        <v>54</v>
      </c>
      <c r="M709" s="223"/>
      <c r="N709" s="49"/>
      <c r="O709" s="50"/>
      <c r="P709" s="50"/>
      <c r="Q709" s="50"/>
      <c r="R709" s="50"/>
      <c r="S709" s="134" t="s">
        <v>54</v>
      </c>
      <c r="T709" s="222" t="s">
        <v>54</v>
      </c>
      <c r="U709" s="223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2"/>
      <c r="C710" s="215"/>
      <c r="D710" s="218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24" t="s">
        <v>54</v>
      </c>
      <c r="M710" s="225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24" t="s">
        <v>54</v>
      </c>
      <c r="U710" s="225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3"/>
      <c r="C711" s="216"/>
      <c r="D711" s="219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1"/>
      <c r="C712" s="214"/>
      <c r="D712" s="217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22" t="s">
        <v>54</v>
      </c>
      <c r="M712" s="223"/>
      <c r="N712" s="49"/>
      <c r="O712" s="50"/>
      <c r="P712" s="50"/>
      <c r="Q712" s="50"/>
      <c r="R712" s="50"/>
      <c r="S712" s="134" t="s">
        <v>54</v>
      </c>
      <c r="T712" s="222" t="s">
        <v>54</v>
      </c>
      <c r="U712" s="223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2"/>
      <c r="C713" s="215"/>
      <c r="D713" s="218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22" t="s">
        <v>54</v>
      </c>
      <c r="M713" s="223"/>
      <c r="N713" s="49"/>
      <c r="O713" s="50"/>
      <c r="P713" s="50"/>
      <c r="Q713" s="50"/>
      <c r="R713" s="50"/>
      <c r="S713" s="134" t="s">
        <v>54</v>
      </c>
      <c r="T713" s="222" t="s">
        <v>54</v>
      </c>
      <c r="U713" s="223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2"/>
      <c r="C714" s="215"/>
      <c r="D714" s="218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24" t="s">
        <v>54</v>
      </c>
      <c r="M714" s="225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24" t="s">
        <v>54</v>
      </c>
      <c r="U714" s="225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3"/>
      <c r="C715" s="216"/>
      <c r="D715" s="219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1"/>
      <c r="C716" s="214"/>
      <c r="D716" s="217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22" t="s">
        <v>54</v>
      </c>
      <c r="M716" s="223"/>
      <c r="N716" s="49"/>
      <c r="O716" s="50"/>
      <c r="P716" s="50"/>
      <c r="Q716" s="50"/>
      <c r="R716" s="50"/>
      <c r="S716" s="134" t="s">
        <v>54</v>
      </c>
      <c r="T716" s="222" t="s">
        <v>54</v>
      </c>
      <c r="U716" s="223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2"/>
      <c r="C717" s="215"/>
      <c r="D717" s="218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22" t="s">
        <v>54</v>
      </c>
      <c r="M717" s="223"/>
      <c r="N717" s="49"/>
      <c r="O717" s="50"/>
      <c r="P717" s="50"/>
      <c r="Q717" s="50"/>
      <c r="R717" s="50"/>
      <c r="S717" s="134" t="s">
        <v>54</v>
      </c>
      <c r="T717" s="222" t="s">
        <v>54</v>
      </c>
      <c r="U717" s="223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2"/>
      <c r="C718" s="215"/>
      <c r="D718" s="218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24" t="s">
        <v>54</v>
      </c>
      <c r="M718" s="225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24" t="s">
        <v>54</v>
      </c>
      <c r="U718" s="225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3"/>
      <c r="C719" s="216"/>
      <c r="D719" s="219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1"/>
      <c r="C720" s="214"/>
      <c r="D720" s="217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22" t="s">
        <v>54</v>
      </c>
      <c r="M720" s="223"/>
      <c r="N720" s="49"/>
      <c r="O720" s="50"/>
      <c r="P720" s="50"/>
      <c r="Q720" s="50"/>
      <c r="R720" s="50"/>
      <c r="S720" s="134" t="s">
        <v>54</v>
      </c>
      <c r="T720" s="222" t="s">
        <v>54</v>
      </c>
      <c r="U720" s="223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2"/>
      <c r="C721" s="215"/>
      <c r="D721" s="218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22" t="s">
        <v>54</v>
      </c>
      <c r="M721" s="223"/>
      <c r="N721" s="49"/>
      <c r="O721" s="50"/>
      <c r="P721" s="50"/>
      <c r="Q721" s="50"/>
      <c r="R721" s="50"/>
      <c r="S721" s="134" t="s">
        <v>54</v>
      </c>
      <c r="T721" s="222" t="s">
        <v>54</v>
      </c>
      <c r="U721" s="223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2"/>
      <c r="C722" s="215"/>
      <c r="D722" s="218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24" t="s">
        <v>54</v>
      </c>
      <c r="M722" s="225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24" t="s">
        <v>54</v>
      </c>
      <c r="U722" s="225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3"/>
      <c r="C723" s="216"/>
      <c r="D723" s="219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1"/>
      <c r="C724" s="214"/>
      <c r="D724" s="217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22" t="s">
        <v>54</v>
      </c>
      <c r="M724" s="223"/>
      <c r="N724" s="49"/>
      <c r="O724" s="50"/>
      <c r="P724" s="50"/>
      <c r="Q724" s="50"/>
      <c r="R724" s="50"/>
      <c r="S724" s="134" t="s">
        <v>54</v>
      </c>
      <c r="T724" s="222" t="s">
        <v>54</v>
      </c>
      <c r="U724" s="223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2"/>
      <c r="C725" s="215"/>
      <c r="D725" s="218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22" t="s">
        <v>54</v>
      </c>
      <c r="M725" s="223"/>
      <c r="N725" s="49"/>
      <c r="O725" s="50"/>
      <c r="P725" s="50"/>
      <c r="Q725" s="50"/>
      <c r="R725" s="50"/>
      <c r="S725" s="134" t="s">
        <v>54</v>
      </c>
      <c r="T725" s="222" t="s">
        <v>54</v>
      </c>
      <c r="U725" s="223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2"/>
      <c r="C726" s="215"/>
      <c r="D726" s="218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24" t="s">
        <v>54</v>
      </c>
      <c r="M726" s="225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24" t="s">
        <v>54</v>
      </c>
      <c r="U726" s="225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3"/>
      <c r="C727" s="216"/>
      <c r="D727" s="219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1"/>
      <c r="C728" s="214"/>
      <c r="D728" s="217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22" t="s">
        <v>54</v>
      </c>
      <c r="M728" s="223"/>
      <c r="N728" s="49"/>
      <c r="O728" s="50"/>
      <c r="P728" s="50"/>
      <c r="Q728" s="50"/>
      <c r="R728" s="50"/>
      <c r="S728" s="134" t="s">
        <v>54</v>
      </c>
      <c r="T728" s="222" t="s">
        <v>54</v>
      </c>
      <c r="U728" s="223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2"/>
      <c r="C729" s="215"/>
      <c r="D729" s="218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22" t="s">
        <v>54</v>
      </c>
      <c r="M729" s="223"/>
      <c r="N729" s="49"/>
      <c r="O729" s="50"/>
      <c r="P729" s="50"/>
      <c r="Q729" s="50"/>
      <c r="R729" s="50"/>
      <c r="S729" s="134" t="s">
        <v>54</v>
      </c>
      <c r="T729" s="222" t="s">
        <v>54</v>
      </c>
      <c r="U729" s="223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2"/>
      <c r="C730" s="215"/>
      <c r="D730" s="218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24" t="s">
        <v>54</v>
      </c>
      <c r="M730" s="225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24" t="s">
        <v>54</v>
      </c>
      <c r="U730" s="225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3"/>
      <c r="C731" s="216"/>
      <c r="D731" s="219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1"/>
      <c r="C732" s="214"/>
      <c r="D732" s="217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22" t="s">
        <v>54</v>
      </c>
      <c r="M732" s="223"/>
      <c r="N732" s="49"/>
      <c r="O732" s="50"/>
      <c r="P732" s="50"/>
      <c r="Q732" s="50"/>
      <c r="R732" s="50"/>
      <c r="S732" s="134" t="s">
        <v>54</v>
      </c>
      <c r="T732" s="222" t="s">
        <v>54</v>
      </c>
      <c r="U732" s="223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2"/>
      <c r="C733" s="215"/>
      <c r="D733" s="218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22" t="s">
        <v>54</v>
      </c>
      <c r="M733" s="223"/>
      <c r="N733" s="49"/>
      <c r="O733" s="50"/>
      <c r="P733" s="50"/>
      <c r="Q733" s="50"/>
      <c r="R733" s="50"/>
      <c r="S733" s="134" t="s">
        <v>54</v>
      </c>
      <c r="T733" s="222" t="s">
        <v>54</v>
      </c>
      <c r="U733" s="223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2"/>
      <c r="C734" s="215"/>
      <c r="D734" s="218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24" t="s">
        <v>54</v>
      </c>
      <c r="M734" s="225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24" t="s">
        <v>54</v>
      </c>
      <c r="U734" s="225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3"/>
      <c r="C735" s="216"/>
      <c r="D735" s="219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1"/>
      <c r="C736" s="214"/>
      <c r="D736" s="217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22" t="s">
        <v>54</v>
      </c>
      <c r="M736" s="223"/>
      <c r="N736" s="49"/>
      <c r="O736" s="50"/>
      <c r="P736" s="50"/>
      <c r="Q736" s="50"/>
      <c r="R736" s="50"/>
      <c r="S736" s="134" t="s">
        <v>54</v>
      </c>
      <c r="T736" s="222" t="s">
        <v>54</v>
      </c>
      <c r="U736" s="223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2"/>
      <c r="C737" s="215"/>
      <c r="D737" s="218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22" t="s">
        <v>54</v>
      </c>
      <c r="M737" s="223"/>
      <c r="N737" s="49"/>
      <c r="O737" s="50"/>
      <c r="P737" s="50"/>
      <c r="Q737" s="50"/>
      <c r="R737" s="50"/>
      <c r="S737" s="134" t="s">
        <v>54</v>
      </c>
      <c r="T737" s="222" t="s">
        <v>54</v>
      </c>
      <c r="U737" s="223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2"/>
      <c r="C738" s="215"/>
      <c r="D738" s="218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24" t="s">
        <v>54</v>
      </c>
      <c r="M738" s="225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24" t="s">
        <v>54</v>
      </c>
      <c r="U738" s="225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3"/>
      <c r="C739" s="216"/>
      <c r="D739" s="219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1"/>
      <c r="C740" s="214"/>
      <c r="D740" s="217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22" t="s">
        <v>54</v>
      </c>
      <c r="M740" s="223"/>
      <c r="N740" s="49"/>
      <c r="O740" s="50"/>
      <c r="P740" s="50"/>
      <c r="Q740" s="50"/>
      <c r="R740" s="50"/>
      <c r="S740" s="134" t="s">
        <v>54</v>
      </c>
      <c r="T740" s="222" t="s">
        <v>54</v>
      </c>
      <c r="U740" s="223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2"/>
      <c r="C741" s="215"/>
      <c r="D741" s="218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22" t="s">
        <v>54</v>
      </c>
      <c r="M741" s="223"/>
      <c r="N741" s="49"/>
      <c r="O741" s="50"/>
      <c r="P741" s="50"/>
      <c r="Q741" s="50"/>
      <c r="R741" s="50"/>
      <c r="S741" s="134" t="s">
        <v>54</v>
      </c>
      <c r="T741" s="222" t="s">
        <v>54</v>
      </c>
      <c r="U741" s="223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2"/>
      <c r="C742" s="215"/>
      <c r="D742" s="218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24" t="s">
        <v>54</v>
      </c>
      <c r="M742" s="225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24" t="s">
        <v>54</v>
      </c>
      <c r="U742" s="225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3"/>
      <c r="C743" s="216"/>
      <c r="D743" s="219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1"/>
      <c r="C744" s="214"/>
      <c r="D744" s="217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22" t="s">
        <v>54</v>
      </c>
      <c r="M744" s="223"/>
      <c r="N744" s="49"/>
      <c r="O744" s="50"/>
      <c r="P744" s="50"/>
      <c r="Q744" s="50"/>
      <c r="R744" s="50"/>
      <c r="S744" s="134" t="s">
        <v>54</v>
      </c>
      <c r="T744" s="222" t="s">
        <v>54</v>
      </c>
      <c r="U744" s="223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2"/>
      <c r="C745" s="215"/>
      <c r="D745" s="218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22" t="s">
        <v>54</v>
      </c>
      <c r="M745" s="223"/>
      <c r="N745" s="49"/>
      <c r="O745" s="50"/>
      <c r="P745" s="50"/>
      <c r="Q745" s="50"/>
      <c r="R745" s="50"/>
      <c r="S745" s="134" t="s">
        <v>54</v>
      </c>
      <c r="T745" s="222" t="s">
        <v>54</v>
      </c>
      <c r="U745" s="223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2"/>
      <c r="C746" s="215"/>
      <c r="D746" s="218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24" t="s">
        <v>54</v>
      </c>
      <c r="M746" s="225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24" t="s">
        <v>54</v>
      </c>
      <c r="U746" s="225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3"/>
      <c r="C747" s="216"/>
      <c r="D747" s="219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1"/>
      <c r="C748" s="214"/>
      <c r="D748" s="217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22" t="s">
        <v>54</v>
      </c>
      <c r="M748" s="223"/>
      <c r="N748" s="49"/>
      <c r="O748" s="50"/>
      <c r="P748" s="50"/>
      <c r="Q748" s="50"/>
      <c r="R748" s="50"/>
      <c r="S748" s="134" t="s">
        <v>54</v>
      </c>
      <c r="T748" s="222" t="s">
        <v>54</v>
      </c>
      <c r="U748" s="223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2"/>
      <c r="C749" s="215"/>
      <c r="D749" s="218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22" t="s">
        <v>54</v>
      </c>
      <c r="M749" s="223"/>
      <c r="N749" s="49"/>
      <c r="O749" s="50"/>
      <c r="P749" s="50"/>
      <c r="Q749" s="50"/>
      <c r="R749" s="50"/>
      <c r="S749" s="134" t="s">
        <v>54</v>
      </c>
      <c r="T749" s="222" t="s">
        <v>54</v>
      </c>
      <c r="U749" s="223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2"/>
      <c r="C750" s="215"/>
      <c r="D750" s="218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24" t="s">
        <v>54</v>
      </c>
      <c r="M750" s="225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24" t="s">
        <v>54</v>
      </c>
      <c r="U750" s="225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3"/>
      <c r="C751" s="216"/>
      <c r="D751" s="219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1"/>
      <c r="C752" s="214"/>
      <c r="D752" s="217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22" t="s">
        <v>54</v>
      </c>
      <c r="M752" s="223"/>
      <c r="N752" s="49"/>
      <c r="O752" s="50"/>
      <c r="P752" s="50"/>
      <c r="Q752" s="50"/>
      <c r="R752" s="50"/>
      <c r="S752" s="134" t="s">
        <v>54</v>
      </c>
      <c r="T752" s="222" t="s">
        <v>54</v>
      </c>
      <c r="U752" s="223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2"/>
      <c r="C753" s="215"/>
      <c r="D753" s="218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22" t="s">
        <v>54</v>
      </c>
      <c r="M753" s="223"/>
      <c r="N753" s="49"/>
      <c r="O753" s="50"/>
      <c r="P753" s="50"/>
      <c r="Q753" s="50"/>
      <c r="R753" s="50"/>
      <c r="S753" s="134" t="s">
        <v>54</v>
      </c>
      <c r="T753" s="222" t="s">
        <v>54</v>
      </c>
      <c r="U753" s="223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2"/>
      <c r="C754" s="215"/>
      <c r="D754" s="218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24" t="s">
        <v>54</v>
      </c>
      <c r="M754" s="225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24" t="s">
        <v>54</v>
      </c>
      <c r="U754" s="225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3"/>
      <c r="C755" s="216"/>
      <c r="D755" s="219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1"/>
      <c r="C756" s="214"/>
      <c r="D756" s="217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22" t="s">
        <v>54</v>
      </c>
      <c r="M756" s="223"/>
      <c r="N756" s="49"/>
      <c r="O756" s="50"/>
      <c r="P756" s="50"/>
      <c r="Q756" s="50"/>
      <c r="R756" s="50"/>
      <c r="S756" s="134" t="s">
        <v>54</v>
      </c>
      <c r="T756" s="222" t="s">
        <v>54</v>
      </c>
      <c r="U756" s="223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2"/>
      <c r="C757" s="215"/>
      <c r="D757" s="218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22" t="s">
        <v>54</v>
      </c>
      <c r="M757" s="223"/>
      <c r="N757" s="49"/>
      <c r="O757" s="50"/>
      <c r="P757" s="50"/>
      <c r="Q757" s="50"/>
      <c r="R757" s="50"/>
      <c r="S757" s="134" t="s">
        <v>54</v>
      </c>
      <c r="T757" s="222" t="s">
        <v>54</v>
      </c>
      <c r="U757" s="223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2"/>
      <c r="C758" s="215"/>
      <c r="D758" s="218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24" t="s">
        <v>54</v>
      </c>
      <c r="M758" s="225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24" t="s">
        <v>54</v>
      </c>
      <c r="U758" s="225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3"/>
      <c r="C759" s="216"/>
      <c r="D759" s="219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1"/>
      <c r="C760" s="214"/>
      <c r="D760" s="217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22" t="s">
        <v>54</v>
      </c>
      <c r="M760" s="223"/>
      <c r="N760" s="49"/>
      <c r="O760" s="50"/>
      <c r="P760" s="50"/>
      <c r="Q760" s="50"/>
      <c r="R760" s="50"/>
      <c r="S760" s="134" t="s">
        <v>54</v>
      </c>
      <c r="T760" s="222" t="s">
        <v>54</v>
      </c>
      <c r="U760" s="223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2"/>
      <c r="C761" s="215"/>
      <c r="D761" s="218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22" t="s">
        <v>54</v>
      </c>
      <c r="M761" s="223"/>
      <c r="N761" s="49"/>
      <c r="O761" s="50"/>
      <c r="P761" s="50"/>
      <c r="Q761" s="50"/>
      <c r="R761" s="50"/>
      <c r="S761" s="134" t="s">
        <v>54</v>
      </c>
      <c r="T761" s="222" t="s">
        <v>54</v>
      </c>
      <c r="U761" s="223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2"/>
      <c r="C762" s="215"/>
      <c r="D762" s="218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24" t="s">
        <v>54</v>
      </c>
      <c r="M762" s="225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24" t="s">
        <v>54</v>
      </c>
      <c r="U762" s="225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3"/>
      <c r="C763" s="216"/>
      <c r="D763" s="219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1"/>
      <c r="C764" s="214"/>
      <c r="D764" s="217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22" t="s">
        <v>54</v>
      </c>
      <c r="M764" s="223"/>
      <c r="N764" s="49"/>
      <c r="O764" s="50"/>
      <c r="P764" s="50"/>
      <c r="Q764" s="50"/>
      <c r="R764" s="50"/>
      <c r="S764" s="134" t="s">
        <v>54</v>
      </c>
      <c r="T764" s="222" t="s">
        <v>54</v>
      </c>
      <c r="U764" s="223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2"/>
      <c r="C765" s="215"/>
      <c r="D765" s="218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22" t="s">
        <v>54</v>
      </c>
      <c r="M765" s="223"/>
      <c r="N765" s="49"/>
      <c r="O765" s="50"/>
      <c r="P765" s="50"/>
      <c r="Q765" s="50"/>
      <c r="R765" s="50"/>
      <c r="S765" s="134" t="s">
        <v>54</v>
      </c>
      <c r="T765" s="222" t="s">
        <v>54</v>
      </c>
      <c r="U765" s="223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2"/>
      <c r="C766" s="215"/>
      <c r="D766" s="218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24" t="s">
        <v>54</v>
      </c>
      <c r="M766" s="225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24" t="s">
        <v>54</v>
      </c>
      <c r="U766" s="225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3"/>
      <c r="C767" s="216"/>
      <c r="D767" s="219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1"/>
      <c r="C768" s="214"/>
      <c r="D768" s="217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22" t="s">
        <v>54</v>
      </c>
      <c r="M768" s="223"/>
      <c r="N768" s="49"/>
      <c r="O768" s="50"/>
      <c r="P768" s="50"/>
      <c r="Q768" s="50"/>
      <c r="R768" s="50"/>
      <c r="S768" s="134" t="s">
        <v>54</v>
      </c>
      <c r="T768" s="222" t="s">
        <v>54</v>
      </c>
      <c r="U768" s="223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2"/>
      <c r="C769" s="215"/>
      <c r="D769" s="218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22" t="s">
        <v>54</v>
      </c>
      <c r="M769" s="223"/>
      <c r="N769" s="49"/>
      <c r="O769" s="50"/>
      <c r="P769" s="50"/>
      <c r="Q769" s="50"/>
      <c r="R769" s="50"/>
      <c r="S769" s="134" t="s">
        <v>54</v>
      </c>
      <c r="T769" s="222" t="s">
        <v>54</v>
      </c>
      <c r="U769" s="223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2"/>
      <c r="C770" s="215"/>
      <c r="D770" s="218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24" t="s">
        <v>54</v>
      </c>
      <c r="M770" s="225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24" t="s">
        <v>54</v>
      </c>
      <c r="U770" s="225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3"/>
      <c r="C771" s="216"/>
      <c r="D771" s="219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1"/>
      <c r="C772" s="214"/>
      <c r="D772" s="217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22" t="s">
        <v>54</v>
      </c>
      <c r="M772" s="223"/>
      <c r="N772" s="49"/>
      <c r="O772" s="50"/>
      <c r="P772" s="50"/>
      <c r="Q772" s="50"/>
      <c r="R772" s="50"/>
      <c r="S772" s="134" t="s">
        <v>54</v>
      </c>
      <c r="T772" s="222" t="s">
        <v>54</v>
      </c>
      <c r="U772" s="223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2"/>
      <c r="C773" s="215"/>
      <c r="D773" s="218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22" t="s">
        <v>54</v>
      </c>
      <c r="M773" s="223"/>
      <c r="N773" s="49"/>
      <c r="O773" s="50"/>
      <c r="P773" s="50"/>
      <c r="Q773" s="50"/>
      <c r="R773" s="50"/>
      <c r="S773" s="134" t="s">
        <v>54</v>
      </c>
      <c r="T773" s="222" t="s">
        <v>54</v>
      </c>
      <c r="U773" s="223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2"/>
      <c r="C774" s="215"/>
      <c r="D774" s="218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24" t="s">
        <v>54</v>
      </c>
      <c r="M774" s="225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24" t="s">
        <v>54</v>
      </c>
      <c r="U774" s="225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3"/>
      <c r="C775" s="216"/>
      <c r="D775" s="219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1"/>
      <c r="C776" s="214"/>
      <c r="D776" s="217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22" t="s">
        <v>54</v>
      </c>
      <c r="M776" s="223"/>
      <c r="N776" s="49"/>
      <c r="O776" s="50"/>
      <c r="P776" s="50"/>
      <c r="Q776" s="50"/>
      <c r="R776" s="50"/>
      <c r="S776" s="134" t="s">
        <v>54</v>
      </c>
      <c r="T776" s="222" t="s">
        <v>54</v>
      </c>
      <c r="U776" s="223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2"/>
      <c r="C777" s="215"/>
      <c r="D777" s="218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22" t="s">
        <v>54</v>
      </c>
      <c r="M777" s="223"/>
      <c r="N777" s="49"/>
      <c r="O777" s="50"/>
      <c r="P777" s="50"/>
      <c r="Q777" s="50"/>
      <c r="R777" s="50"/>
      <c r="S777" s="134" t="s">
        <v>54</v>
      </c>
      <c r="T777" s="222" t="s">
        <v>54</v>
      </c>
      <c r="U777" s="223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2"/>
      <c r="C778" s="215"/>
      <c r="D778" s="218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24" t="s">
        <v>54</v>
      </c>
      <c r="M778" s="225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24" t="s">
        <v>54</v>
      </c>
      <c r="U778" s="225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3"/>
      <c r="C779" s="216"/>
      <c r="D779" s="219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1"/>
      <c r="C780" s="214"/>
      <c r="D780" s="217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22" t="s">
        <v>54</v>
      </c>
      <c r="M780" s="223"/>
      <c r="N780" s="49"/>
      <c r="O780" s="50"/>
      <c r="P780" s="50"/>
      <c r="Q780" s="50"/>
      <c r="R780" s="50"/>
      <c r="S780" s="134" t="s">
        <v>54</v>
      </c>
      <c r="T780" s="222" t="s">
        <v>54</v>
      </c>
      <c r="U780" s="223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2"/>
      <c r="C781" s="215"/>
      <c r="D781" s="218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22" t="s">
        <v>54</v>
      </c>
      <c r="M781" s="223"/>
      <c r="N781" s="49"/>
      <c r="O781" s="50"/>
      <c r="P781" s="50"/>
      <c r="Q781" s="50"/>
      <c r="R781" s="50"/>
      <c r="S781" s="134" t="s">
        <v>54</v>
      </c>
      <c r="T781" s="222" t="s">
        <v>54</v>
      </c>
      <c r="U781" s="223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2"/>
      <c r="C782" s="215"/>
      <c r="D782" s="218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24" t="s">
        <v>54</v>
      </c>
      <c r="M782" s="225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24" t="s">
        <v>54</v>
      </c>
      <c r="U782" s="225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3"/>
      <c r="C783" s="216"/>
      <c r="D783" s="219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1"/>
      <c r="C784" s="214"/>
      <c r="D784" s="217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22" t="s">
        <v>54</v>
      </c>
      <c r="M784" s="223"/>
      <c r="N784" s="49"/>
      <c r="O784" s="50"/>
      <c r="P784" s="50"/>
      <c r="Q784" s="50"/>
      <c r="R784" s="50"/>
      <c r="S784" s="134" t="s">
        <v>54</v>
      </c>
      <c r="T784" s="222" t="s">
        <v>54</v>
      </c>
      <c r="U784" s="223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2"/>
      <c r="C785" s="215"/>
      <c r="D785" s="218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22" t="s">
        <v>54</v>
      </c>
      <c r="M785" s="223"/>
      <c r="N785" s="49"/>
      <c r="O785" s="50"/>
      <c r="P785" s="50"/>
      <c r="Q785" s="50"/>
      <c r="R785" s="50"/>
      <c r="S785" s="134" t="s">
        <v>54</v>
      </c>
      <c r="T785" s="222" t="s">
        <v>54</v>
      </c>
      <c r="U785" s="223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2"/>
      <c r="C786" s="215"/>
      <c r="D786" s="218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24" t="s">
        <v>54</v>
      </c>
      <c r="M786" s="225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24" t="s">
        <v>54</v>
      </c>
      <c r="U786" s="225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3"/>
      <c r="C787" s="216"/>
      <c r="D787" s="219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1"/>
      <c r="C788" s="214"/>
      <c r="D788" s="217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22" t="s">
        <v>54</v>
      </c>
      <c r="M788" s="223"/>
      <c r="N788" s="49"/>
      <c r="O788" s="50"/>
      <c r="P788" s="50"/>
      <c r="Q788" s="50"/>
      <c r="R788" s="50"/>
      <c r="S788" s="134" t="s">
        <v>54</v>
      </c>
      <c r="T788" s="222" t="s">
        <v>54</v>
      </c>
      <c r="U788" s="223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2"/>
      <c r="C789" s="215"/>
      <c r="D789" s="218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22" t="s">
        <v>54</v>
      </c>
      <c r="M789" s="223"/>
      <c r="N789" s="49"/>
      <c r="O789" s="50"/>
      <c r="P789" s="50"/>
      <c r="Q789" s="50"/>
      <c r="R789" s="50"/>
      <c r="S789" s="134" t="s">
        <v>54</v>
      </c>
      <c r="T789" s="222" t="s">
        <v>54</v>
      </c>
      <c r="U789" s="223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2"/>
      <c r="C790" s="215"/>
      <c r="D790" s="218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24" t="s">
        <v>54</v>
      </c>
      <c r="M790" s="225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24" t="s">
        <v>54</v>
      </c>
      <c r="U790" s="225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3"/>
      <c r="C791" s="216"/>
      <c r="D791" s="219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1"/>
      <c r="C792" s="214"/>
      <c r="D792" s="217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22" t="s">
        <v>54</v>
      </c>
      <c r="M792" s="223"/>
      <c r="N792" s="49"/>
      <c r="O792" s="50"/>
      <c r="P792" s="50"/>
      <c r="Q792" s="50"/>
      <c r="R792" s="50"/>
      <c r="S792" s="134" t="s">
        <v>54</v>
      </c>
      <c r="T792" s="222" t="s">
        <v>54</v>
      </c>
      <c r="U792" s="223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2"/>
      <c r="C793" s="215"/>
      <c r="D793" s="218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22" t="s">
        <v>54</v>
      </c>
      <c r="M793" s="223"/>
      <c r="N793" s="49"/>
      <c r="O793" s="50"/>
      <c r="P793" s="50"/>
      <c r="Q793" s="50"/>
      <c r="R793" s="50"/>
      <c r="S793" s="134" t="s">
        <v>54</v>
      </c>
      <c r="T793" s="222" t="s">
        <v>54</v>
      </c>
      <c r="U793" s="223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2"/>
      <c r="C794" s="215"/>
      <c r="D794" s="218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24" t="s">
        <v>54</v>
      </c>
      <c r="M794" s="225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24" t="s">
        <v>54</v>
      </c>
      <c r="U794" s="225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3"/>
      <c r="C795" s="216"/>
      <c r="D795" s="219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1"/>
      <c r="C796" s="214"/>
      <c r="D796" s="217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22" t="s">
        <v>54</v>
      </c>
      <c r="M796" s="223"/>
      <c r="N796" s="49"/>
      <c r="O796" s="50"/>
      <c r="P796" s="50"/>
      <c r="Q796" s="50"/>
      <c r="R796" s="50"/>
      <c r="S796" s="134" t="s">
        <v>54</v>
      </c>
      <c r="T796" s="222" t="s">
        <v>54</v>
      </c>
      <c r="U796" s="223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2"/>
      <c r="C797" s="215"/>
      <c r="D797" s="218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22" t="s">
        <v>54</v>
      </c>
      <c r="M797" s="223"/>
      <c r="N797" s="49"/>
      <c r="O797" s="50"/>
      <c r="P797" s="50"/>
      <c r="Q797" s="50"/>
      <c r="R797" s="50"/>
      <c r="S797" s="134" t="s">
        <v>54</v>
      </c>
      <c r="T797" s="222" t="s">
        <v>54</v>
      </c>
      <c r="U797" s="223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2"/>
      <c r="C798" s="215"/>
      <c r="D798" s="218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24" t="s">
        <v>54</v>
      </c>
      <c r="M798" s="225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24" t="s">
        <v>54</v>
      </c>
      <c r="U798" s="225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3"/>
      <c r="C799" s="216"/>
      <c r="D799" s="219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1"/>
      <c r="C800" s="214"/>
      <c r="D800" s="217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22" t="s">
        <v>54</v>
      </c>
      <c r="M800" s="223"/>
      <c r="N800" s="49"/>
      <c r="O800" s="50"/>
      <c r="P800" s="50"/>
      <c r="Q800" s="50"/>
      <c r="R800" s="50"/>
      <c r="S800" s="134" t="s">
        <v>54</v>
      </c>
      <c r="T800" s="222" t="s">
        <v>54</v>
      </c>
      <c r="U800" s="223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2"/>
      <c r="C801" s="215"/>
      <c r="D801" s="218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22" t="s">
        <v>54</v>
      </c>
      <c r="M801" s="223"/>
      <c r="N801" s="49"/>
      <c r="O801" s="50"/>
      <c r="P801" s="50"/>
      <c r="Q801" s="50"/>
      <c r="R801" s="50"/>
      <c r="S801" s="134" t="s">
        <v>54</v>
      </c>
      <c r="T801" s="222" t="s">
        <v>54</v>
      </c>
      <c r="U801" s="223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2"/>
      <c r="C802" s="215"/>
      <c r="D802" s="218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24" t="s">
        <v>54</v>
      </c>
      <c r="M802" s="225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24" t="s">
        <v>54</v>
      </c>
      <c r="U802" s="225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3"/>
      <c r="C803" s="216"/>
      <c r="D803" s="219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1"/>
      <c r="C804" s="214"/>
      <c r="D804" s="217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22" t="s">
        <v>54</v>
      </c>
      <c r="M804" s="223"/>
      <c r="N804" s="49"/>
      <c r="O804" s="50"/>
      <c r="P804" s="50"/>
      <c r="Q804" s="50"/>
      <c r="R804" s="50"/>
      <c r="S804" s="134" t="s">
        <v>54</v>
      </c>
      <c r="T804" s="222" t="s">
        <v>54</v>
      </c>
      <c r="U804" s="223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2"/>
      <c r="C805" s="215"/>
      <c r="D805" s="218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22" t="s">
        <v>54</v>
      </c>
      <c r="M805" s="223"/>
      <c r="N805" s="49"/>
      <c r="O805" s="50"/>
      <c r="P805" s="50"/>
      <c r="Q805" s="50"/>
      <c r="R805" s="50"/>
      <c r="S805" s="134" t="s">
        <v>54</v>
      </c>
      <c r="T805" s="222" t="s">
        <v>54</v>
      </c>
      <c r="U805" s="223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2"/>
      <c r="C806" s="215"/>
      <c r="D806" s="218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24" t="s">
        <v>54</v>
      </c>
      <c r="M806" s="225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24" t="s">
        <v>54</v>
      </c>
      <c r="U806" s="225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3"/>
      <c r="C807" s="216"/>
      <c r="D807" s="219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1"/>
      <c r="C808" s="214"/>
      <c r="D808" s="217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22" t="s">
        <v>54</v>
      </c>
      <c r="M808" s="223"/>
      <c r="N808" s="49"/>
      <c r="O808" s="50"/>
      <c r="P808" s="50"/>
      <c r="Q808" s="50"/>
      <c r="R808" s="50"/>
      <c r="S808" s="134" t="s">
        <v>54</v>
      </c>
      <c r="T808" s="222" t="s">
        <v>54</v>
      </c>
      <c r="U808" s="223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2"/>
      <c r="C809" s="215"/>
      <c r="D809" s="218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22" t="s">
        <v>54</v>
      </c>
      <c r="M809" s="223"/>
      <c r="N809" s="49"/>
      <c r="O809" s="50"/>
      <c r="P809" s="50"/>
      <c r="Q809" s="50"/>
      <c r="R809" s="50"/>
      <c r="S809" s="134" t="s">
        <v>54</v>
      </c>
      <c r="T809" s="222" t="s">
        <v>54</v>
      </c>
      <c r="U809" s="223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2"/>
      <c r="C810" s="215"/>
      <c r="D810" s="218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24" t="s">
        <v>54</v>
      </c>
      <c r="M810" s="225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24" t="s">
        <v>54</v>
      </c>
      <c r="U810" s="225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3"/>
      <c r="C811" s="216"/>
      <c r="D811" s="219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1"/>
      <c r="C812" s="214"/>
      <c r="D812" s="217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22" t="s">
        <v>54</v>
      </c>
      <c r="M812" s="223"/>
      <c r="N812" s="49"/>
      <c r="O812" s="50"/>
      <c r="P812" s="50"/>
      <c r="Q812" s="50"/>
      <c r="R812" s="50"/>
      <c r="S812" s="134" t="s">
        <v>54</v>
      </c>
      <c r="T812" s="222" t="s">
        <v>54</v>
      </c>
      <c r="U812" s="223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2"/>
      <c r="C813" s="215"/>
      <c r="D813" s="218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22" t="s">
        <v>54</v>
      </c>
      <c r="M813" s="223"/>
      <c r="N813" s="49"/>
      <c r="O813" s="50"/>
      <c r="P813" s="50"/>
      <c r="Q813" s="50"/>
      <c r="R813" s="50"/>
      <c r="S813" s="134" t="s">
        <v>54</v>
      </c>
      <c r="T813" s="222" t="s">
        <v>54</v>
      </c>
      <c r="U813" s="223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2"/>
      <c r="C814" s="215"/>
      <c r="D814" s="218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24" t="s">
        <v>54</v>
      </c>
      <c r="M814" s="225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24" t="s">
        <v>54</v>
      </c>
      <c r="U814" s="225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3"/>
      <c r="C815" s="216"/>
      <c r="D815" s="219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1"/>
      <c r="C816" s="214"/>
      <c r="D816" s="217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22" t="s">
        <v>54</v>
      </c>
      <c r="M816" s="223"/>
      <c r="N816" s="49"/>
      <c r="O816" s="50"/>
      <c r="P816" s="50"/>
      <c r="Q816" s="50"/>
      <c r="R816" s="50"/>
      <c r="S816" s="134" t="s">
        <v>54</v>
      </c>
      <c r="T816" s="222" t="s">
        <v>54</v>
      </c>
      <c r="U816" s="223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2"/>
      <c r="C817" s="215"/>
      <c r="D817" s="218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22" t="s">
        <v>54</v>
      </c>
      <c r="M817" s="223"/>
      <c r="N817" s="49"/>
      <c r="O817" s="50"/>
      <c r="P817" s="50"/>
      <c r="Q817" s="50"/>
      <c r="R817" s="50"/>
      <c r="S817" s="134" t="s">
        <v>54</v>
      </c>
      <c r="T817" s="222" t="s">
        <v>54</v>
      </c>
      <c r="U817" s="223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2"/>
      <c r="C818" s="215"/>
      <c r="D818" s="218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24" t="s">
        <v>54</v>
      </c>
      <c r="M818" s="225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24" t="s">
        <v>54</v>
      </c>
      <c r="U818" s="225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3"/>
      <c r="C819" s="216"/>
      <c r="D819" s="219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1"/>
      <c r="C820" s="214"/>
      <c r="D820" s="217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22" t="s">
        <v>54</v>
      </c>
      <c r="M820" s="223"/>
      <c r="N820" s="49"/>
      <c r="O820" s="50"/>
      <c r="P820" s="50"/>
      <c r="Q820" s="50"/>
      <c r="R820" s="50"/>
      <c r="S820" s="134" t="s">
        <v>54</v>
      </c>
      <c r="T820" s="222" t="s">
        <v>54</v>
      </c>
      <c r="U820" s="223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2"/>
      <c r="C821" s="215"/>
      <c r="D821" s="218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22" t="s">
        <v>54</v>
      </c>
      <c r="M821" s="223"/>
      <c r="N821" s="49"/>
      <c r="O821" s="50"/>
      <c r="P821" s="50"/>
      <c r="Q821" s="50"/>
      <c r="R821" s="50"/>
      <c r="S821" s="134" t="s">
        <v>54</v>
      </c>
      <c r="T821" s="222" t="s">
        <v>54</v>
      </c>
      <c r="U821" s="223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2"/>
      <c r="C822" s="215"/>
      <c r="D822" s="218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24" t="s">
        <v>54</v>
      </c>
      <c r="M822" s="225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24" t="s">
        <v>54</v>
      </c>
      <c r="U822" s="225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3"/>
      <c r="C823" s="216"/>
      <c r="D823" s="219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1"/>
      <c r="C824" s="214"/>
      <c r="D824" s="217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22" t="s">
        <v>54</v>
      </c>
      <c r="M824" s="223"/>
      <c r="N824" s="49"/>
      <c r="O824" s="50"/>
      <c r="P824" s="50"/>
      <c r="Q824" s="50"/>
      <c r="R824" s="50"/>
      <c r="S824" s="134" t="s">
        <v>54</v>
      </c>
      <c r="T824" s="222" t="s">
        <v>54</v>
      </c>
      <c r="U824" s="223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2"/>
      <c r="C825" s="215"/>
      <c r="D825" s="218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22" t="s">
        <v>54</v>
      </c>
      <c r="M825" s="223"/>
      <c r="N825" s="49"/>
      <c r="O825" s="50"/>
      <c r="P825" s="50"/>
      <c r="Q825" s="50"/>
      <c r="R825" s="50"/>
      <c r="S825" s="134" t="s">
        <v>54</v>
      </c>
      <c r="T825" s="222" t="s">
        <v>54</v>
      </c>
      <c r="U825" s="223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2"/>
      <c r="C826" s="215"/>
      <c r="D826" s="218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24" t="s">
        <v>54</v>
      </c>
      <c r="M826" s="225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24" t="s">
        <v>54</v>
      </c>
      <c r="U826" s="225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3"/>
      <c r="C827" s="216"/>
      <c r="D827" s="219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1"/>
      <c r="C828" s="214"/>
      <c r="D828" s="217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22" t="s">
        <v>54</v>
      </c>
      <c r="M828" s="223"/>
      <c r="N828" s="49"/>
      <c r="O828" s="50"/>
      <c r="P828" s="50"/>
      <c r="Q828" s="50"/>
      <c r="R828" s="50"/>
      <c r="S828" s="134" t="s">
        <v>54</v>
      </c>
      <c r="T828" s="222" t="s">
        <v>54</v>
      </c>
      <c r="U828" s="223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2"/>
      <c r="C829" s="215"/>
      <c r="D829" s="218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22" t="s">
        <v>54</v>
      </c>
      <c r="M829" s="223"/>
      <c r="N829" s="49"/>
      <c r="O829" s="50"/>
      <c r="P829" s="50"/>
      <c r="Q829" s="50"/>
      <c r="R829" s="50"/>
      <c r="S829" s="134" t="s">
        <v>54</v>
      </c>
      <c r="T829" s="222" t="s">
        <v>54</v>
      </c>
      <c r="U829" s="223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2"/>
      <c r="C830" s="215"/>
      <c r="D830" s="218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24" t="s">
        <v>54</v>
      </c>
      <c r="M830" s="225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24" t="s">
        <v>54</v>
      </c>
      <c r="U830" s="225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3"/>
      <c r="C831" s="216"/>
      <c r="D831" s="219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1"/>
      <c r="C832" s="214"/>
      <c r="D832" s="217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22" t="s">
        <v>54</v>
      </c>
      <c r="M832" s="223"/>
      <c r="N832" s="49"/>
      <c r="O832" s="50"/>
      <c r="P832" s="50"/>
      <c r="Q832" s="50"/>
      <c r="R832" s="50"/>
      <c r="S832" s="134" t="s">
        <v>54</v>
      </c>
      <c r="T832" s="222" t="s">
        <v>54</v>
      </c>
      <c r="U832" s="223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2"/>
      <c r="C833" s="215"/>
      <c r="D833" s="218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22" t="s">
        <v>54</v>
      </c>
      <c r="M833" s="223"/>
      <c r="N833" s="49"/>
      <c r="O833" s="50"/>
      <c r="P833" s="50"/>
      <c r="Q833" s="50"/>
      <c r="R833" s="50"/>
      <c r="S833" s="134" t="s">
        <v>54</v>
      </c>
      <c r="T833" s="222" t="s">
        <v>54</v>
      </c>
      <c r="U833" s="223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2"/>
      <c r="C834" s="215"/>
      <c r="D834" s="218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24" t="s">
        <v>54</v>
      </c>
      <c r="M834" s="225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24" t="s">
        <v>54</v>
      </c>
      <c r="U834" s="225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3"/>
      <c r="C835" s="216"/>
      <c r="D835" s="219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1"/>
      <c r="C836" s="214"/>
      <c r="D836" s="217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22" t="s">
        <v>54</v>
      </c>
      <c r="M836" s="223"/>
      <c r="N836" s="49"/>
      <c r="O836" s="50"/>
      <c r="P836" s="50"/>
      <c r="Q836" s="50"/>
      <c r="R836" s="50"/>
      <c r="S836" s="134" t="s">
        <v>54</v>
      </c>
      <c r="T836" s="222" t="s">
        <v>54</v>
      </c>
      <c r="U836" s="223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2"/>
      <c r="C837" s="215"/>
      <c r="D837" s="218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22" t="s">
        <v>54</v>
      </c>
      <c r="M837" s="223"/>
      <c r="N837" s="49"/>
      <c r="O837" s="50"/>
      <c r="P837" s="50"/>
      <c r="Q837" s="50"/>
      <c r="R837" s="50"/>
      <c r="S837" s="134" t="s">
        <v>54</v>
      </c>
      <c r="T837" s="222" t="s">
        <v>54</v>
      </c>
      <c r="U837" s="223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2"/>
      <c r="C838" s="215"/>
      <c r="D838" s="218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24" t="s">
        <v>54</v>
      </c>
      <c r="M838" s="225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24" t="s">
        <v>54</v>
      </c>
      <c r="U838" s="225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3"/>
      <c r="C839" s="216"/>
      <c r="D839" s="219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1"/>
      <c r="C840" s="214"/>
      <c r="D840" s="217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22" t="s">
        <v>54</v>
      </c>
      <c r="M840" s="223"/>
      <c r="N840" s="49"/>
      <c r="O840" s="50"/>
      <c r="P840" s="50"/>
      <c r="Q840" s="50"/>
      <c r="R840" s="50"/>
      <c r="S840" s="134" t="s">
        <v>54</v>
      </c>
      <c r="T840" s="222" t="s">
        <v>54</v>
      </c>
      <c r="U840" s="223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2"/>
      <c r="C841" s="215"/>
      <c r="D841" s="218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22" t="s">
        <v>54</v>
      </c>
      <c r="M841" s="223"/>
      <c r="N841" s="49"/>
      <c r="O841" s="50"/>
      <c r="P841" s="50"/>
      <c r="Q841" s="50"/>
      <c r="R841" s="50"/>
      <c r="S841" s="134" t="s">
        <v>54</v>
      </c>
      <c r="T841" s="222" t="s">
        <v>54</v>
      </c>
      <c r="U841" s="223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2"/>
      <c r="C842" s="215"/>
      <c r="D842" s="218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24" t="s">
        <v>54</v>
      </c>
      <c r="M842" s="225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24" t="s">
        <v>54</v>
      </c>
      <c r="U842" s="225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3"/>
      <c r="C843" s="216"/>
      <c r="D843" s="219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1"/>
      <c r="C844" s="214"/>
      <c r="D844" s="217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22" t="s">
        <v>54</v>
      </c>
      <c r="M844" s="223"/>
      <c r="N844" s="49"/>
      <c r="O844" s="50"/>
      <c r="P844" s="50"/>
      <c r="Q844" s="50"/>
      <c r="R844" s="50"/>
      <c r="S844" s="134" t="s">
        <v>54</v>
      </c>
      <c r="T844" s="222" t="s">
        <v>54</v>
      </c>
      <c r="U844" s="223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2"/>
      <c r="C845" s="215"/>
      <c r="D845" s="218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22" t="s">
        <v>54</v>
      </c>
      <c r="M845" s="223"/>
      <c r="N845" s="49"/>
      <c r="O845" s="50"/>
      <c r="P845" s="50"/>
      <c r="Q845" s="50"/>
      <c r="R845" s="50"/>
      <c r="S845" s="134" t="s">
        <v>54</v>
      </c>
      <c r="T845" s="222" t="s">
        <v>54</v>
      </c>
      <c r="U845" s="223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2"/>
      <c r="C846" s="215"/>
      <c r="D846" s="218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24" t="s">
        <v>54</v>
      </c>
      <c r="M846" s="225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24" t="s">
        <v>54</v>
      </c>
      <c r="U846" s="225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3"/>
      <c r="C847" s="216"/>
      <c r="D847" s="219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1"/>
      <c r="C848" s="214"/>
      <c r="D848" s="217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22" t="s">
        <v>54</v>
      </c>
      <c r="M848" s="223"/>
      <c r="N848" s="49"/>
      <c r="O848" s="50"/>
      <c r="P848" s="50"/>
      <c r="Q848" s="50"/>
      <c r="R848" s="50"/>
      <c r="S848" s="134" t="s">
        <v>54</v>
      </c>
      <c r="T848" s="222" t="s">
        <v>54</v>
      </c>
      <c r="U848" s="223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2"/>
      <c r="C849" s="215"/>
      <c r="D849" s="218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22" t="s">
        <v>54</v>
      </c>
      <c r="M849" s="223"/>
      <c r="N849" s="49"/>
      <c r="O849" s="50"/>
      <c r="P849" s="50"/>
      <c r="Q849" s="50"/>
      <c r="R849" s="50"/>
      <c r="S849" s="134" t="s">
        <v>54</v>
      </c>
      <c r="T849" s="222" t="s">
        <v>54</v>
      </c>
      <c r="U849" s="223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2"/>
      <c r="C850" s="215"/>
      <c r="D850" s="218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24" t="s">
        <v>54</v>
      </c>
      <c r="M850" s="225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24" t="s">
        <v>54</v>
      </c>
      <c r="U850" s="225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3"/>
      <c r="C851" s="216"/>
      <c r="D851" s="219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1"/>
      <c r="C852" s="214"/>
      <c r="D852" s="217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22" t="s">
        <v>54</v>
      </c>
      <c r="M852" s="223"/>
      <c r="N852" s="49"/>
      <c r="O852" s="50"/>
      <c r="P852" s="50"/>
      <c r="Q852" s="50"/>
      <c r="R852" s="50"/>
      <c r="S852" s="134" t="s">
        <v>54</v>
      </c>
      <c r="T852" s="222" t="s">
        <v>54</v>
      </c>
      <c r="U852" s="223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2"/>
      <c r="C853" s="215"/>
      <c r="D853" s="218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22" t="s">
        <v>54</v>
      </c>
      <c r="M853" s="223"/>
      <c r="N853" s="49"/>
      <c r="O853" s="50"/>
      <c r="P853" s="50"/>
      <c r="Q853" s="50"/>
      <c r="R853" s="50"/>
      <c r="S853" s="134" t="s">
        <v>54</v>
      </c>
      <c r="T853" s="222" t="s">
        <v>54</v>
      </c>
      <c r="U853" s="223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2"/>
      <c r="C854" s="215"/>
      <c r="D854" s="218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24" t="s">
        <v>54</v>
      </c>
      <c r="M854" s="225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24" t="s">
        <v>54</v>
      </c>
      <c r="U854" s="225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3"/>
      <c r="C855" s="216"/>
      <c r="D855" s="219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1"/>
      <c r="C856" s="214"/>
      <c r="D856" s="217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22" t="s">
        <v>54</v>
      </c>
      <c r="M856" s="223"/>
      <c r="N856" s="49"/>
      <c r="O856" s="50"/>
      <c r="P856" s="50"/>
      <c r="Q856" s="50"/>
      <c r="R856" s="50"/>
      <c r="S856" s="134" t="s">
        <v>54</v>
      </c>
      <c r="T856" s="222" t="s">
        <v>54</v>
      </c>
      <c r="U856" s="223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2"/>
      <c r="C857" s="215"/>
      <c r="D857" s="218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22" t="s">
        <v>54</v>
      </c>
      <c r="M857" s="223"/>
      <c r="N857" s="49"/>
      <c r="O857" s="50"/>
      <c r="P857" s="50"/>
      <c r="Q857" s="50"/>
      <c r="R857" s="50"/>
      <c r="S857" s="134" t="s">
        <v>54</v>
      </c>
      <c r="T857" s="222" t="s">
        <v>54</v>
      </c>
      <c r="U857" s="223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2"/>
      <c r="C858" s="215"/>
      <c r="D858" s="218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24" t="s">
        <v>54</v>
      </c>
      <c r="M858" s="225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24" t="s">
        <v>54</v>
      </c>
      <c r="U858" s="225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3"/>
      <c r="C859" s="216"/>
      <c r="D859" s="219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1"/>
      <c r="C860" s="214"/>
      <c r="D860" s="217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22" t="s">
        <v>54</v>
      </c>
      <c r="M860" s="223"/>
      <c r="N860" s="49"/>
      <c r="O860" s="50"/>
      <c r="P860" s="50"/>
      <c r="Q860" s="50"/>
      <c r="R860" s="50"/>
      <c r="S860" s="134" t="s">
        <v>54</v>
      </c>
      <c r="T860" s="222" t="s">
        <v>54</v>
      </c>
      <c r="U860" s="223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2"/>
      <c r="C861" s="215"/>
      <c r="D861" s="218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22" t="s">
        <v>54</v>
      </c>
      <c r="M861" s="223"/>
      <c r="N861" s="49"/>
      <c r="O861" s="50"/>
      <c r="P861" s="50"/>
      <c r="Q861" s="50"/>
      <c r="R861" s="50"/>
      <c r="S861" s="134" t="s">
        <v>54</v>
      </c>
      <c r="T861" s="222" t="s">
        <v>54</v>
      </c>
      <c r="U861" s="223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2"/>
      <c r="C862" s="215"/>
      <c r="D862" s="218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24" t="s">
        <v>54</v>
      </c>
      <c r="M862" s="225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24" t="s">
        <v>54</v>
      </c>
      <c r="U862" s="225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3"/>
      <c r="C863" s="216"/>
      <c r="D863" s="219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1"/>
      <c r="C864" s="214"/>
      <c r="D864" s="217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22" t="s">
        <v>54</v>
      </c>
      <c r="M864" s="223"/>
      <c r="N864" s="49"/>
      <c r="O864" s="50"/>
      <c r="P864" s="50"/>
      <c r="Q864" s="50"/>
      <c r="R864" s="50"/>
      <c r="S864" s="134" t="s">
        <v>54</v>
      </c>
      <c r="T864" s="222" t="s">
        <v>54</v>
      </c>
      <c r="U864" s="223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2"/>
      <c r="C865" s="215"/>
      <c r="D865" s="218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22" t="s">
        <v>54</v>
      </c>
      <c r="M865" s="223"/>
      <c r="N865" s="49"/>
      <c r="O865" s="50"/>
      <c r="P865" s="50"/>
      <c r="Q865" s="50"/>
      <c r="R865" s="50"/>
      <c r="S865" s="134" t="s">
        <v>54</v>
      </c>
      <c r="T865" s="222" t="s">
        <v>54</v>
      </c>
      <c r="U865" s="223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2"/>
      <c r="C866" s="215"/>
      <c r="D866" s="218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24" t="s">
        <v>54</v>
      </c>
      <c r="M866" s="225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24" t="s">
        <v>54</v>
      </c>
      <c r="U866" s="225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3"/>
      <c r="C867" s="216"/>
      <c r="D867" s="219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1"/>
      <c r="C868" s="214"/>
      <c r="D868" s="217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22" t="s">
        <v>54</v>
      </c>
      <c r="M868" s="223"/>
      <c r="N868" s="49"/>
      <c r="O868" s="50"/>
      <c r="P868" s="50"/>
      <c r="Q868" s="50"/>
      <c r="R868" s="50"/>
      <c r="S868" s="134" t="s">
        <v>54</v>
      </c>
      <c r="T868" s="222" t="s">
        <v>54</v>
      </c>
      <c r="U868" s="223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2"/>
      <c r="C869" s="215"/>
      <c r="D869" s="218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22" t="s">
        <v>54</v>
      </c>
      <c r="M869" s="223"/>
      <c r="N869" s="49"/>
      <c r="O869" s="50"/>
      <c r="P869" s="50"/>
      <c r="Q869" s="50"/>
      <c r="R869" s="50"/>
      <c r="S869" s="134" t="s">
        <v>54</v>
      </c>
      <c r="T869" s="222" t="s">
        <v>54</v>
      </c>
      <c r="U869" s="223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2"/>
      <c r="C870" s="215"/>
      <c r="D870" s="218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24" t="s">
        <v>54</v>
      </c>
      <c r="M870" s="225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24" t="s">
        <v>54</v>
      </c>
      <c r="U870" s="225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3"/>
      <c r="C871" s="216"/>
      <c r="D871" s="219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1"/>
      <c r="C872" s="214"/>
      <c r="D872" s="217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22" t="s">
        <v>54</v>
      </c>
      <c r="M872" s="223"/>
      <c r="N872" s="49"/>
      <c r="O872" s="50"/>
      <c r="P872" s="50"/>
      <c r="Q872" s="50"/>
      <c r="R872" s="50"/>
      <c r="S872" s="134" t="s">
        <v>54</v>
      </c>
      <c r="T872" s="222" t="s">
        <v>54</v>
      </c>
      <c r="U872" s="223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2"/>
      <c r="C873" s="215"/>
      <c r="D873" s="218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22" t="s">
        <v>54</v>
      </c>
      <c r="M873" s="223"/>
      <c r="N873" s="49"/>
      <c r="O873" s="50"/>
      <c r="P873" s="50"/>
      <c r="Q873" s="50"/>
      <c r="R873" s="50"/>
      <c r="S873" s="134" t="s">
        <v>54</v>
      </c>
      <c r="T873" s="222" t="s">
        <v>54</v>
      </c>
      <c r="U873" s="223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2"/>
      <c r="C874" s="215"/>
      <c r="D874" s="218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24" t="s">
        <v>54</v>
      </c>
      <c r="M874" s="225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24" t="s">
        <v>54</v>
      </c>
      <c r="U874" s="225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3"/>
      <c r="C875" s="216"/>
      <c r="D875" s="219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1"/>
      <c r="C876" s="214"/>
      <c r="D876" s="217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22" t="s">
        <v>54</v>
      </c>
      <c r="M876" s="223"/>
      <c r="N876" s="49"/>
      <c r="O876" s="50"/>
      <c r="P876" s="50"/>
      <c r="Q876" s="50"/>
      <c r="R876" s="50"/>
      <c r="S876" s="134" t="s">
        <v>54</v>
      </c>
      <c r="T876" s="222" t="s">
        <v>54</v>
      </c>
      <c r="U876" s="223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2"/>
      <c r="C877" s="215"/>
      <c r="D877" s="218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22" t="s">
        <v>54</v>
      </c>
      <c r="M877" s="223"/>
      <c r="N877" s="49"/>
      <c r="O877" s="50"/>
      <c r="P877" s="50"/>
      <c r="Q877" s="50"/>
      <c r="R877" s="50"/>
      <c r="S877" s="134" t="s">
        <v>54</v>
      </c>
      <c r="T877" s="222" t="s">
        <v>54</v>
      </c>
      <c r="U877" s="223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2"/>
      <c r="C878" s="215"/>
      <c r="D878" s="218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24" t="s">
        <v>54</v>
      </c>
      <c r="M878" s="225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24" t="s">
        <v>54</v>
      </c>
      <c r="U878" s="225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3"/>
      <c r="C879" s="216"/>
      <c r="D879" s="219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1"/>
      <c r="C880" s="214"/>
      <c r="D880" s="217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22" t="s">
        <v>54</v>
      </c>
      <c r="M880" s="223"/>
      <c r="N880" s="49"/>
      <c r="O880" s="50"/>
      <c r="P880" s="50"/>
      <c r="Q880" s="50"/>
      <c r="R880" s="50"/>
      <c r="S880" s="134" t="s">
        <v>54</v>
      </c>
      <c r="T880" s="222" t="s">
        <v>54</v>
      </c>
      <c r="U880" s="223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2"/>
      <c r="C881" s="215"/>
      <c r="D881" s="218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22" t="s">
        <v>54</v>
      </c>
      <c r="M881" s="223"/>
      <c r="N881" s="49"/>
      <c r="O881" s="50"/>
      <c r="P881" s="50"/>
      <c r="Q881" s="50"/>
      <c r="R881" s="50"/>
      <c r="S881" s="134" t="s">
        <v>54</v>
      </c>
      <c r="T881" s="222" t="s">
        <v>54</v>
      </c>
      <c r="U881" s="223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2"/>
      <c r="C882" s="215"/>
      <c r="D882" s="218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24" t="s">
        <v>54</v>
      </c>
      <c r="M882" s="225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24" t="s">
        <v>54</v>
      </c>
      <c r="U882" s="225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3"/>
      <c r="C883" s="216"/>
      <c r="D883" s="219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1"/>
      <c r="C884" s="214"/>
      <c r="D884" s="217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22" t="s">
        <v>54</v>
      </c>
      <c r="M884" s="223"/>
      <c r="N884" s="49"/>
      <c r="O884" s="50"/>
      <c r="P884" s="50"/>
      <c r="Q884" s="50"/>
      <c r="R884" s="50"/>
      <c r="S884" s="134" t="s">
        <v>54</v>
      </c>
      <c r="T884" s="222" t="s">
        <v>54</v>
      </c>
      <c r="U884" s="223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2"/>
      <c r="C885" s="215"/>
      <c r="D885" s="218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22" t="s">
        <v>54</v>
      </c>
      <c r="M885" s="223"/>
      <c r="N885" s="49"/>
      <c r="O885" s="50"/>
      <c r="P885" s="50"/>
      <c r="Q885" s="50"/>
      <c r="R885" s="50"/>
      <c r="S885" s="134" t="s">
        <v>54</v>
      </c>
      <c r="T885" s="222" t="s">
        <v>54</v>
      </c>
      <c r="U885" s="223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2"/>
      <c r="C886" s="215"/>
      <c r="D886" s="218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24" t="s">
        <v>54</v>
      </c>
      <c r="M886" s="225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24" t="s">
        <v>54</v>
      </c>
      <c r="U886" s="225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3"/>
      <c r="C887" s="216"/>
      <c r="D887" s="219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1"/>
      <c r="C888" s="214"/>
      <c r="D888" s="217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22" t="s">
        <v>54</v>
      </c>
      <c r="M888" s="223"/>
      <c r="N888" s="49"/>
      <c r="O888" s="50"/>
      <c r="P888" s="50"/>
      <c r="Q888" s="50"/>
      <c r="R888" s="50"/>
      <c r="S888" s="134" t="s">
        <v>54</v>
      </c>
      <c r="T888" s="222" t="s">
        <v>54</v>
      </c>
      <c r="U888" s="223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2"/>
      <c r="C889" s="215"/>
      <c r="D889" s="218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22" t="s">
        <v>54</v>
      </c>
      <c r="M889" s="223"/>
      <c r="N889" s="49"/>
      <c r="O889" s="50"/>
      <c r="P889" s="50"/>
      <c r="Q889" s="50"/>
      <c r="R889" s="50"/>
      <c r="S889" s="134" t="s">
        <v>54</v>
      </c>
      <c r="T889" s="222" t="s">
        <v>54</v>
      </c>
      <c r="U889" s="223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2"/>
      <c r="C890" s="215"/>
      <c r="D890" s="218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24" t="s">
        <v>54</v>
      </c>
      <c r="M890" s="225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24" t="s">
        <v>54</v>
      </c>
      <c r="U890" s="225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3"/>
      <c r="C891" s="216"/>
      <c r="D891" s="219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1"/>
      <c r="C892" s="214"/>
      <c r="D892" s="217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22" t="s">
        <v>54</v>
      </c>
      <c r="M892" s="223"/>
      <c r="N892" s="49"/>
      <c r="O892" s="50"/>
      <c r="P892" s="50"/>
      <c r="Q892" s="50"/>
      <c r="R892" s="50"/>
      <c r="S892" s="134" t="s">
        <v>54</v>
      </c>
      <c r="T892" s="222" t="s">
        <v>54</v>
      </c>
      <c r="U892" s="223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2"/>
      <c r="C893" s="215"/>
      <c r="D893" s="218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22" t="s">
        <v>54</v>
      </c>
      <c r="M893" s="223"/>
      <c r="N893" s="49"/>
      <c r="O893" s="50"/>
      <c r="P893" s="50"/>
      <c r="Q893" s="50"/>
      <c r="R893" s="50"/>
      <c r="S893" s="134" t="s">
        <v>54</v>
      </c>
      <c r="T893" s="222" t="s">
        <v>54</v>
      </c>
      <c r="U893" s="223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2"/>
      <c r="C894" s="215"/>
      <c r="D894" s="218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24" t="s">
        <v>54</v>
      </c>
      <c r="M894" s="225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24" t="s">
        <v>54</v>
      </c>
      <c r="U894" s="225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3"/>
      <c r="C895" s="216"/>
      <c r="D895" s="219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1"/>
      <c r="C896" s="214"/>
      <c r="D896" s="217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22" t="s">
        <v>54</v>
      </c>
      <c r="M896" s="223"/>
      <c r="N896" s="49"/>
      <c r="O896" s="50"/>
      <c r="P896" s="50"/>
      <c r="Q896" s="50"/>
      <c r="R896" s="50"/>
      <c r="S896" s="134" t="s">
        <v>54</v>
      </c>
      <c r="T896" s="222" t="s">
        <v>54</v>
      </c>
      <c r="U896" s="223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2"/>
      <c r="C897" s="215"/>
      <c r="D897" s="218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22" t="s">
        <v>54</v>
      </c>
      <c r="M897" s="223"/>
      <c r="N897" s="49"/>
      <c r="O897" s="50"/>
      <c r="P897" s="50"/>
      <c r="Q897" s="50"/>
      <c r="R897" s="50"/>
      <c r="S897" s="134" t="s">
        <v>54</v>
      </c>
      <c r="T897" s="222" t="s">
        <v>54</v>
      </c>
      <c r="U897" s="223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2"/>
      <c r="C898" s="215"/>
      <c r="D898" s="218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24" t="s">
        <v>54</v>
      </c>
      <c r="M898" s="225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24" t="s">
        <v>54</v>
      </c>
      <c r="U898" s="225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3"/>
      <c r="C899" s="216"/>
      <c r="D899" s="219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1"/>
      <c r="C900" s="214"/>
      <c r="D900" s="217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22" t="s">
        <v>54</v>
      </c>
      <c r="M900" s="223"/>
      <c r="N900" s="49"/>
      <c r="O900" s="50"/>
      <c r="P900" s="50"/>
      <c r="Q900" s="50"/>
      <c r="R900" s="50"/>
      <c r="S900" s="134" t="s">
        <v>54</v>
      </c>
      <c r="T900" s="222" t="s">
        <v>54</v>
      </c>
      <c r="U900" s="223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2"/>
      <c r="C901" s="215"/>
      <c r="D901" s="218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22" t="s">
        <v>54</v>
      </c>
      <c r="M901" s="223"/>
      <c r="N901" s="49"/>
      <c r="O901" s="50"/>
      <c r="P901" s="50"/>
      <c r="Q901" s="50"/>
      <c r="R901" s="50"/>
      <c r="S901" s="134" t="s">
        <v>54</v>
      </c>
      <c r="T901" s="222" t="s">
        <v>54</v>
      </c>
      <c r="U901" s="223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2"/>
      <c r="C902" s="215"/>
      <c r="D902" s="218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24" t="s">
        <v>54</v>
      </c>
      <c r="M902" s="225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24" t="s">
        <v>54</v>
      </c>
      <c r="U902" s="225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3"/>
      <c r="C903" s="216"/>
      <c r="D903" s="219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1"/>
      <c r="C904" s="214"/>
      <c r="D904" s="217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22" t="s">
        <v>54</v>
      </c>
      <c r="M904" s="223"/>
      <c r="N904" s="49"/>
      <c r="O904" s="50"/>
      <c r="P904" s="50"/>
      <c r="Q904" s="50"/>
      <c r="R904" s="50"/>
      <c r="S904" s="134" t="s">
        <v>54</v>
      </c>
      <c r="T904" s="222" t="s">
        <v>54</v>
      </c>
      <c r="U904" s="223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2"/>
      <c r="C905" s="215"/>
      <c r="D905" s="218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22" t="s">
        <v>54</v>
      </c>
      <c r="M905" s="223"/>
      <c r="N905" s="49"/>
      <c r="O905" s="50"/>
      <c r="P905" s="50"/>
      <c r="Q905" s="50"/>
      <c r="R905" s="50"/>
      <c r="S905" s="134" t="s">
        <v>54</v>
      </c>
      <c r="T905" s="222" t="s">
        <v>54</v>
      </c>
      <c r="U905" s="223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2"/>
      <c r="C906" s="215"/>
      <c r="D906" s="218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24" t="s">
        <v>54</v>
      </c>
      <c r="M906" s="225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24" t="s">
        <v>54</v>
      </c>
      <c r="U906" s="225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3"/>
      <c r="C907" s="216"/>
      <c r="D907" s="219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1"/>
      <c r="C908" s="214"/>
      <c r="D908" s="217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22" t="s">
        <v>54</v>
      </c>
      <c r="M908" s="223"/>
      <c r="N908" s="49"/>
      <c r="O908" s="50"/>
      <c r="P908" s="50"/>
      <c r="Q908" s="50"/>
      <c r="R908" s="50"/>
      <c r="S908" s="134" t="s">
        <v>54</v>
      </c>
      <c r="T908" s="222" t="s">
        <v>54</v>
      </c>
      <c r="U908" s="223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2"/>
      <c r="C909" s="215"/>
      <c r="D909" s="218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22" t="s">
        <v>54</v>
      </c>
      <c r="M909" s="223"/>
      <c r="N909" s="49"/>
      <c r="O909" s="50"/>
      <c r="P909" s="50"/>
      <c r="Q909" s="50"/>
      <c r="R909" s="50"/>
      <c r="S909" s="134" t="s">
        <v>54</v>
      </c>
      <c r="T909" s="222" t="s">
        <v>54</v>
      </c>
      <c r="U909" s="223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2"/>
      <c r="C910" s="215"/>
      <c r="D910" s="218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24" t="s">
        <v>54</v>
      </c>
      <c r="M910" s="225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24" t="s">
        <v>54</v>
      </c>
      <c r="U910" s="225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3"/>
      <c r="C911" s="216"/>
      <c r="D911" s="219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1"/>
      <c r="C912" s="214"/>
      <c r="D912" s="217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22" t="s">
        <v>54</v>
      </c>
      <c r="M912" s="223"/>
      <c r="N912" s="49"/>
      <c r="O912" s="50"/>
      <c r="P912" s="50"/>
      <c r="Q912" s="50"/>
      <c r="R912" s="50"/>
      <c r="S912" s="134" t="s">
        <v>54</v>
      </c>
      <c r="T912" s="222" t="s">
        <v>54</v>
      </c>
      <c r="U912" s="223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2"/>
      <c r="C913" s="215"/>
      <c r="D913" s="218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22" t="s">
        <v>54</v>
      </c>
      <c r="M913" s="223"/>
      <c r="N913" s="49"/>
      <c r="O913" s="50"/>
      <c r="P913" s="50"/>
      <c r="Q913" s="50"/>
      <c r="R913" s="50"/>
      <c r="S913" s="134" t="s">
        <v>54</v>
      </c>
      <c r="T913" s="222" t="s">
        <v>54</v>
      </c>
      <c r="U913" s="223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2"/>
      <c r="C914" s="215"/>
      <c r="D914" s="218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24" t="s">
        <v>54</v>
      </c>
      <c r="M914" s="225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24" t="s">
        <v>54</v>
      </c>
      <c r="U914" s="225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3"/>
      <c r="C915" s="216"/>
      <c r="D915" s="219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1"/>
      <c r="C916" s="214"/>
      <c r="D916" s="217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22" t="s">
        <v>54</v>
      </c>
      <c r="M916" s="223"/>
      <c r="N916" s="49"/>
      <c r="O916" s="50"/>
      <c r="P916" s="50"/>
      <c r="Q916" s="50"/>
      <c r="R916" s="50"/>
      <c r="S916" s="134" t="s">
        <v>54</v>
      </c>
      <c r="T916" s="222" t="s">
        <v>54</v>
      </c>
      <c r="U916" s="223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2"/>
      <c r="C917" s="215"/>
      <c r="D917" s="218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22" t="s">
        <v>54</v>
      </c>
      <c r="M917" s="223"/>
      <c r="N917" s="49"/>
      <c r="O917" s="50"/>
      <c r="P917" s="50"/>
      <c r="Q917" s="50"/>
      <c r="R917" s="50"/>
      <c r="S917" s="134" t="s">
        <v>54</v>
      </c>
      <c r="T917" s="222" t="s">
        <v>54</v>
      </c>
      <c r="U917" s="223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2"/>
      <c r="C918" s="215"/>
      <c r="D918" s="218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24" t="s">
        <v>54</v>
      </c>
      <c r="M918" s="225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24" t="s">
        <v>54</v>
      </c>
      <c r="U918" s="225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3"/>
      <c r="C919" s="216"/>
      <c r="D919" s="219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1"/>
      <c r="C920" s="214"/>
      <c r="D920" s="217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22" t="s">
        <v>54</v>
      </c>
      <c r="M920" s="223"/>
      <c r="N920" s="49"/>
      <c r="O920" s="50"/>
      <c r="P920" s="50"/>
      <c r="Q920" s="50"/>
      <c r="R920" s="50"/>
      <c r="S920" s="134" t="s">
        <v>54</v>
      </c>
      <c r="T920" s="222" t="s">
        <v>54</v>
      </c>
      <c r="U920" s="223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2"/>
      <c r="C921" s="215"/>
      <c r="D921" s="218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22" t="s">
        <v>54</v>
      </c>
      <c r="M921" s="223"/>
      <c r="N921" s="49"/>
      <c r="O921" s="50"/>
      <c r="P921" s="50"/>
      <c r="Q921" s="50"/>
      <c r="R921" s="50"/>
      <c r="S921" s="134" t="s">
        <v>54</v>
      </c>
      <c r="T921" s="222" t="s">
        <v>54</v>
      </c>
      <c r="U921" s="223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2"/>
      <c r="C922" s="215"/>
      <c r="D922" s="218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24" t="s">
        <v>54</v>
      </c>
      <c r="M922" s="225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24" t="s">
        <v>54</v>
      </c>
      <c r="U922" s="225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3"/>
      <c r="C923" s="216"/>
      <c r="D923" s="219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1"/>
      <c r="C924" s="214"/>
      <c r="D924" s="217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22" t="s">
        <v>54</v>
      </c>
      <c r="M924" s="223"/>
      <c r="N924" s="49"/>
      <c r="O924" s="50"/>
      <c r="P924" s="50"/>
      <c r="Q924" s="50"/>
      <c r="R924" s="50"/>
      <c r="S924" s="134" t="s">
        <v>54</v>
      </c>
      <c r="T924" s="222" t="s">
        <v>54</v>
      </c>
      <c r="U924" s="223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2"/>
      <c r="C925" s="215"/>
      <c r="D925" s="218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22" t="s">
        <v>54</v>
      </c>
      <c r="M925" s="223"/>
      <c r="N925" s="49"/>
      <c r="O925" s="50"/>
      <c r="P925" s="50"/>
      <c r="Q925" s="50"/>
      <c r="R925" s="50"/>
      <c r="S925" s="134" t="s">
        <v>54</v>
      </c>
      <c r="T925" s="222" t="s">
        <v>54</v>
      </c>
      <c r="U925" s="223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2"/>
      <c r="C926" s="215"/>
      <c r="D926" s="218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24" t="s">
        <v>54</v>
      </c>
      <c r="M926" s="225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24" t="s">
        <v>54</v>
      </c>
      <c r="U926" s="225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3"/>
      <c r="C927" s="216"/>
      <c r="D927" s="219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1"/>
      <c r="C928" s="214"/>
      <c r="D928" s="217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22" t="s">
        <v>54</v>
      </c>
      <c r="M928" s="223"/>
      <c r="N928" s="49"/>
      <c r="O928" s="50"/>
      <c r="P928" s="50"/>
      <c r="Q928" s="50"/>
      <c r="R928" s="50"/>
      <c r="S928" s="134" t="s">
        <v>54</v>
      </c>
      <c r="T928" s="222" t="s">
        <v>54</v>
      </c>
      <c r="U928" s="223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2"/>
      <c r="C929" s="215"/>
      <c r="D929" s="218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22" t="s">
        <v>54</v>
      </c>
      <c r="M929" s="223"/>
      <c r="N929" s="49"/>
      <c r="O929" s="50"/>
      <c r="P929" s="50"/>
      <c r="Q929" s="50"/>
      <c r="R929" s="50"/>
      <c r="S929" s="134" t="s">
        <v>54</v>
      </c>
      <c r="T929" s="222" t="s">
        <v>54</v>
      </c>
      <c r="U929" s="223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2"/>
      <c r="C930" s="215"/>
      <c r="D930" s="218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24" t="s">
        <v>54</v>
      </c>
      <c r="M930" s="225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24" t="s">
        <v>54</v>
      </c>
      <c r="U930" s="225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3"/>
      <c r="C931" s="216"/>
      <c r="D931" s="219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1"/>
      <c r="C932" s="214"/>
      <c r="D932" s="217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22" t="s">
        <v>54</v>
      </c>
      <c r="M932" s="223"/>
      <c r="N932" s="49"/>
      <c r="O932" s="50"/>
      <c r="P932" s="50"/>
      <c r="Q932" s="50"/>
      <c r="R932" s="50"/>
      <c r="S932" s="134" t="s">
        <v>54</v>
      </c>
      <c r="T932" s="222" t="s">
        <v>54</v>
      </c>
      <c r="U932" s="223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2"/>
      <c r="C933" s="215"/>
      <c r="D933" s="218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22" t="s">
        <v>54</v>
      </c>
      <c r="M933" s="223"/>
      <c r="N933" s="49"/>
      <c r="O933" s="50"/>
      <c r="P933" s="50"/>
      <c r="Q933" s="50"/>
      <c r="R933" s="50"/>
      <c r="S933" s="134" t="s">
        <v>54</v>
      </c>
      <c r="T933" s="222" t="s">
        <v>54</v>
      </c>
      <c r="U933" s="223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2"/>
      <c r="C934" s="215"/>
      <c r="D934" s="218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24" t="s">
        <v>54</v>
      </c>
      <c r="M934" s="225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24" t="s">
        <v>54</v>
      </c>
      <c r="U934" s="225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3"/>
      <c r="C935" s="216"/>
      <c r="D935" s="219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1"/>
      <c r="C936" s="214"/>
      <c r="D936" s="217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22" t="s">
        <v>54</v>
      </c>
      <c r="M936" s="223"/>
      <c r="N936" s="49"/>
      <c r="O936" s="50"/>
      <c r="P936" s="50"/>
      <c r="Q936" s="50"/>
      <c r="R936" s="50"/>
      <c r="S936" s="134" t="s">
        <v>54</v>
      </c>
      <c r="T936" s="222" t="s">
        <v>54</v>
      </c>
      <c r="U936" s="223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2"/>
      <c r="C937" s="215"/>
      <c r="D937" s="218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22" t="s">
        <v>54</v>
      </c>
      <c r="M937" s="223"/>
      <c r="N937" s="49"/>
      <c r="O937" s="50"/>
      <c r="P937" s="50"/>
      <c r="Q937" s="50"/>
      <c r="R937" s="50"/>
      <c r="S937" s="134" t="s">
        <v>54</v>
      </c>
      <c r="T937" s="222" t="s">
        <v>54</v>
      </c>
      <c r="U937" s="223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2"/>
      <c r="C938" s="215"/>
      <c r="D938" s="218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24" t="s">
        <v>54</v>
      </c>
      <c r="M938" s="225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24" t="s">
        <v>54</v>
      </c>
      <c r="U938" s="225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3"/>
      <c r="C939" s="216"/>
      <c r="D939" s="219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1"/>
      <c r="C940" s="214"/>
      <c r="D940" s="217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22" t="s">
        <v>54</v>
      </c>
      <c r="M940" s="223"/>
      <c r="N940" s="49"/>
      <c r="O940" s="50"/>
      <c r="P940" s="50"/>
      <c r="Q940" s="50"/>
      <c r="R940" s="50"/>
      <c r="S940" s="134" t="s">
        <v>54</v>
      </c>
      <c r="T940" s="222" t="s">
        <v>54</v>
      </c>
      <c r="U940" s="223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2"/>
      <c r="C941" s="215"/>
      <c r="D941" s="218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22" t="s">
        <v>54</v>
      </c>
      <c r="M941" s="223"/>
      <c r="N941" s="49"/>
      <c r="O941" s="50"/>
      <c r="P941" s="50"/>
      <c r="Q941" s="50"/>
      <c r="R941" s="50"/>
      <c r="S941" s="134" t="s">
        <v>54</v>
      </c>
      <c r="T941" s="222" t="s">
        <v>54</v>
      </c>
      <c r="U941" s="223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2"/>
      <c r="C942" s="215"/>
      <c r="D942" s="218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24" t="s">
        <v>54</v>
      </c>
      <c r="M942" s="225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24" t="s">
        <v>54</v>
      </c>
      <c r="U942" s="225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3"/>
      <c r="C943" s="216"/>
      <c r="D943" s="219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1"/>
      <c r="C944" s="214"/>
      <c r="D944" s="217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22" t="s">
        <v>54</v>
      </c>
      <c r="M944" s="223"/>
      <c r="N944" s="49"/>
      <c r="O944" s="50"/>
      <c r="P944" s="50"/>
      <c r="Q944" s="50"/>
      <c r="R944" s="50"/>
      <c r="S944" s="134" t="s">
        <v>54</v>
      </c>
      <c r="T944" s="222" t="s">
        <v>54</v>
      </c>
      <c r="U944" s="223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2"/>
      <c r="C945" s="215"/>
      <c r="D945" s="218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22" t="s">
        <v>54</v>
      </c>
      <c r="M945" s="223"/>
      <c r="N945" s="49"/>
      <c r="O945" s="50"/>
      <c r="P945" s="50"/>
      <c r="Q945" s="50"/>
      <c r="R945" s="50"/>
      <c r="S945" s="134" t="s">
        <v>54</v>
      </c>
      <c r="T945" s="222" t="s">
        <v>54</v>
      </c>
      <c r="U945" s="223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2"/>
      <c r="C946" s="215"/>
      <c r="D946" s="218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24" t="s">
        <v>54</v>
      </c>
      <c r="M946" s="225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24" t="s">
        <v>54</v>
      </c>
      <c r="U946" s="225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3"/>
      <c r="C947" s="216"/>
      <c r="D947" s="219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1"/>
      <c r="C948" s="214"/>
      <c r="D948" s="217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22" t="s">
        <v>54</v>
      </c>
      <c r="M948" s="223"/>
      <c r="N948" s="49"/>
      <c r="O948" s="50"/>
      <c r="P948" s="50"/>
      <c r="Q948" s="50"/>
      <c r="R948" s="50"/>
      <c r="S948" s="134" t="s">
        <v>54</v>
      </c>
      <c r="T948" s="222" t="s">
        <v>54</v>
      </c>
      <c r="U948" s="223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2"/>
      <c r="C949" s="215"/>
      <c r="D949" s="218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22" t="s">
        <v>54</v>
      </c>
      <c r="M949" s="223"/>
      <c r="N949" s="49"/>
      <c r="O949" s="50"/>
      <c r="P949" s="50"/>
      <c r="Q949" s="50"/>
      <c r="R949" s="50"/>
      <c r="S949" s="134" t="s">
        <v>54</v>
      </c>
      <c r="T949" s="222" t="s">
        <v>54</v>
      </c>
      <c r="U949" s="223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2"/>
      <c r="C950" s="215"/>
      <c r="D950" s="218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24" t="s">
        <v>54</v>
      </c>
      <c r="M950" s="225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24" t="s">
        <v>54</v>
      </c>
      <c r="U950" s="225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3"/>
      <c r="C951" s="216"/>
      <c r="D951" s="219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1"/>
      <c r="C952" s="214"/>
      <c r="D952" s="217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22" t="s">
        <v>54</v>
      </c>
      <c r="M952" s="223"/>
      <c r="N952" s="49"/>
      <c r="O952" s="50"/>
      <c r="P952" s="50"/>
      <c r="Q952" s="50"/>
      <c r="R952" s="50"/>
      <c r="S952" s="134" t="s">
        <v>54</v>
      </c>
      <c r="T952" s="222" t="s">
        <v>54</v>
      </c>
      <c r="U952" s="223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2"/>
      <c r="C953" s="215"/>
      <c r="D953" s="218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22" t="s">
        <v>54</v>
      </c>
      <c r="M953" s="223"/>
      <c r="N953" s="49"/>
      <c r="O953" s="50"/>
      <c r="P953" s="50"/>
      <c r="Q953" s="50"/>
      <c r="R953" s="50"/>
      <c r="S953" s="134" t="s">
        <v>54</v>
      </c>
      <c r="T953" s="222" t="s">
        <v>54</v>
      </c>
      <c r="U953" s="223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2"/>
      <c r="C954" s="215"/>
      <c r="D954" s="218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24" t="s">
        <v>54</v>
      </c>
      <c r="M954" s="225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24" t="s">
        <v>54</v>
      </c>
      <c r="U954" s="225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3"/>
      <c r="C955" s="216"/>
      <c r="D955" s="219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1"/>
      <c r="C956" s="214"/>
      <c r="D956" s="217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22" t="s">
        <v>54</v>
      </c>
      <c r="M956" s="223"/>
      <c r="N956" s="49"/>
      <c r="O956" s="50"/>
      <c r="P956" s="50"/>
      <c r="Q956" s="50"/>
      <c r="R956" s="50"/>
      <c r="S956" s="134" t="s">
        <v>54</v>
      </c>
      <c r="T956" s="222" t="s">
        <v>54</v>
      </c>
      <c r="U956" s="223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2"/>
      <c r="C957" s="215"/>
      <c r="D957" s="218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22" t="s">
        <v>54</v>
      </c>
      <c r="M957" s="223"/>
      <c r="N957" s="49"/>
      <c r="O957" s="50"/>
      <c r="P957" s="50"/>
      <c r="Q957" s="50"/>
      <c r="R957" s="50"/>
      <c r="S957" s="134" t="s">
        <v>54</v>
      </c>
      <c r="T957" s="222" t="s">
        <v>54</v>
      </c>
      <c r="U957" s="223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2"/>
      <c r="C958" s="215"/>
      <c r="D958" s="218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24" t="s">
        <v>54</v>
      </c>
      <c r="M958" s="225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24" t="s">
        <v>54</v>
      </c>
      <c r="U958" s="225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3"/>
      <c r="C959" s="216"/>
      <c r="D959" s="219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1"/>
      <c r="C960" s="214"/>
      <c r="D960" s="217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22" t="s">
        <v>54</v>
      </c>
      <c r="M960" s="223"/>
      <c r="N960" s="49"/>
      <c r="O960" s="50"/>
      <c r="P960" s="50"/>
      <c r="Q960" s="50"/>
      <c r="R960" s="50"/>
      <c r="S960" s="134" t="s">
        <v>54</v>
      </c>
      <c r="T960" s="222" t="s">
        <v>54</v>
      </c>
      <c r="U960" s="223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2"/>
      <c r="C961" s="215"/>
      <c r="D961" s="218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22" t="s">
        <v>54</v>
      </c>
      <c r="M961" s="223"/>
      <c r="N961" s="49"/>
      <c r="O961" s="50"/>
      <c r="P961" s="50"/>
      <c r="Q961" s="50"/>
      <c r="R961" s="50"/>
      <c r="S961" s="134" t="s">
        <v>54</v>
      </c>
      <c r="T961" s="222" t="s">
        <v>54</v>
      </c>
      <c r="U961" s="223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2"/>
      <c r="C962" s="215"/>
      <c r="D962" s="218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24" t="s">
        <v>54</v>
      </c>
      <c r="M962" s="225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24" t="s">
        <v>54</v>
      </c>
      <c r="U962" s="225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3"/>
      <c r="C963" s="216"/>
      <c r="D963" s="219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1"/>
      <c r="C964" s="214"/>
      <c r="D964" s="217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22" t="s">
        <v>54</v>
      </c>
      <c r="M964" s="223"/>
      <c r="N964" s="49"/>
      <c r="O964" s="50"/>
      <c r="P964" s="50"/>
      <c r="Q964" s="50"/>
      <c r="R964" s="50"/>
      <c r="S964" s="134" t="s">
        <v>54</v>
      </c>
      <c r="T964" s="222" t="s">
        <v>54</v>
      </c>
      <c r="U964" s="223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2"/>
      <c r="C965" s="215"/>
      <c r="D965" s="218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22" t="s">
        <v>54</v>
      </c>
      <c r="M965" s="223"/>
      <c r="N965" s="49"/>
      <c r="O965" s="50"/>
      <c r="P965" s="50"/>
      <c r="Q965" s="50"/>
      <c r="R965" s="50"/>
      <c r="S965" s="134" t="s">
        <v>54</v>
      </c>
      <c r="T965" s="222" t="s">
        <v>54</v>
      </c>
      <c r="U965" s="223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2"/>
      <c r="C966" s="215"/>
      <c r="D966" s="218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24" t="s">
        <v>54</v>
      </c>
      <c r="M966" s="225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24" t="s">
        <v>54</v>
      </c>
      <c r="U966" s="225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3"/>
      <c r="C967" s="216"/>
      <c r="D967" s="219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1"/>
      <c r="C968" s="214"/>
      <c r="D968" s="217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22" t="s">
        <v>54</v>
      </c>
      <c r="M968" s="223"/>
      <c r="N968" s="49"/>
      <c r="O968" s="50"/>
      <c r="P968" s="50"/>
      <c r="Q968" s="50"/>
      <c r="R968" s="50"/>
      <c r="S968" s="134" t="s">
        <v>54</v>
      </c>
      <c r="T968" s="222" t="s">
        <v>54</v>
      </c>
      <c r="U968" s="223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2"/>
      <c r="C969" s="215"/>
      <c r="D969" s="218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22" t="s">
        <v>54</v>
      </c>
      <c r="M969" s="223"/>
      <c r="N969" s="49"/>
      <c r="O969" s="50"/>
      <c r="P969" s="50"/>
      <c r="Q969" s="50"/>
      <c r="R969" s="50"/>
      <c r="S969" s="134" t="s">
        <v>54</v>
      </c>
      <c r="T969" s="222" t="s">
        <v>54</v>
      </c>
      <c r="U969" s="223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2"/>
      <c r="C970" s="215"/>
      <c r="D970" s="218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24" t="s">
        <v>54</v>
      </c>
      <c r="M970" s="225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24" t="s">
        <v>54</v>
      </c>
      <c r="U970" s="225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3"/>
      <c r="C971" s="216"/>
      <c r="D971" s="219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1"/>
      <c r="C972" s="214"/>
      <c r="D972" s="217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22" t="s">
        <v>54</v>
      </c>
      <c r="M972" s="223"/>
      <c r="N972" s="49"/>
      <c r="O972" s="50"/>
      <c r="P972" s="50"/>
      <c r="Q972" s="50"/>
      <c r="R972" s="50"/>
      <c r="S972" s="134" t="s">
        <v>54</v>
      </c>
      <c r="T972" s="222" t="s">
        <v>54</v>
      </c>
      <c r="U972" s="223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2"/>
      <c r="C973" s="215"/>
      <c r="D973" s="218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22" t="s">
        <v>54</v>
      </c>
      <c r="M973" s="223"/>
      <c r="N973" s="49"/>
      <c r="O973" s="50"/>
      <c r="P973" s="50"/>
      <c r="Q973" s="50"/>
      <c r="R973" s="50"/>
      <c r="S973" s="134" t="s">
        <v>54</v>
      </c>
      <c r="T973" s="222" t="s">
        <v>54</v>
      </c>
      <c r="U973" s="223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2"/>
      <c r="C974" s="215"/>
      <c r="D974" s="218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24" t="s">
        <v>54</v>
      </c>
      <c r="M974" s="225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24" t="s">
        <v>54</v>
      </c>
      <c r="U974" s="225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3"/>
      <c r="C975" s="216"/>
      <c r="D975" s="219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1"/>
      <c r="C976" s="214"/>
      <c r="D976" s="217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22" t="s">
        <v>54</v>
      </c>
      <c r="M976" s="223"/>
      <c r="N976" s="49"/>
      <c r="O976" s="50"/>
      <c r="P976" s="50"/>
      <c r="Q976" s="50"/>
      <c r="R976" s="50"/>
      <c r="S976" s="134" t="s">
        <v>54</v>
      </c>
      <c r="T976" s="222" t="s">
        <v>54</v>
      </c>
      <c r="U976" s="223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2"/>
      <c r="C977" s="215"/>
      <c r="D977" s="218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22" t="s">
        <v>54</v>
      </c>
      <c r="M977" s="223"/>
      <c r="N977" s="49"/>
      <c r="O977" s="50"/>
      <c r="P977" s="50"/>
      <c r="Q977" s="50"/>
      <c r="R977" s="50"/>
      <c r="S977" s="134" t="s">
        <v>54</v>
      </c>
      <c r="T977" s="222" t="s">
        <v>54</v>
      </c>
      <c r="U977" s="223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2"/>
      <c r="C978" s="215"/>
      <c r="D978" s="218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24" t="s">
        <v>54</v>
      </c>
      <c r="M978" s="225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24" t="s">
        <v>54</v>
      </c>
      <c r="U978" s="225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3"/>
      <c r="C979" s="216"/>
      <c r="D979" s="219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1"/>
      <c r="C980" s="214"/>
      <c r="D980" s="217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22" t="s">
        <v>54</v>
      </c>
      <c r="M980" s="223"/>
      <c r="N980" s="49"/>
      <c r="O980" s="50"/>
      <c r="P980" s="50"/>
      <c r="Q980" s="50"/>
      <c r="R980" s="50"/>
      <c r="S980" s="134" t="s">
        <v>54</v>
      </c>
      <c r="T980" s="222" t="s">
        <v>54</v>
      </c>
      <c r="U980" s="223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2"/>
      <c r="C981" s="215"/>
      <c r="D981" s="218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22" t="s">
        <v>54</v>
      </c>
      <c r="M981" s="223"/>
      <c r="N981" s="49"/>
      <c r="O981" s="50"/>
      <c r="P981" s="50"/>
      <c r="Q981" s="50"/>
      <c r="R981" s="50"/>
      <c r="S981" s="134" t="s">
        <v>54</v>
      </c>
      <c r="T981" s="222" t="s">
        <v>54</v>
      </c>
      <c r="U981" s="223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2"/>
      <c r="C982" s="215"/>
      <c r="D982" s="218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24" t="s">
        <v>54</v>
      </c>
      <c r="M982" s="225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24" t="s">
        <v>54</v>
      </c>
      <c r="U982" s="225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3"/>
      <c r="C983" s="216"/>
      <c r="D983" s="219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1"/>
      <c r="C984" s="214"/>
      <c r="D984" s="217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22" t="s">
        <v>54</v>
      </c>
      <c r="M984" s="223"/>
      <c r="N984" s="49"/>
      <c r="O984" s="50"/>
      <c r="P984" s="50"/>
      <c r="Q984" s="50"/>
      <c r="R984" s="50"/>
      <c r="S984" s="134" t="s">
        <v>54</v>
      </c>
      <c r="T984" s="222" t="s">
        <v>54</v>
      </c>
      <c r="U984" s="223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2"/>
      <c r="C985" s="215"/>
      <c r="D985" s="218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22" t="s">
        <v>54</v>
      </c>
      <c r="M985" s="223"/>
      <c r="N985" s="49"/>
      <c r="O985" s="50"/>
      <c r="P985" s="50"/>
      <c r="Q985" s="50"/>
      <c r="R985" s="50"/>
      <c r="S985" s="134" t="s">
        <v>54</v>
      </c>
      <c r="T985" s="222" t="s">
        <v>54</v>
      </c>
      <c r="U985" s="223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2"/>
      <c r="C986" s="215"/>
      <c r="D986" s="218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24" t="s">
        <v>54</v>
      </c>
      <c r="M986" s="225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24" t="s">
        <v>54</v>
      </c>
      <c r="U986" s="225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3"/>
      <c r="C987" s="216"/>
      <c r="D987" s="219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1"/>
      <c r="C988" s="214"/>
      <c r="D988" s="217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22" t="s">
        <v>54</v>
      </c>
      <c r="M988" s="223"/>
      <c r="N988" s="49"/>
      <c r="O988" s="50"/>
      <c r="P988" s="50"/>
      <c r="Q988" s="50"/>
      <c r="R988" s="50"/>
      <c r="S988" s="134" t="s">
        <v>54</v>
      </c>
      <c r="T988" s="222" t="s">
        <v>54</v>
      </c>
      <c r="U988" s="223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2"/>
      <c r="C989" s="215"/>
      <c r="D989" s="218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22" t="s">
        <v>54</v>
      </c>
      <c r="M989" s="223"/>
      <c r="N989" s="49"/>
      <c r="O989" s="50"/>
      <c r="P989" s="50"/>
      <c r="Q989" s="50"/>
      <c r="R989" s="50"/>
      <c r="S989" s="134" t="s">
        <v>54</v>
      </c>
      <c r="T989" s="222" t="s">
        <v>54</v>
      </c>
      <c r="U989" s="223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2"/>
      <c r="C990" s="215"/>
      <c r="D990" s="218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24" t="s">
        <v>54</v>
      </c>
      <c r="M990" s="225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24" t="s">
        <v>54</v>
      </c>
      <c r="U990" s="225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3"/>
      <c r="C991" s="216"/>
      <c r="D991" s="219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1"/>
      <c r="C992" s="214"/>
      <c r="D992" s="217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22" t="s">
        <v>54</v>
      </c>
      <c r="M992" s="223"/>
      <c r="N992" s="49"/>
      <c r="O992" s="50"/>
      <c r="P992" s="50"/>
      <c r="Q992" s="50"/>
      <c r="R992" s="50"/>
      <c r="S992" s="134" t="s">
        <v>54</v>
      </c>
      <c r="T992" s="222" t="s">
        <v>54</v>
      </c>
      <c r="U992" s="223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2"/>
      <c r="C993" s="215"/>
      <c r="D993" s="218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22" t="s">
        <v>54</v>
      </c>
      <c r="M993" s="223"/>
      <c r="N993" s="49"/>
      <c r="O993" s="50"/>
      <c r="P993" s="50"/>
      <c r="Q993" s="50"/>
      <c r="R993" s="50"/>
      <c r="S993" s="134" t="s">
        <v>54</v>
      </c>
      <c r="T993" s="222" t="s">
        <v>54</v>
      </c>
      <c r="U993" s="223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2"/>
      <c r="C994" s="215"/>
      <c r="D994" s="218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24" t="s">
        <v>54</v>
      </c>
      <c r="M994" s="225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24" t="s">
        <v>54</v>
      </c>
      <c r="U994" s="225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3"/>
      <c r="C995" s="216"/>
      <c r="D995" s="219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1"/>
      <c r="C996" s="214"/>
      <c r="D996" s="217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22" t="s">
        <v>54</v>
      </c>
      <c r="M996" s="223"/>
      <c r="N996" s="49"/>
      <c r="O996" s="50"/>
      <c r="P996" s="50"/>
      <c r="Q996" s="50"/>
      <c r="R996" s="50"/>
      <c r="S996" s="134" t="s">
        <v>54</v>
      </c>
      <c r="T996" s="222" t="s">
        <v>54</v>
      </c>
      <c r="U996" s="223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2"/>
      <c r="C997" s="215"/>
      <c r="D997" s="218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22" t="s">
        <v>54</v>
      </c>
      <c r="M997" s="223"/>
      <c r="N997" s="49"/>
      <c r="O997" s="50"/>
      <c r="P997" s="50"/>
      <c r="Q997" s="50"/>
      <c r="R997" s="50"/>
      <c r="S997" s="134" t="s">
        <v>54</v>
      </c>
      <c r="T997" s="222" t="s">
        <v>54</v>
      </c>
      <c r="U997" s="223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2"/>
      <c r="C998" s="215"/>
      <c r="D998" s="218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24" t="s">
        <v>54</v>
      </c>
      <c r="M998" s="225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24" t="s">
        <v>54</v>
      </c>
      <c r="U998" s="225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3"/>
      <c r="C999" s="216"/>
      <c r="D999" s="219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1"/>
      <c r="C1000" s="214"/>
      <c r="D1000" s="217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22" t="s">
        <v>54</v>
      </c>
      <c r="M1000" s="223"/>
      <c r="N1000" s="49"/>
      <c r="O1000" s="50"/>
      <c r="P1000" s="50"/>
      <c r="Q1000" s="50"/>
      <c r="R1000" s="50"/>
      <c r="S1000" s="134" t="s">
        <v>54</v>
      </c>
      <c r="T1000" s="222" t="s">
        <v>54</v>
      </c>
      <c r="U1000" s="223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2"/>
      <c r="C1001" s="215"/>
      <c r="D1001" s="218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22" t="s">
        <v>54</v>
      </c>
      <c r="M1001" s="223"/>
      <c r="N1001" s="49"/>
      <c r="O1001" s="50"/>
      <c r="P1001" s="50"/>
      <c r="Q1001" s="50"/>
      <c r="R1001" s="50"/>
      <c r="S1001" s="134" t="s">
        <v>54</v>
      </c>
      <c r="T1001" s="222" t="s">
        <v>54</v>
      </c>
      <c r="U1001" s="223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2"/>
      <c r="C1002" s="215"/>
      <c r="D1002" s="218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24" t="s">
        <v>54</v>
      </c>
      <c r="M1002" s="225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24" t="s">
        <v>54</v>
      </c>
      <c r="U1002" s="225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3"/>
      <c r="C1003" s="216"/>
      <c r="D1003" s="219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1"/>
      <c r="C1004" s="214"/>
      <c r="D1004" s="217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22" t="s">
        <v>54</v>
      </c>
      <c r="M1004" s="223"/>
      <c r="N1004" s="49"/>
      <c r="O1004" s="50"/>
      <c r="P1004" s="50"/>
      <c r="Q1004" s="50"/>
      <c r="R1004" s="50"/>
      <c r="S1004" s="134" t="s">
        <v>54</v>
      </c>
      <c r="T1004" s="222" t="s">
        <v>54</v>
      </c>
      <c r="U1004" s="223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2"/>
      <c r="C1005" s="215"/>
      <c r="D1005" s="218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22" t="s">
        <v>54</v>
      </c>
      <c r="M1005" s="223"/>
      <c r="N1005" s="49"/>
      <c r="O1005" s="50"/>
      <c r="P1005" s="50"/>
      <c r="Q1005" s="50"/>
      <c r="R1005" s="50"/>
      <c r="S1005" s="134" t="s">
        <v>54</v>
      </c>
      <c r="T1005" s="222" t="s">
        <v>54</v>
      </c>
      <c r="U1005" s="223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2"/>
      <c r="C1006" s="215"/>
      <c r="D1006" s="218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24" t="s">
        <v>54</v>
      </c>
      <c r="M1006" s="225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24" t="s">
        <v>54</v>
      </c>
      <c r="U1006" s="225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3"/>
      <c r="C1007" s="216"/>
      <c r="D1007" s="219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1"/>
      <c r="C1008" s="214"/>
      <c r="D1008" s="217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22" t="s">
        <v>54</v>
      </c>
      <c r="M1008" s="223"/>
      <c r="N1008" s="49"/>
      <c r="O1008" s="50"/>
      <c r="P1008" s="50"/>
      <c r="Q1008" s="50"/>
      <c r="R1008" s="50"/>
      <c r="S1008" s="134" t="s">
        <v>54</v>
      </c>
      <c r="T1008" s="222" t="s">
        <v>54</v>
      </c>
      <c r="U1008" s="223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2"/>
      <c r="C1009" s="215"/>
      <c r="D1009" s="218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22" t="s">
        <v>54</v>
      </c>
      <c r="M1009" s="223"/>
      <c r="N1009" s="49"/>
      <c r="O1009" s="50"/>
      <c r="P1009" s="50"/>
      <c r="Q1009" s="50"/>
      <c r="R1009" s="50"/>
      <c r="S1009" s="134" t="s">
        <v>54</v>
      </c>
      <c r="T1009" s="222" t="s">
        <v>54</v>
      </c>
      <c r="U1009" s="223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2"/>
      <c r="C1010" s="215"/>
      <c r="D1010" s="218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24" t="s">
        <v>54</v>
      </c>
      <c r="M1010" s="225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24" t="s">
        <v>54</v>
      </c>
      <c r="U1010" s="225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3"/>
      <c r="C1011" s="216"/>
      <c r="D1011" s="219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1"/>
      <c r="C1012" s="214"/>
      <c r="D1012" s="217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22" t="s">
        <v>54</v>
      </c>
      <c r="M1012" s="223"/>
      <c r="N1012" s="49"/>
      <c r="O1012" s="50"/>
      <c r="P1012" s="50"/>
      <c r="Q1012" s="50"/>
      <c r="R1012" s="50"/>
      <c r="S1012" s="134" t="s">
        <v>54</v>
      </c>
      <c r="T1012" s="222" t="s">
        <v>54</v>
      </c>
      <c r="U1012" s="223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2"/>
      <c r="C1013" s="215"/>
      <c r="D1013" s="218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22" t="s">
        <v>54</v>
      </c>
      <c r="M1013" s="223"/>
      <c r="N1013" s="49"/>
      <c r="O1013" s="50"/>
      <c r="P1013" s="50"/>
      <c r="Q1013" s="50"/>
      <c r="R1013" s="50"/>
      <c r="S1013" s="134" t="s">
        <v>54</v>
      </c>
      <c r="T1013" s="222" t="s">
        <v>54</v>
      </c>
      <c r="U1013" s="223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2"/>
      <c r="C1014" s="215"/>
      <c r="D1014" s="218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24" t="s">
        <v>54</v>
      </c>
      <c r="M1014" s="225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24" t="s">
        <v>54</v>
      </c>
      <c r="U1014" s="225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3"/>
      <c r="C1015" s="216"/>
      <c r="D1015" s="219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1"/>
      <c r="C1016" s="214"/>
      <c r="D1016" s="217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22" t="s">
        <v>54</v>
      </c>
      <c r="M1016" s="223"/>
      <c r="N1016" s="49"/>
      <c r="O1016" s="50"/>
      <c r="P1016" s="50"/>
      <c r="Q1016" s="50"/>
      <c r="R1016" s="50"/>
      <c r="S1016" s="134" t="s">
        <v>54</v>
      </c>
      <c r="T1016" s="222" t="s">
        <v>54</v>
      </c>
      <c r="U1016" s="223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2"/>
      <c r="C1017" s="215"/>
      <c r="D1017" s="218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22" t="s">
        <v>54</v>
      </c>
      <c r="M1017" s="223"/>
      <c r="N1017" s="49"/>
      <c r="O1017" s="50"/>
      <c r="P1017" s="50"/>
      <c r="Q1017" s="50"/>
      <c r="R1017" s="50"/>
      <c r="S1017" s="134" t="s">
        <v>54</v>
      </c>
      <c r="T1017" s="222" t="s">
        <v>54</v>
      </c>
      <c r="U1017" s="223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2"/>
      <c r="C1018" s="215"/>
      <c r="D1018" s="218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24" t="s">
        <v>54</v>
      </c>
      <c r="M1018" s="225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24" t="s">
        <v>54</v>
      </c>
      <c r="U1018" s="225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3"/>
      <c r="C1019" s="216"/>
      <c r="D1019" s="219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1"/>
      <c r="C1020" s="214"/>
      <c r="D1020" s="217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22" t="s">
        <v>54</v>
      </c>
      <c r="M1020" s="223"/>
      <c r="N1020" s="49"/>
      <c r="O1020" s="50"/>
      <c r="P1020" s="50"/>
      <c r="Q1020" s="50"/>
      <c r="R1020" s="50"/>
      <c r="S1020" s="134" t="s">
        <v>54</v>
      </c>
      <c r="T1020" s="222" t="s">
        <v>54</v>
      </c>
      <c r="U1020" s="223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2"/>
      <c r="C1021" s="215"/>
      <c r="D1021" s="218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22" t="s">
        <v>54</v>
      </c>
      <c r="M1021" s="223"/>
      <c r="N1021" s="49"/>
      <c r="O1021" s="50"/>
      <c r="P1021" s="50"/>
      <c r="Q1021" s="50"/>
      <c r="R1021" s="50"/>
      <c r="S1021" s="134" t="s">
        <v>54</v>
      </c>
      <c r="T1021" s="222" t="s">
        <v>54</v>
      </c>
      <c r="U1021" s="223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2"/>
      <c r="C1022" s="215"/>
      <c r="D1022" s="218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24" t="s">
        <v>54</v>
      </c>
      <c r="M1022" s="225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24" t="s">
        <v>54</v>
      </c>
      <c r="U1022" s="225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3"/>
      <c r="C1023" s="216"/>
      <c r="D1023" s="219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1"/>
      <c r="C1024" s="214"/>
      <c r="D1024" s="217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22" t="s">
        <v>54</v>
      </c>
      <c r="M1024" s="223"/>
      <c r="N1024" s="49"/>
      <c r="O1024" s="50"/>
      <c r="P1024" s="50"/>
      <c r="Q1024" s="50"/>
      <c r="R1024" s="50"/>
      <c r="S1024" s="134" t="s">
        <v>54</v>
      </c>
      <c r="T1024" s="222" t="s">
        <v>54</v>
      </c>
      <c r="U1024" s="223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2"/>
      <c r="C1025" s="215"/>
      <c r="D1025" s="218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22" t="s">
        <v>54</v>
      </c>
      <c r="M1025" s="223"/>
      <c r="N1025" s="49"/>
      <c r="O1025" s="50"/>
      <c r="P1025" s="50"/>
      <c r="Q1025" s="50"/>
      <c r="R1025" s="50"/>
      <c r="S1025" s="134" t="s">
        <v>54</v>
      </c>
      <c r="T1025" s="222" t="s">
        <v>54</v>
      </c>
      <c r="U1025" s="223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2"/>
      <c r="C1026" s="215"/>
      <c r="D1026" s="218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24" t="s">
        <v>54</v>
      </c>
      <c r="M1026" s="225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24" t="s">
        <v>54</v>
      </c>
      <c r="U1026" s="225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3"/>
      <c r="C1027" s="216"/>
      <c r="D1027" s="219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1"/>
      <c r="C1028" s="214"/>
      <c r="D1028" s="217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22" t="s">
        <v>54</v>
      </c>
      <c r="M1028" s="223"/>
      <c r="N1028" s="49"/>
      <c r="O1028" s="50"/>
      <c r="P1028" s="50"/>
      <c r="Q1028" s="50"/>
      <c r="R1028" s="50"/>
      <c r="S1028" s="134" t="s">
        <v>54</v>
      </c>
      <c r="T1028" s="222" t="s">
        <v>54</v>
      </c>
      <c r="U1028" s="223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2"/>
      <c r="C1029" s="215"/>
      <c r="D1029" s="218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22" t="s">
        <v>54</v>
      </c>
      <c r="M1029" s="223"/>
      <c r="N1029" s="49"/>
      <c r="O1029" s="50"/>
      <c r="P1029" s="50"/>
      <c r="Q1029" s="50"/>
      <c r="R1029" s="50"/>
      <c r="S1029" s="134" t="s">
        <v>54</v>
      </c>
      <c r="T1029" s="222" t="s">
        <v>54</v>
      </c>
      <c r="U1029" s="223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2"/>
      <c r="C1030" s="215"/>
      <c r="D1030" s="218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24" t="s">
        <v>54</v>
      </c>
      <c r="M1030" s="225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24" t="s">
        <v>54</v>
      </c>
      <c r="U1030" s="225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3"/>
      <c r="C1031" s="216"/>
      <c r="D1031" s="219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1"/>
      <c r="C1032" s="214"/>
      <c r="D1032" s="217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22" t="s">
        <v>54</v>
      </c>
      <c r="M1032" s="223"/>
      <c r="N1032" s="49"/>
      <c r="O1032" s="50"/>
      <c r="P1032" s="50"/>
      <c r="Q1032" s="50"/>
      <c r="R1032" s="50"/>
      <c r="S1032" s="134" t="s">
        <v>54</v>
      </c>
      <c r="T1032" s="222" t="s">
        <v>54</v>
      </c>
      <c r="U1032" s="223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2"/>
      <c r="C1033" s="215"/>
      <c r="D1033" s="218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22" t="s">
        <v>54</v>
      </c>
      <c r="M1033" s="223"/>
      <c r="N1033" s="49"/>
      <c r="O1033" s="50"/>
      <c r="P1033" s="50"/>
      <c r="Q1033" s="50"/>
      <c r="R1033" s="50"/>
      <c r="S1033" s="134" t="s">
        <v>54</v>
      </c>
      <c r="T1033" s="222" t="s">
        <v>54</v>
      </c>
      <c r="U1033" s="223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2"/>
      <c r="C1034" s="215"/>
      <c r="D1034" s="218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24" t="s">
        <v>54</v>
      </c>
      <c r="M1034" s="225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24" t="s">
        <v>54</v>
      </c>
      <c r="U1034" s="225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3"/>
      <c r="C1035" s="216"/>
      <c r="D1035" s="219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1"/>
      <c r="C1036" s="214"/>
      <c r="D1036" s="217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22" t="s">
        <v>54</v>
      </c>
      <c r="M1036" s="223"/>
      <c r="N1036" s="49"/>
      <c r="O1036" s="50"/>
      <c r="P1036" s="50"/>
      <c r="Q1036" s="50"/>
      <c r="R1036" s="50"/>
      <c r="S1036" s="134" t="s">
        <v>54</v>
      </c>
      <c r="T1036" s="222" t="s">
        <v>54</v>
      </c>
      <c r="U1036" s="223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2"/>
      <c r="C1037" s="215"/>
      <c r="D1037" s="218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22" t="s">
        <v>54</v>
      </c>
      <c r="M1037" s="223"/>
      <c r="N1037" s="49"/>
      <c r="O1037" s="50"/>
      <c r="P1037" s="50"/>
      <c r="Q1037" s="50"/>
      <c r="R1037" s="50"/>
      <c r="S1037" s="134" t="s">
        <v>54</v>
      </c>
      <c r="T1037" s="222" t="s">
        <v>54</v>
      </c>
      <c r="U1037" s="223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2"/>
      <c r="C1038" s="215"/>
      <c r="D1038" s="218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24" t="s">
        <v>54</v>
      </c>
      <c r="M1038" s="225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24" t="s">
        <v>54</v>
      </c>
      <c r="U1038" s="225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3"/>
      <c r="C1039" s="216"/>
      <c r="D1039" s="219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1"/>
      <c r="C1040" s="214"/>
      <c r="D1040" s="217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22" t="s">
        <v>54</v>
      </c>
      <c r="M1040" s="223"/>
      <c r="N1040" s="49"/>
      <c r="O1040" s="50"/>
      <c r="P1040" s="50"/>
      <c r="Q1040" s="50"/>
      <c r="R1040" s="50"/>
      <c r="S1040" s="134" t="s">
        <v>54</v>
      </c>
      <c r="T1040" s="222" t="s">
        <v>54</v>
      </c>
      <c r="U1040" s="223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2"/>
      <c r="C1041" s="215"/>
      <c r="D1041" s="218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22" t="s">
        <v>54</v>
      </c>
      <c r="M1041" s="223"/>
      <c r="N1041" s="49"/>
      <c r="O1041" s="50"/>
      <c r="P1041" s="50"/>
      <c r="Q1041" s="50"/>
      <c r="R1041" s="50"/>
      <c r="S1041" s="134" t="s">
        <v>54</v>
      </c>
      <c r="T1041" s="222" t="s">
        <v>54</v>
      </c>
      <c r="U1041" s="223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2"/>
      <c r="C1042" s="215"/>
      <c r="D1042" s="218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24" t="s">
        <v>54</v>
      </c>
      <c r="M1042" s="225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24" t="s">
        <v>54</v>
      </c>
      <c r="U1042" s="225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3"/>
      <c r="C1043" s="216"/>
      <c r="D1043" s="219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1"/>
      <c r="C1044" s="214"/>
      <c r="D1044" s="217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22" t="s">
        <v>54</v>
      </c>
      <c r="M1044" s="223"/>
      <c r="N1044" s="49"/>
      <c r="O1044" s="50"/>
      <c r="P1044" s="50"/>
      <c r="Q1044" s="50"/>
      <c r="R1044" s="50"/>
      <c r="S1044" s="134" t="s">
        <v>54</v>
      </c>
      <c r="T1044" s="222" t="s">
        <v>54</v>
      </c>
      <c r="U1044" s="223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2"/>
      <c r="C1045" s="215"/>
      <c r="D1045" s="218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22" t="s">
        <v>54</v>
      </c>
      <c r="M1045" s="223"/>
      <c r="N1045" s="49"/>
      <c r="O1045" s="50"/>
      <c r="P1045" s="50"/>
      <c r="Q1045" s="50"/>
      <c r="R1045" s="50"/>
      <c r="S1045" s="134" t="s">
        <v>54</v>
      </c>
      <c r="T1045" s="222" t="s">
        <v>54</v>
      </c>
      <c r="U1045" s="223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2"/>
      <c r="C1046" s="215"/>
      <c r="D1046" s="218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24" t="s">
        <v>54</v>
      </c>
      <c r="M1046" s="225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24" t="s">
        <v>54</v>
      </c>
      <c r="U1046" s="225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3"/>
      <c r="C1047" s="216"/>
      <c r="D1047" s="219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1"/>
      <c r="C1048" s="214"/>
      <c r="D1048" s="217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22" t="s">
        <v>54</v>
      </c>
      <c r="M1048" s="223"/>
      <c r="N1048" s="49"/>
      <c r="O1048" s="50"/>
      <c r="P1048" s="50"/>
      <c r="Q1048" s="50"/>
      <c r="R1048" s="50"/>
      <c r="S1048" s="134" t="s">
        <v>54</v>
      </c>
      <c r="T1048" s="222" t="s">
        <v>54</v>
      </c>
      <c r="U1048" s="223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2"/>
      <c r="C1049" s="215"/>
      <c r="D1049" s="218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22" t="s">
        <v>54</v>
      </c>
      <c r="M1049" s="223"/>
      <c r="N1049" s="49"/>
      <c r="O1049" s="50"/>
      <c r="P1049" s="50"/>
      <c r="Q1049" s="50"/>
      <c r="R1049" s="50"/>
      <c r="S1049" s="134" t="s">
        <v>54</v>
      </c>
      <c r="T1049" s="222" t="s">
        <v>54</v>
      </c>
      <c r="U1049" s="223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2"/>
      <c r="C1050" s="215"/>
      <c r="D1050" s="218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24" t="s">
        <v>54</v>
      </c>
      <c r="M1050" s="225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24" t="s">
        <v>54</v>
      </c>
      <c r="U1050" s="225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3"/>
      <c r="C1051" s="216"/>
      <c r="D1051" s="219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1"/>
      <c r="C1052" s="214"/>
      <c r="D1052" s="217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22" t="s">
        <v>54</v>
      </c>
      <c r="M1052" s="223"/>
      <c r="N1052" s="49"/>
      <c r="O1052" s="50"/>
      <c r="P1052" s="50"/>
      <c r="Q1052" s="50"/>
      <c r="R1052" s="50"/>
      <c r="S1052" s="134" t="s">
        <v>54</v>
      </c>
      <c r="T1052" s="222" t="s">
        <v>54</v>
      </c>
      <c r="U1052" s="223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2"/>
      <c r="C1053" s="215"/>
      <c r="D1053" s="218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22" t="s">
        <v>54</v>
      </c>
      <c r="M1053" s="223"/>
      <c r="N1053" s="49"/>
      <c r="O1053" s="50"/>
      <c r="P1053" s="50"/>
      <c r="Q1053" s="50"/>
      <c r="R1053" s="50"/>
      <c r="S1053" s="134" t="s">
        <v>54</v>
      </c>
      <c r="T1053" s="222" t="s">
        <v>54</v>
      </c>
      <c r="U1053" s="223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2"/>
      <c r="C1054" s="215"/>
      <c r="D1054" s="218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24" t="s">
        <v>54</v>
      </c>
      <c r="M1054" s="225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24" t="s">
        <v>54</v>
      </c>
      <c r="U1054" s="225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3"/>
      <c r="C1055" s="216"/>
      <c r="D1055" s="219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1"/>
      <c r="C1056" s="214"/>
      <c r="D1056" s="217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22" t="s">
        <v>54</v>
      </c>
      <c r="M1056" s="223"/>
      <c r="N1056" s="49"/>
      <c r="O1056" s="50"/>
      <c r="P1056" s="50"/>
      <c r="Q1056" s="50"/>
      <c r="R1056" s="50"/>
      <c r="S1056" s="134" t="s">
        <v>54</v>
      </c>
      <c r="T1056" s="222" t="s">
        <v>54</v>
      </c>
      <c r="U1056" s="223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2"/>
      <c r="C1057" s="215"/>
      <c r="D1057" s="218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22" t="s">
        <v>54</v>
      </c>
      <c r="M1057" s="223"/>
      <c r="N1057" s="49"/>
      <c r="O1057" s="50"/>
      <c r="P1057" s="50"/>
      <c r="Q1057" s="50"/>
      <c r="R1057" s="50"/>
      <c r="S1057" s="134" t="s">
        <v>54</v>
      </c>
      <c r="T1057" s="222" t="s">
        <v>54</v>
      </c>
      <c r="U1057" s="223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2"/>
      <c r="C1058" s="215"/>
      <c r="D1058" s="218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24" t="s">
        <v>54</v>
      </c>
      <c r="M1058" s="225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24" t="s">
        <v>54</v>
      </c>
      <c r="U1058" s="225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3"/>
      <c r="C1059" s="216"/>
      <c r="D1059" s="219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1"/>
      <c r="C1060" s="214"/>
      <c r="D1060" s="217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22" t="s">
        <v>54</v>
      </c>
      <c r="M1060" s="223"/>
      <c r="N1060" s="49"/>
      <c r="O1060" s="50"/>
      <c r="P1060" s="50"/>
      <c r="Q1060" s="50"/>
      <c r="R1060" s="50"/>
      <c r="S1060" s="134" t="s">
        <v>54</v>
      </c>
      <c r="T1060" s="222" t="s">
        <v>54</v>
      </c>
      <c r="U1060" s="223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2"/>
      <c r="C1061" s="215"/>
      <c r="D1061" s="218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22" t="s">
        <v>54</v>
      </c>
      <c r="M1061" s="223"/>
      <c r="N1061" s="49"/>
      <c r="O1061" s="50"/>
      <c r="P1061" s="50"/>
      <c r="Q1061" s="50"/>
      <c r="R1061" s="50"/>
      <c r="S1061" s="134" t="s">
        <v>54</v>
      </c>
      <c r="T1061" s="222" t="s">
        <v>54</v>
      </c>
      <c r="U1061" s="223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2"/>
      <c r="C1062" s="215"/>
      <c r="D1062" s="218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24" t="s">
        <v>54</v>
      </c>
      <c r="M1062" s="225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24" t="s">
        <v>54</v>
      </c>
      <c r="U1062" s="225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3"/>
      <c r="C1063" s="216"/>
      <c r="D1063" s="219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1"/>
      <c r="C1064" s="214"/>
      <c r="D1064" s="217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22" t="s">
        <v>54</v>
      </c>
      <c r="M1064" s="223"/>
      <c r="N1064" s="49"/>
      <c r="O1064" s="50"/>
      <c r="P1064" s="50"/>
      <c r="Q1064" s="50"/>
      <c r="R1064" s="50"/>
      <c r="S1064" s="134" t="s">
        <v>54</v>
      </c>
      <c r="T1064" s="222" t="s">
        <v>54</v>
      </c>
      <c r="U1064" s="223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2"/>
      <c r="C1065" s="215"/>
      <c r="D1065" s="218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22" t="s">
        <v>54</v>
      </c>
      <c r="M1065" s="223"/>
      <c r="N1065" s="49"/>
      <c r="O1065" s="50"/>
      <c r="P1065" s="50"/>
      <c r="Q1065" s="50"/>
      <c r="R1065" s="50"/>
      <c r="S1065" s="134" t="s">
        <v>54</v>
      </c>
      <c r="T1065" s="222" t="s">
        <v>54</v>
      </c>
      <c r="U1065" s="223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2"/>
      <c r="C1066" s="215"/>
      <c r="D1066" s="218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24" t="s">
        <v>54</v>
      </c>
      <c r="M1066" s="225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24" t="s">
        <v>54</v>
      </c>
      <c r="U1066" s="225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3"/>
      <c r="C1067" s="216"/>
      <c r="D1067" s="219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1"/>
      <c r="C1068" s="214"/>
      <c r="D1068" s="217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22" t="s">
        <v>54</v>
      </c>
      <c r="M1068" s="223"/>
      <c r="N1068" s="49"/>
      <c r="O1068" s="50"/>
      <c r="P1068" s="50"/>
      <c r="Q1068" s="50"/>
      <c r="R1068" s="50"/>
      <c r="S1068" s="134" t="s">
        <v>54</v>
      </c>
      <c r="T1068" s="222" t="s">
        <v>54</v>
      </c>
      <c r="U1068" s="223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2"/>
      <c r="C1069" s="215"/>
      <c r="D1069" s="218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22" t="s">
        <v>54</v>
      </c>
      <c r="M1069" s="223"/>
      <c r="N1069" s="49"/>
      <c r="O1069" s="50"/>
      <c r="P1069" s="50"/>
      <c r="Q1069" s="50"/>
      <c r="R1069" s="50"/>
      <c r="S1069" s="134" t="s">
        <v>54</v>
      </c>
      <c r="T1069" s="222" t="s">
        <v>54</v>
      </c>
      <c r="U1069" s="223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2"/>
      <c r="C1070" s="215"/>
      <c r="D1070" s="218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24" t="s">
        <v>54</v>
      </c>
      <c r="M1070" s="225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24" t="s">
        <v>54</v>
      </c>
      <c r="U1070" s="225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3"/>
      <c r="C1071" s="216"/>
      <c r="D1071" s="219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1"/>
      <c r="C1072" s="214"/>
      <c r="D1072" s="217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22" t="s">
        <v>54</v>
      </c>
      <c r="M1072" s="223"/>
      <c r="N1072" s="49"/>
      <c r="O1072" s="50"/>
      <c r="P1072" s="50"/>
      <c r="Q1072" s="50"/>
      <c r="R1072" s="50"/>
      <c r="S1072" s="134" t="s">
        <v>54</v>
      </c>
      <c r="T1072" s="222" t="s">
        <v>54</v>
      </c>
      <c r="U1072" s="223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2"/>
      <c r="C1073" s="215"/>
      <c r="D1073" s="218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22" t="s">
        <v>54</v>
      </c>
      <c r="M1073" s="223"/>
      <c r="N1073" s="49"/>
      <c r="O1073" s="50"/>
      <c r="P1073" s="50"/>
      <c r="Q1073" s="50"/>
      <c r="R1073" s="50"/>
      <c r="S1073" s="134" t="s">
        <v>54</v>
      </c>
      <c r="T1073" s="222" t="s">
        <v>54</v>
      </c>
      <c r="U1073" s="223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2"/>
      <c r="C1074" s="215"/>
      <c r="D1074" s="218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24" t="s">
        <v>54</v>
      </c>
      <c r="M1074" s="225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24" t="s">
        <v>54</v>
      </c>
      <c r="U1074" s="225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3"/>
      <c r="C1075" s="216"/>
      <c r="D1075" s="219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1"/>
      <c r="C1076" s="214"/>
      <c r="D1076" s="217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22" t="s">
        <v>54</v>
      </c>
      <c r="M1076" s="223"/>
      <c r="N1076" s="49"/>
      <c r="O1076" s="50"/>
      <c r="P1076" s="50"/>
      <c r="Q1076" s="50"/>
      <c r="R1076" s="50"/>
      <c r="S1076" s="134" t="s">
        <v>54</v>
      </c>
      <c r="T1076" s="222" t="s">
        <v>54</v>
      </c>
      <c r="U1076" s="223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2"/>
      <c r="C1077" s="215"/>
      <c r="D1077" s="218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22" t="s">
        <v>54</v>
      </c>
      <c r="M1077" s="223"/>
      <c r="N1077" s="49"/>
      <c r="O1077" s="50"/>
      <c r="P1077" s="50"/>
      <c r="Q1077" s="50"/>
      <c r="R1077" s="50"/>
      <c r="S1077" s="134" t="s">
        <v>54</v>
      </c>
      <c r="T1077" s="222" t="s">
        <v>54</v>
      </c>
      <c r="U1077" s="223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2"/>
      <c r="C1078" s="215"/>
      <c r="D1078" s="218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24" t="s">
        <v>54</v>
      </c>
      <c r="M1078" s="225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24" t="s">
        <v>54</v>
      </c>
      <c r="U1078" s="225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3"/>
      <c r="C1079" s="216"/>
      <c r="D1079" s="219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1"/>
      <c r="C1080" s="214"/>
      <c r="D1080" s="217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22" t="s">
        <v>54</v>
      </c>
      <c r="M1080" s="223"/>
      <c r="N1080" s="49"/>
      <c r="O1080" s="50"/>
      <c r="P1080" s="50"/>
      <c r="Q1080" s="50"/>
      <c r="R1080" s="50"/>
      <c r="S1080" s="134" t="s">
        <v>54</v>
      </c>
      <c r="T1080" s="222" t="s">
        <v>54</v>
      </c>
      <c r="U1080" s="223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2"/>
      <c r="C1081" s="215"/>
      <c r="D1081" s="218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22" t="s">
        <v>54</v>
      </c>
      <c r="M1081" s="223"/>
      <c r="N1081" s="49"/>
      <c r="O1081" s="50"/>
      <c r="P1081" s="50"/>
      <c r="Q1081" s="50"/>
      <c r="R1081" s="50"/>
      <c r="S1081" s="134" t="s">
        <v>54</v>
      </c>
      <c r="T1081" s="222" t="s">
        <v>54</v>
      </c>
      <c r="U1081" s="223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2"/>
      <c r="C1082" s="215"/>
      <c r="D1082" s="218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24" t="s">
        <v>54</v>
      </c>
      <c r="M1082" s="225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24" t="s">
        <v>54</v>
      </c>
      <c r="U1082" s="225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3"/>
      <c r="C1083" s="216"/>
      <c r="D1083" s="219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1"/>
      <c r="C1084" s="214"/>
      <c r="D1084" s="217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22" t="s">
        <v>54</v>
      </c>
      <c r="M1084" s="223"/>
      <c r="N1084" s="49"/>
      <c r="O1084" s="50"/>
      <c r="P1084" s="50"/>
      <c r="Q1084" s="50"/>
      <c r="R1084" s="50"/>
      <c r="S1084" s="134" t="s">
        <v>54</v>
      </c>
      <c r="T1084" s="222" t="s">
        <v>54</v>
      </c>
      <c r="U1084" s="223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2"/>
      <c r="C1085" s="215"/>
      <c r="D1085" s="218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22" t="s">
        <v>54</v>
      </c>
      <c r="M1085" s="223"/>
      <c r="N1085" s="49"/>
      <c r="O1085" s="50"/>
      <c r="P1085" s="50"/>
      <c r="Q1085" s="50"/>
      <c r="R1085" s="50"/>
      <c r="S1085" s="134" t="s">
        <v>54</v>
      </c>
      <c r="T1085" s="222" t="s">
        <v>54</v>
      </c>
      <c r="U1085" s="223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2"/>
      <c r="C1086" s="215"/>
      <c r="D1086" s="218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24" t="s">
        <v>54</v>
      </c>
      <c r="M1086" s="225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24" t="s">
        <v>54</v>
      </c>
      <c r="U1086" s="225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3"/>
      <c r="C1087" s="216"/>
      <c r="D1087" s="219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1"/>
      <c r="C1088" s="214"/>
      <c r="D1088" s="217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22" t="s">
        <v>54</v>
      </c>
      <c r="M1088" s="223"/>
      <c r="N1088" s="49"/>
      <c r="O1088" s="50"/>
      <c r="P1088" s="50"/>
      <c r="Q1088" s="50"/>
      <c r="R1088" s="50"/>
      <c r="S1088" s="134" t="s">
        <v>54</v>
      </c>
      <c r="T1088" s="222" t="s">
        <v>54</v>
      </c>
      <c r="U1088" s="223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2"/>
      <c r="C1089" s="215"/>
      <c r="D1089" s="218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22" t="s">
        <v>54</v>
      </c>
      <c r="M1089" s="223"/>
      <c r="N1089" s="49"/>
      <c r="O1089" s="50"/>
      <c r="P1089" s="50"/>
      <c r="Q1089" s="50"/>
      <c r="R1089" s="50"/>
      <c r="S1089" s="134" t="s">
        <v>54</v>
      </c>
      <c r="T1089" s="222" t="s">
        <v>54</v>
      </c>
      <c r="U1089" s="223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2"/>
      <c r="C1090" s="215"/>
      <c r="D1090" s="218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24" t="s">
        <v>54</v>
      </c>
      <c r="M1090" s="225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24" t="s">
        <v>54</v>
      </c>
      <c r="U1090" s="225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3"/>
      <c r="C1091" s="216"/>
      <c r="D1091" s="219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1"/>
      <c r="C1092" s="214"/>
      <c r="D1092" s="217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22" t="s">
        <v>54</v>
      </c>
      <c r="M1092" s="223"/>
      <c r="N1092" s="49"/>
      <c r="O1092" s="50"/>
      <c r="P1092" s="50"/>
      <c r="Q1092" s="50"/>
      <c r="R1092" s="50"/>
      <c r="S1092" s="134" t="s">
        <v>54</v>
      </c>
      <c r="T1092" s="222" t="s">
        <v>54</v>
      </c>
      <c r="U1092" s="223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2"/>
      <c r="C1093" s="215"/>
      <c r="D1093" s="218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22" t="s">
        <v>54</v>
      </c>
      <c r="M1093" s="223"/>
      <c r="N1093" s="49"/>
      <c r="O1093" s="50"/>
      <c r="P1093" s="50"/>
      <c r="Q1093" s="50"/>
      <c r="R1093" s="50"/>
      <c r="S1093" s="134" t="s">
        <v>54</v>
      </c>
      <c r="T1093" s="222" t="s">
        <v>54</v>
      </c>
      <c r="U1093" s="223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2"/>
      <c r="C1094" s="215"/>
      <c r="D1094" s="218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24" t="s">
        <v>54</v>
      </c>
      <c r="M1094" s="225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24" t="s">
        <v>54</v>
      </c>
      <c r="U1094" s="225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3"/>
      <c r="C1095" s="216"/>
      <c r="D1095" s="219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1"/>
      <c r="C1096" s="214"/>
      <c r="D1096" s="217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22" t="s">
        <v>54</v>
      </c>
      <c r="M1096" s="223"/>
      <c r="N1096" s="49"/>
      <c r="O1096" s="50"/>
      <c r="P1096" s="50"/>
      <c r="Q1096" s="50"/>
      <c r="R1096" s="50"/>
      <c r="S1096" s="134" t="s">
        <v>54</v>
      </c>
      <c r="T1096" s="222" t="s">
        <v>54</v>
      </c>
      <c r="U1096" s="223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2"/>
      <c r="C1097" s="215"/>
      <c r="D1097" s="218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22" t="s">
        <v>54</v>
      </c>
      <c r="M1097" s="223"/>
      <c r="N1097" s="49"/>
      <c r="O1097" s="50"/>
      <c r="P1097" s="50"/>
      <c r="Q1097" s="50"/>
      <c r="R1097" s="50"/>
      <c r="S1097" s="134" t="s">
        <v>54</v>
      </c>
      <c r="T1097" s="222" t="s">
        <v>54</v>
      </c>
      <c r="U1097" s="223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2"/>
      <c r="C1098" s="215"/>
      <c r="D1098" s="218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24" t="s">
        <v>54</v>
      </c>
      <c r="M1098" s="225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24" t="s">
        <v>54</v>
      </c>
      <c r="U1098" s="225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3"/>
      <c r="C1099" s="216"/>
      <c r="D1099" s="219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1"/>
      <c r="C1100" s="214"/>
      <c r="D1100" s="217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22" t="s">
        <v>54</v>
      </c>
      <c r="M1100" s="223"/>
      <c r="N1100" s="49"/>
      <c r="O1100" s="50"/>
      <c r="P1100" s="50"/>
      <c r="Q1100" s="50"/>
      <c r="R1100" s="50"/>
      <c r="S1100" s="134" t="s">
        <v>54</v>
      </c>
      <c r="T1100" s="222" t="s">
        <v>54</v>
      </c>
      <c r="U1100" s="223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2"/>
      <c r="C1101" s="215"/>
      <c r="D1101" s="218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22" t="s">
        <v>54</v>
      </c>
      <c r="M1101" s="223"/>
      <c r="N1101" s="49"/>
      <c r="O1101" s="50"/>
      <c r="P1101" s="50"/>
      <c r="Q1101" s="50"/>
      <c r="R1101" s="50"/>
      <c r="S1101" s="134" t="s">
        <v>54</v>
      </c>
      <c r="T1101" s="222" t="s">
        <v>54</v>
      </c>
      <c r="U1101" s="223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2"/>
      <c r="C1102" s="215"/>
      <c r="D1102" s="218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24" t="s">
        <v>54</v>
      </c>
      <c r="M1102" s="225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24" t="s">
        <v>54</v>
      </c>
      <c r="U1102" s="225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3"/>
      <c r="C1103" s="216"/>
      <c r="D1103" s="219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1"/>
      <c r="C1104" s="214"/>
      <c r="D1104" s="217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22" t="s">
        <v>54</v>
      </c>
      <c r="M1104" s="223"/>
      <c r="N1104" s="49"/>
      <c r="O1104" s="50"/>
      <c r="P1104" s="50"/>
      <c r="Q1104" s="50"/>
      <c r="R1104" s="50"/>
      <c r="S1104" s="134" t="s">
        <v>54</v>
      </c>
      <c r="T1104" s="222" t="s">
        <v>54</v>
      </c>
      <c r="U1104" s="223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2"/>
      <c r="C1105" s="215"/>
      <c r="D1105" s="218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22" t="s">
        <v>54</v>
      </c>
      <c r="M1105" s="223"/>
      <c r="N1105" s="49"/>
      <c r="O1105" s="50"/>
      <c r="P1105" s="50"/>
      <c r="Q1105" s="50"/>
      <c r="R1105" s="50"/>
      <c r="S1105" s="134" t="s">
        <v>54</v>
      </c>
      <c r="T1105" s="222" t="s">
        <v>54</v>
      </c>
      <c r="U1105" s="223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2"/>
      <c r="C1106" s="215"/>
      <c r="D1106" s="218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24" t="s">
        <v>54</v>
      </c>
      <c r="M1106" s="225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24" t="s">
        <v>54</v>
      </c>
      <c r="U1106" s="225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3"/>
      <c r="C1107" s="216"/>
      <c r="D1107" s="219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1"/>
      <c r="C1108" s="214"/>
      <c r="D1108" s="217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22" t="s">
        <v>54</v>
      </c>
      <c r="M1108" s="223"/>
      <c r="N1108" s="49"/>
      <c r="O1108" s="50"/>
      <c r="P1108" s="50"/>
      <c r="Q1108" s="50"/>
      <c r="R1108" s="50"/>
      <c r="S1108" s="134" t="s">
        <v>54</v>
      </c>
      <c r="T1108" s="222" t="s">
        <v>54</v>
      </c>
      <c r="U1108" s="223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2"/>
      <c r="C1109" s="215"/>
      <c r="D1109" s="218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22" t="s">
        <v>54</v>
      </c>
      <c r="M1109" s="223"/>
      <c r="N1109" s="49"/>
      <c r="O1109" s="50"/>
      <c r="P1109" s="50"/>
      <c r="Q1109" s="50"/>
      <c r="R1109" s="50"/>
      <c r="S1109" s="134" t="s">
        <v>54</v>
      </c>
      <c r="T1109" s="222" t="s">
        <v>54</v>
      </c>
      <c r="U1109" s="223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2"/>
      <c r="C1110" s="215"/>
      <c r="D1110" s="218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24" t="s">
        <v>54</v>
      </c>
      <c r="M1110" s="225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24" t="s">
        <v>54</v>
      </c>
      <c r="U1110" s="225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3"/>
      <c r="C1111" s="216"/>
      <c r="D1111" s="219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1"/>
      <c r="C1112" s="214"/>
      <c r="D1112" s="217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22" t="s">
        <v>54</v>
      </c>
      <c r="M1112" s="223"/>
      <c r="N1112" s="49"/>
      <c r="O1112" s="50"/>
      <c r="P1112" s="50"/>
      <c r="Q1112" s="50"/>
      <c r="R1112" s="50"/>
      <c r="S1112" s="134" t="s">
        <v>54</v>
      </c>
      <c r="T1112" s="222" t="s">
        <v>54</v>
      </c>
      <c r="U1112" s="223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2"/>
      <c r="C1113" s="215"/>
      <c r="D1113" s="218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22" t="s">
        <v>54</v>
      </c>
      <c r="M1113" s="223"/>
      <c r="N1113" s="49"/>
      <c r="O1113" s="50"/>
      <c r="P1113" s="50"/>
      <c r="Q1113" s="50"/>
      <c r="R1113" s="50"/>
      <c r="S1113" s="134" t="s">
        <v>54</v>
      </c>
      <c r="T1113" s="222" t="s">
        <v>54</v>
      </c>
      <c r="U1113" s="223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2"/>
      <c r="C1114" s="215"/>
      <c r="D1114" s="218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24" t="s">
        <v>54</v>
      </c>
      <c r="M1114" s="225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24" t="s">
        <v>54</v>
      </c>
      <c r="U1114" s="225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3"/>
      <c r="C1115" s="216"/>
      <c r="D1115" s="219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1"/>
      <c r="C1116" s="214"/>
      <c r="D1116" s="217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22" t="s">
        <v>54</v>
      </c>
      <c r="M1116" s="223"/>
      <c r="N1116" s="49"/>
      <c r="O1116" s="50"/>
      <c r="P1116" s="50"/>
      <c r="Q1116" s="50"/>
      <c r="R1116" s="50"/>
      <c r="S1116" s="134" t="s">
        <v>54</v>
      </c>
      <c r="T1116" s="222" t="s">
        <v>54</v>
      </c>
      <c r="U1116" s="223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2"/>
      <c r="C1117" s="215"/>
      <c r="D1117" s="218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22" t="s">
        <v>54</v>
      </c>
      <c r="M1117" s="223"/>
      <c r="N1117" s="49"/>
      <c r="O1117" s="50"/>
      <c r="P1117" s="50"/>
      <c r="Q1117" s="50"/>
      <c r="R1117" s="50"/>
      <c r="S1117" s="134" t="s">
        <v>54</v>
      </c>
      <c r="T1117" s="222" t="s">
        <v>54</v>
      </c>
      <c r="U1117" s="223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2"/>
      <c r="C1118" s="215"/>
      <c r="D1118" s="218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24" t="s">
        <v>54</v>
      </c>
      <c r="M1118" s="225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24" t="s">
        <v>54</v>
      </c>
      <c r="U1118" s="225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3"/>
      <c r="C1119" s="216"/>
      <c r="D1119" s="219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1"/>
      <c r="C1120" s="214"/>
      <c r="D1120" s="217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22" t="s">
        <v>54</v>
      </c>
      <c r="M1120" s="223"/>
      <c r="N1120" s="49"/>
      <c r="O1120" s="50"/>
      <c r="P1120" s="50"/>
      <c r="Q1120" s="50"/>
      <c r="R1120" s="50"/>
      <c r="S1120" s="134" t="s">
        <v>54</v>
      </c>
      <c r="T1120" s="222" t="s">
        <v>54</v>
      </c>
      <c r="U1120" s="223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2"/>
      <c r="C1121" s="215"/>
      <c r="D1121" s="218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22" t="s">
        <v>54</v>
      </c>
      <c r="M1121" s="223"/>
      <c r="N1121" s="49"/>
      <c r="O1121" s="50"/>
      <c r="P1121" s="50"/>
      <c r="Q1121" s="50"/>
      <c r="R1121" s="50"/>
      <c r="S1121" s="134" t="s">
        <v>54</v>
      </c>
      <c r="T1121" s="222" t="s">
        <v>54</v>
      </c>
      <c r="U1121" s="223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2"/>
      <c r="C1122" s="215"/>
      <c r="D1122" s="218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24" t="s">
        <v>54</v>
      </c>
      <c r="M1122" s="225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24" t="s">
        <v>54</v>
      </c>
      <c r="U1122" s="225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3"/>
      <c r="C1123" s="216"/>
      <c r="D1123" s="219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1"/>
      <c r="C1124" s="214"/>
      <c r="D1124" s="217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22" t="s">
        <v>54</v>
      </c>
      <c r="M1124" s="223"/>
      <c r="N1124" s="49"/>
      <c r="O1124" s="50"/>
      <c r="P1124" s="50"/>
      <c r="Q1124" s="50"/>
      <c r="R1124" s="50"/>
      <c r="S1124" s="134" t="s">
        <v>54</v>
      </c>
      <c r="T1124" s="222" t="s">
        <v>54</v>
      </c>
      <c r="U1124" s="223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2"/>
      <c r="C1125" s="215"/>
      <c r="D1125" s="218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22" t="s">
        <v>54</v>
      </c>
      <c r="M1125" s="223"/>
      <c r="N1125" s="49"/>
      <c r="O1125" s="50"/>
      <c r="P1125" s="50"/>
      <c r="Q1125" s="50"/>
      <c r="R1125" s="50"/>
      <c r="S1125" s="134" t="s">
        <v>54</v>
      </c>
      <c r="T1125" s="222" t="s">
        <v>54</v>
      </c>
      <c r="U1125" s="223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2"/>
      <c r="C1126" s="215"/>
      <c r="D1126" s="218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24" t="s">
        <v>54</v>
      </c>
      <c r="M1126" s="225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24" t="s">
        <v>54</v>
      </c>
      <c r="U1126" s="225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3"/>
      <c r="C1127" s="216"/>
      <c r="D1127" s="219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1"/>
      <c r="C1128" s="214"/>
      <c r="D1128" s="217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22" t="s">
        <v>54</v>
      </c>
      <c r="M1128" s="223"/>
      <c r="N1128" s="49"/>
      <c r="O1128" s="50"/>
      <c r="P1128" s="50"/>
      <c r="Q1128" s="50"/>
      <c r="R1128" s="50"/>
      <c r="S1128" s="134" t="s">
        <v>54</v>
      </c>
      <c r="T1128" s="222" t="s">
        <v>54</v>
      </c>
      <c r="U1128" s="223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2"/>
      <c r="C1129" s="215"/>
      <c r="D1129" s="218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22" t="s">
        <v>54</v>
      </c>
      <c r="M1129" s="223"/>
      <c r="N1129" s="49"/>
      <c r="O1129" s="50"/>
      <c r="P1129" s="50"/>
      <c r="Q1129" s="50"/>
      <c r="R1129" s="50"/>
      <c r="S1129" s="134" t="s">
        <v>54</v>
      </c>
      <c r="T1129" s="222" t="s">
        <v>54</v>
      </c>
      <c r="U1129" s="223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2"/>
      <c r="C1130" s="215"/>
      <c r="D1130" s="218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24" t="s">
        <v>54</v>
      </c>
      <c r="M1130" s="225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24" t="s">
        <v>54</v>
      </c>
      <c r="U1130" s="225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3"/>
      <c r="C1131" s="216"/>
      <c r="D1131" s="219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1"/>
      <c r="C1132" s="214"/>
      <c r="D1132" s="217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22" t="s">
        <v>54</v>
      </c>
      <c r="M1132" s="223"/>
      <c r="N1132" s="49"/>
      <c r="O1132" s="50"/>
      <c r="P1132" s="50"/>
      <c r="Q1132" s="50"/>
      <c r="R1132" s="50"/>
      <c r="S1132" s="134" t="s">
        <v>54</v>
      </c>
      <c r="T1132" s="222" t="s">
        <v>54</v>
      </c>
      <c r="U1132" s="223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2"/>
      <c r="C1133" s="215"/>
      <c r="D1133" s="218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22" t="s">
        <v>54</v>
      </c>
      <c r="M1133" s="223"/>
      <c r="N1133" s="49"/>
      <c r="O1133" s="50"/>
      <c r="P1133" s="50"/>
      <c r="Q1133" s="50"/>
      <c r="R1133" s="50"/>
      <c r="S1133" s="134" t="s">
        <v>54</v>
      </c>
      <c r="T1133" s="222" t="s">
        <v>54</v>
      </c>
      <c r="U1133" s="223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2"/>
      <c r="C1134" s="215"/>
      <c r="D1134" s="218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24" t="s">
        <v>54</v>
      </c>
      <c r="M1134" s="225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24" t="s">
        <v>54</v>
      </c>
      <c r="U1134" s="225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3"/>
      <c r="C1135" s="216"/>
      <c r="D1135" s="219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1"/>
      <c r="C1136" s="214"/>
      <c r="D1136" s="217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22" t="s">
        <v>54</v>
      </c>
      <c r="M1136" s="223"/>
      <c r="N1136" s="49"/>
      <c r="O1136" s="50"/>
      <c r="P1136" s="50"/>
      <c r="Q1136" s="50"/>
      <c r="R1136" s="50"/>
      <c r="S1136" s="134" t="s">
        <v>54</v>
      </c>
      <c r="T1136" s="222" t="s">
        <v>54</v>
      </c>
      <c r="U1136" s="223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2"/>
      <c r="C1137" s="215"/>
      <c r="D1137" s="218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22" t="s">
        <v>54</v>
      </c>
      <c r="M1137" s="223"/>
      <c r="N1137" s="49"/>
      <c r="O1137" s="50"/>
      <c r="P1137" s="50"/>
      <c r="Q1137" s="50"/>
      <c r="R1137" s="50"/>
      <c r="S1137" s="134" t="s">
        <v>54</v>
      </c>
      <c r="T1137" s="222" t="s">
        <v>54</v>
      </c>
      <c r="U1137" s="223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2"/>
      <c r="C1138" s="215"/>
      <c r="D1138" s="218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24" t="s">
        <v>54</v>
      </c>
      <c r="M1138" s="225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24" t="s">
        <v>54</v>
      </c>
      <c r="U1138" s="225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3"/>
      <c r="C1139" s="216"/>
      <c r="D1139" s="219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1"/>
      <c r="C1140" s="214"/>
      <c r="D1140" s="217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22" t="s">
        <v>54</v>
      </c>
      <c r="M1140" s="223"/>
      <c r="N1140" s="49"/>
      <c r="O1140" s="50"/>
      <c r="P1140" s="50"/>
      <c r="Q1140" s="50"/>
      <c r="R1140" s="50"/>
      <c r="S1140" s="134" t="s">
        <v>54</v>
      </c>
      <c r="T1140" s="222" t="s">
        <v>54</v>
      </c>
      <c r="U1140" s="223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2"/>
      <c r="C1141" s="215"/>
      <c r="D1141" s="218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22" t="s">
        <v>54</v>
      </c>
      <c r="M1141" s="223"/>
      <c r="N1141" s="49"/>
      <c r="O1141" s="50"/>
      <c r="P1141" s="50"/>
      <c r="Q1141" s="50"/>
      <c r="R1141" s="50"/>
      <c r="S1141" s="134" t="s">
        <v>54</v>
      </c>
      <c r="T1141" s="222" t="s">
        <v>54</v>
      </c>
      <c r="U1141" s="223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2"/>
      <c r="C1142" s="215"/>
      <c r="D1142" s="218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24" t="s">
        <v>54</v>
      </c>
      <c r="M1142" s="225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24" t="s">
        <v>54</v>
      </c>
      <c r="U1142" s="225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3"/>
      <c r="C1143" s="216"/>
      <c r="D1143" s="219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1"/>
      <c r="C1144" s="214"/>
      <c r="D1144" s="217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22" t="s">
        <v>54</v>
      </c>
      <c r="M1144" s="223"/>
      <c r="N1144" s="49"/>
      <c r="O1144" s="50"/>
      <c r="P1144" s="50"/>
      <c r="Q1144" s="50"/>
      <c r="R1144" s="50"/>
      <c r="S1144" s="134" t="s">
        <v>54</v>
      </c>
      <c r="T1144" s="222" t="s">
        <v>54</v>
      </c>
      <c r="U1144" s="223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2"/>
      <c r="C1145" s="215"/>
      <c r="D1145" s="218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22" t="s">
        <v>54</v>
      </c>
      <c r="M1145" s="223"/>
      <c r="N1145" s="49"/>
      <c r="O1145" s="50"/>
      <c r="P1145" s="50"/>
      <c r="Q1145" s="50"/>
      <c r="R1145" s="50"/>
      <c r="S1145" s="134" t="s">
        <v>54</v>
      </c>
      <c r="T1145" s="222" t="s">
        <v>54</v>
      </c>
      <c r="U1145" s="223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2"/>
      <c r="C1146" s="215"/>
      <c r="D1146" s="218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24" t="s">
        <v>54</v>
      </c>
      <c r="M1146" s="225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24" t="s">
        <v>54</v>
      </c>
      <c r="U1146" s="225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3"/>
      <c r="C1147" s="216"/>
      <c r="D1147" s="219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1"/>
      <c r="C1148" s="214"/>
      <c r="D1148" s="217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22" t="s">
        <v>54</v>
      </c>
      <c r="M1148" s="223"/>
      <c r="N1148" s="49"/>
      <c r="O1148" s="50"/>
      <c r="P1148" s="50"/>
      <c r="Q1148" s="50"/>
      <c r="R1148" s="50"/>
      <c r="S1148" s="134" t="s">
        <v>54</v>
      </c>
      <c r="T1148" s="222" t="s">
        <v>54</v>
      </c>
      <c r="U1148" s="223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2"/>
      <c r="C1149" s="215"/>
      <c r="D1149" s="218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22" t="s">
        <v>54</v>
      </c>
      <c r="M1149" s="223"/>
      <c r="N1149" s="49"/>
      <c r="O1149" s="50"/>
      <c r="P1149" s="50"/>
      <c r="Q1149" s="50"/>
      <c r="R1149" s="50"/>
      <c r="S1149" s="134" t="s">
        <v>54</v>
      </c>
      <c r="T1149" s="222" t="s">
        <v>54</v>
      </c>
      <c r="U1149" s="223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2"/>
      <c r="C1150" s="215"/>
      <c r="D1150" s="218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24" t="s">
        <v>54</v>
      </c>
      <c r="M1150" s="225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24" t="s">
        <v>54</v>
      </c>
      <c r="U1150" s="225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3"/>
      <c r="C1151" s="216"/>
      <c r="D1151" s="219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1"/>
      <c r="C1152" s="214"/>
      <c r="D1152" s="217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22" t="s">
        <v>54</v>
      </c>
      <c r="M1152" s="223"/>
      <c r="N1152" s="49"/>
      <c r="O1152" s="50"/>
      <c r="P1152" s="50"/>
      <c r="Q1152" s="50"/>
      <c r="R1152" s="50"/>
      <c r="S1152" s="134" t="s">
        <v>54</v>
      </c>
      <c r="T1152" s="222" t="s">
        <v>54</v>
      </c>
      <c r="U1152" s="223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2"/>
      <c r="C1153" s="215"/>
      <c r="D1153" s="218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22" t="s">
        <v>54</v>
      </c>
      <c r="M1153" s="223"/>
      <c r="N1153" s="49"/>
      <c r="O1153" s="50"/>
      <c r="P1153" s="50"/>
      <c r="Q1153" s="50"/>
      <c r="R1153" s="50"/>
      <c r="S1153" s="134" t="s">
        <v>54</v>
      </c>
      <c r="T1153" s="222" t="s">
        <v>54</v>
      </c>
      <c r="U1153" s="223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2"/>
      <c r="C1154" s="215"/>
      <c r="D1154" s="218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24" t="s">
        <v>54</v>
      </c>
      <c r="M1154" s="225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24" t="s">
        <v>54</v>
      </c>
      <c r="U1154" s="225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3"/>
      <c r="C1155" s="216"/>
      <c r="D1155" s="219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1"/>
      <c r="C1156" s="214"/>
      <c r="D1156" s="217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22" t="s">
        <v>54</v>
      </c>
      <c r="M1156" s="223"/>
      <c r="N1156" s="49"/>
      <c r="O1156" s="50"/>
      <c r="P1156" s="50"/>
      <c r="Q1156" s="50"/>
      <c r="R1156" s="50"/>
      <c r="S1156" s="134" t="s">
        <v>54</v>
      </c>
      <c r="T1156" s="222" t="s">
        <v>54</v>
      </c>
      <c r="U1156" s="223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2"/>
      <c r="C1157" s="215"/>
      <c r="D1157" s="218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22" t="s">
        <v>54</v>
      </c>
      <c r="M1157" s="223"/>
      <c r="N1157" s="49"/>
      <c r="O1157" s="50"/>
      <c r="P1157" s="50"/>
      <c r="Q1157" s="50"/>
      <c r="R1157" s="50"/>
      <c r="S1157" s="134" t="s">
        <v>54</v>
      </c>
      <c r="T1157" s="222" t="s">
        <v>54</v>
      </c>
      <c r="U1157" s="223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2"/>
      <c r="C1158" s="215"/>
      <c r="D1158" s="218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24" t="s">
        <v>54</v>
      </c>
      <c r="M1158" s="225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24" t="s">
        <v>54</v>
      </c>
      <c r="U1158" s="225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3"/>
      <c r="C1159" s="216"/>
      <c r="D1159" s="219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1"/>
      <c r="C1160" s="214"/>
      <c r="D1160" s="217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22" t="s">
        <v>54</v>
      </c>
      <c r="M1160" s="223"/>
      <c r="N1160" s="49"/>
      <c r="O1160" s="50"/>
      <c r="P1160" s="50"/>
      <c r="Q1160" s="50"/>
      <c r="R1160" s="50"/>
      <c r="S1160" s="134" t="s">
        <v>54</v>
      </c>
      <c r="T1160" s="222" t="s">
        <v>54</v>
      </c>
      <c r="U1160" s="223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2"/>
      <c r="C1161" s="215"/>
      <c r="D1161" s="218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22" t="s">
        <v>54</v>
      </c>
      <c r="M1161" s="223"/>
      <c r="N1161" s="49"/>
      <c r="O1161" s="50"/>
      <c r="P1161" s="50"/>
      <c r="Q1161" s="50"/>
      <c r="R1161" s="50"/>
      <c r="S1161" s="134" t="s">
        <v>54</v>
      </c>
      <c r="T1161" s="222" t="s">
        <v>54</v>
      </c>
      <c r="U1161" s="223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2"/>
      <c r="C1162" s="215"/>
      <c r="D1162" s="218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24" t="s">
        <v>54</v>
      </c>
      <c r="M1162" s="225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24" t="s">
        <v>54</v>
      </c>
      <c r="U1162" s="225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3"/>
      <c r="C1163" s="216"/>
      <c r="D1163" s="219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1"/>
      <c r="C1164" s="214"/>
      <c r="D1164" s="217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22" t="s">
        <v>54</v>
      </c>
      <c r="M1164" s="223"/>
      <c r="N1164" s="49"/>
      <c r="O1164" s="50"/>
      <c r="P1164" s="50"/>
      <c r="Q1164" s="50"/>
      <c r="R1164" s="50"/>
      <c r="S1164" s="134" t="s">
        <v>54</v>
      </c>
      <c r="T1164" s="222" t="s">
        <v>54</v>
      </c>
      <c r="U1164" s="223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2"/>
      <c r="C1165" s="215"/>
      <c r="D1165" s="218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22" t="s">
        <v>54</v>
      </c>
      <c r="M1165" s="223"/>
      <c r="N1165" s="49"/>
      <c r="O1165" s="50"/>
      <c r="P1165" s="50"/>
      <c r="Q1165" s="50"/>
      <c r="R1165" s="50"/>
      <c r="S1165" s="134" t="s">
        <v>54</v>
      </c>
      <c r="T1165" s="222" t="s">
        <v>54</v>
      </c>
      <c r="U1165" s="223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2"/>
      <c r="C1166" s="215"/>
      <c r="D1166" s="218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24" t="s">
        <v>54</v>
      </c>
      <c r="M1166" s="225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24" t="s">
        <v>54</v>
      </c>
      <c r="U1166" s="225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3"/>
      <c r="C1167" s="216"/>
      <c r="D1167" s="219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1"/>
      <c r="C1168" s="214"/>
      <c r="D1168" s="217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22" t="s">
        <v>54</v>
      </c>
      <c r="M1168" s="223"/>
      <c r="N1168" s="49"/>
      <c r="O1168" s="50"/>
      <c r="P1168" s="50"/>
      <c r="Q1168" s="50"/>
      <c r="R1168" s="50"/>
      <c r="S1168" s="134" t="s">
        <v>54</v>
      </c>
      <c r="T1168" s="222" t="s">
        <v>54</v>
      </c>
      <c r="U1168" s="223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2"/>
      <c r="C1169" s="215"/>
      <c r="D1169" s="218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22" t="s">
        <v>54</v>
      </c>
      <c r="M1169" s="223"/>
      <c r="N1169" s="49"/>
      <c r="O1169" s="50"/>
      <c r="P1169" s="50"/>
      <c r="Q1169" s="50"/>
      <c r="R1169" s="50"/>
      <c r="S1169" s="134" t="s">
        <v>54</v>
      </c>
      <c r="T1169" s="222" t="s">
        <v>54</v>
      </c>
      <c r="U1169" s="223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2"/>
      <c r="C1170" s="215"/>
      <c r="D1170" s="218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24" t="s">
        <v>54</v>
      </c>
      <c r="M1170" s="225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24" t="s">
        <v>54</v>
      </c>
      <c r="U1170" s="225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3"/>
      <c r="C1171" s="216"/>
      <c r="D1171" s="219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1"/>
      <c r="C1172" s="214"/>
      <c r="D1172" s="217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22" t="s">
        <v>54</v>
      </c>
      <c r="M1172" s="223"/>
      <c r="N1172" s="49"/>
      <c r="O1172" s="50"/>
      <c r="P1172" s="50"/>
      <c r="Q1172" s="50"/>
      <c r="R1172" s="50"/>
      <c r="S1172" s="134" t="s">
        <v>54</v>
      </c>
      <c r="T1172" s="222" t="s">
        <v>54</v>
      </c>
      <c r="U1172" s="223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2"/>
      <c r="C1173" s="215"/>
      <c r="D1173" s="218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22" t="s">
        <v>54</v>
      </c>
      <c r="M1173" s="223"/>
      <c r="N1173" s="49"/>
      <c r="O1173" s="50"/>
      <c r="P1173" s="50"/>
      <c r="Q1173" s="50"/>
      <c r="R1173" s="50"/>
      <c r="S1173" s="134" t="s">
        <v>54</v>
      </c>
      <c r="T1173" s="222" t="s">
        <v>54</v>
      </c>
      <c r="U1173" s="223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2"/>
      <c r="C1174" s="215"/>
      <c r="D1174" s="218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24" t="s">
        <v>54</v>
      </c>
      <c r="M1174" s="225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24" t="s">
        <v>54</v>
      </c>
      <c r="U1174" s="225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3"/>
      <c r="C1175" s="216"/>
      <c r="D1175" s="219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1"/>
      <c r="C1176" s="214"/>
      <c r="D1176" s="217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22" t="s">
        <v>54</v>
      </c>
      <c r="M1176" s="223"/>
      <c r="N1176" s="49"/>
      <c r="O1176" s="50"/>
      <c r="P1176" s="50"/>
      <c r="Q1176" s="50"/>
      <c r="R1176" s="50"/>
      <c r="S1176" s="134" t="s">
        <v>54</v>
      </c>
      <c r="T1176" s="222" t="s">
        <v>54</v>
      </c>
      <c r="U1176" s="223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2"/>
      <c r="C1177" s="215"/>
      <c r="D1177" s="218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22" t="s">
        <v>54</v>
      </c>
      <c r="M1177" s="223"/>
      <c r="N1177" s="49"/>
      <c r="O1177" s="50"/>
      <c r="P1177" s="50"/>
      <c r="Q1177" s="50"/>
      <c r="R1177" s="50"/>
      <c r="S1177" s="134" t="s">
        <v>54</v>
      </c>
      <c r="T1177" s="222" t="s">
        <v>54</v>
      </c>
      <c r="U1177" s="223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2"/>
      <c r="C1178" s="215"/>
      <c r="D1178" s="218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24" t="s">
        <v>54</v>
      </c>
      <c r="M1178" s="225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24" t="s">
        <v>54</v>
      </c>
      <c r="U1178" s="225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3"/>
      <c r="C1179" s="216"/>
      <c r="D1179" s="219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1"/>
      <c r="C1180" s="214"/>
      <c r="D1180" s="217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22" t="s">
        <v>54</v>
      </c>
      <c r="M1180" s="223"/>
      <c r="N1180" s="49"/>
      <c r="O1180" s="50"/>
      <c r="P1180" s="50"/>
      <c r="Q1180" s="50"/>
      <c r="R1180" s="50"/>
      <c r="S1180" s="134" t="s">
        <v>54</v>
      </c>
      <c r="T1180" s="222" t="s">
        <v>54</v>
      </c>
      <c r="U1180" s="223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2"/>
      <c r="C1181" s="215"/>
      <c r="D1181" s="218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22" t="s">
        <v>54</v>
      </c>
      <c r="M1181" s="223"/>
      <c r="N1181" s="49"/>
      <c r="O1181" s="50"/>
      <c r="P1181" s="50"/>
      <c r="Q1181" s="50"/>
      <c r="R1181" s="50"/>
      <c r="S1181" s="134" t="s">
        <v>54</v>
      </c>
      <c r="T1181" s="222" t="s">
        <v>54</v>
      </c>
      <c r="U1181" s="223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2"/>
      <c r="C1182" s="215"/>
      <c r="D1182" s="218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24" t="s">
        <v>54</v>
      </c>
      <c r="M1182" s="225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24" t="s">
        <v>54</v>
      </c>
      <c r="U1182" s="225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3"/>
      <c r="C1183" s="216"/>
      <c r="D1183" s="219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1"/>
      <c r="C1184" s="214"/>
      <c r="D1184" s="217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22" t="s">
        <v>54</v>
      </c>
      <c r="M1184" s="223"/>
      <c r="N1184" s="49"/>
      <c r="O1184" s="50"/>
      <c r="P1184" s="50"/>
      <c r="Q1184" s="50"/>
      <c r="R1184" s="50"/>
      <c r="S1184" s="134" t="s">
        <v>54</v>
      </c>
      <c r="T1184" s="222" t="s">
        <v>54</v>
      </c>
      <c r="U1184" s="223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2"/>
      <c r="C1185" s="215"/>
      <c r="D1185" s="218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22" t="s">
        <v>54</v>
      </c>
      <c r="M1185" s="223"/>
      <c r="N1185" s="49"/>
      <c r="O1185" s="50"/>
      <c r="P1185" s="50"/>
      <c r="Q1185" s="50"/>
      <c r="R1185" s="50"/>
      <c r="S1185" s="134" t="s">
        <v>54</v>
      </c>
      <c r="T1185" s="222" t="s">
        <v>54</v>
      </c>
      <c r="U1185" s="223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2"/>
      <c r="C1186" s="215"/>
      <c r="D1186" s="218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24" t="s">
        <v>54</v>
      </c>
      <c r="M1186" s="225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24" t="s">
        <v>54</v>
      </c>
      <c r="U1186" s="225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3"/>
      <c r="C1187" s="216"/>
      <c r="D1187" s="219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1"/>
      <c r="C1188" s="214"/>
      <c r="D1188" s="217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22" t="s">
        <v>54</v>
      </c>
      <c r="M1188" s="223"/>
      <c r="N1188" s="49"/>
      <c r="O1188" s="50"/>
      <c r="P1188" s="50"/>
      <c r="Q1188" s="50"/>
      <c r="R1188" s="50"/>
      <c r="S1188" s="134" t="s">
        <v>54</v>
      </c>
      <c r="T1188" s="222" t="s">
        <v>54</v>
      </c>
      <c r="U1188" s="223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2"/>
      <c r="C1189" s="215"/>
      <c r="D1189" s="218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22" t="s">
        <v>54</v>
      </c>
      <c r="M1189" s="223"/>
      <c r="N1189" s="49"/>
      <c r="O1189" s="50"/>
      <c r="P1189" s="50"/>
      <c r="Q1189" s="50"/>
      <c r="R1189" s="50"/>
      <c r="S1189" s="134" t="s">
        <v>54</v>
      </c>
      <c r="T1189" s="222" t="s">
        <v>54</v>
      </c>
      <c r="U1189" s="223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2"/>
      <c r="C1190" s="215"/>
      <c r="D1190" s="218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24" t="s">
        <v>54</v>
      </c>
      <c r="M1190" s="225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24" t="s">
        <v>54</v>
      </c>
      <c r="U1190" s="225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3"/>
      <c r="C1191" s="216"/>
      <c r="D1191" s="219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1"/>
      <c r="C1192" s="214"/>
      <c r="D1192" s="217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22" t="s">
        <v>54</v>
      </c>
      <c r="M1192" s="223"/>
      <c r="N1192" s="49"/>
      <c r="O1192" s="50"/>
      <c r="P1192" s="50"/>
      <c r="Q1192" s="50"/>
      <c r="R1192" s="50"/>
      <c r="S1192" s="134" t="s">
        <v>54</v>
      </c>
      <c r="T1192" s="222" t="s">
        <v>54</v>
      </c>
      <c r="U1192" s="223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2"/>
      <c r="C1193" s="215"/>
      <c r="D1193" s="218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22" t="s">
        <v>54</v>
      </c>
      <c r="M1193" s="223"/>
      <c r="N1193" s="49"/>
      <c r="O1193" s="50"/>
      <c r="P1193" s="50"/>
      <c r="Q1193" s="50"/>
      <c r="R1193" s="50"/>
      <c r="S1193" s="134" t="s">
        <v>54</v>
      </c>
      <c r="T1193" s="222" t="s">
        <v>54</v>
      </c>
      <c r="U1193" s="223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2"/>
      <c r="C1194" s="215"/>
      <c r="D1194" s="218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24" t="s">
        <v>54</v>
      </c>
      <c r="M1194" s="225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24" t="s">
        <v>54</v>
      </c>
      <c r="U1194" s="225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3"/>
      <c r="C1195" s="216"/>
      <c r="D1195" s="219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1"/>
      <c r="C1196" s="214"/>
      <c r="D1196" s="217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22" t="s">
        <v>54</v>
      </c>
      <c r="M1196" s="223"/>
      <c r="N1196" s="49"/>
      <c r="O1196" s="50"/>
      <c r="P1196" s="50"/>
      <c r="Q1196" s="50"/>
      <c r="R1196" s="50"/>
      <c r="S1196" s="134" t="s">
        <v>54</v>
      </c>
      <c r="T1196" s="222" t="s">
        <v>54</v>
      </c>
      <c r="U1196" s="223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2"/>
      <c r="C1197" s="215"/>
      <c r="D1197" s="218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22" t="s">
        <v>54</v>
      </c>
      <c r="M1197" s="223"/>
      <c r="N1197" s="49"/>
      <c r="O1197" s="50"/>
      <c r="P1197" s="50"/>
      <c r="Q1197" s="50"/>
      <c r="R1197" s="50"/>
      <c r="S1197" s="134" t="s">
        <v>54</v>
      </c>
      <c r="T1197" s="222" t="s">
        <v>54</v>
      </c>
      <c r="U1197" s="223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2"/>
      <c r="C1198" s="215"/>
      <c r="D1198" s="218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24" t="s">
        <v>54</v>
      </c>
      <c r="M1198" s="225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24" t="s">
        <v>54</v>
      </c>
      <c r="U1198" s="225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3"/>
      <c r="C1199" s="216"/>
      <c r="D1199" s="219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1"/>
      <c r="C1200" s="214"/>
      <c r="D1200" s="217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22" t="s">
        <v>54</v>
      </c>
      <c r="M1200" s="223"/>
      <c r="N1200" s="49"/>
      <c r="O1200" s="50"/>
      <c r="P1200" s="50"/>
      <c r="Q1200" s="50"/>
      <c r="R1200" s="50"/>
      <c r="S1200" s="134" t="s">
        <v>54</v>
      </c>
      <c r="T1200" s="222" t="s">
        <v>54</v>
      </c>
      <c r="U1200" s="223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2"/>
      <c r="C1201" s="215"/>
      <c r="D1201" s="218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22" t="s">
        <v>54</v>
      </c>
      <c r="M1201" s="223"/>
      <c r="N1201" s="49"/>
      <c r="O1201" s="50"/>
      <c r="P1201" s="50"/>
      <c r="Q1201" s="50"/>
      <c r="R1201" s="50"/>
      <c r="S1201" s="134" t="s">
        <v>54</v>
      </c>
      <c r="T1201" s="222" t="s">
        <v>54</v>
      </c>
      <c r="U1201" s="223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2"/>
      <c r="C1202" s="215"/>
      <c r="D1202" s="218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24" t="s">
        <v>54</v>
      </c>
      <c r="M1202" s="225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24" t="s">
        <v>54</v>
      </c>
      <c r="U1202" s="225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3"/>
      <c r="C1203" s="216"/>
      <c r="D1203" s="219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1"/>
      <c r="C1204" s="214"/>
      <c r="D1204" s="217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22" t="s">
        <v>54</v>
      </c>
      <c r="M1204" s="223"/>
      <c r="N1204" s="49"/>
      <c r="O1204" s="50"/>
      <c r="P1204" s="50"/>
      <c r="Q1204" s="50"/>
      <c r="R1204" s="50"/>
      <c r="S1204" s="134" t="s">
        <v>54</v>
      </c>
      <c r="T1204" s="222" t="s">
        <v>54</v>
      </c>
      <c r="U1204" s="223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2"/>
      <c r="C1205" s="215"/>
      <c r="D1205" s="218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22" t="s">
        <v>54</v>
      </c>
      <c r="M1205" s="223"/>
      <c r="N1205" s="49"/>
      <c r="O1205" s="50"/>
      <c r="P1205" s="50"/>
      <c r="Q1205" s="50"/>
      <c r="R1205" s="50"/>
      <c r="S1205" s="134" t="s">
        <v>54</v>
      </c>
      <c r="T1205" s="222" t="s">
        <v>54</v>
      </c>
      <c r="U1205" s="223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2"/>
      <c r="C1206" s="215"/>
      <c r="D1206" s="218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24" t="s">
        <v>54</v>
      </c>
      <c r="M1206" s="225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24" t="s">
        <v>54</v>
      </c>
      <c r="U1206" s="225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3"/>
      <c r="C1207" s="216"/>
      <c r="D1207" s="219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1"/>
      <c r="C1208" s="214"/>
      <c r="D1208" s="217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22" t="s">
        <v>54</v>
      </c>
      <c r="M1208" s="223"/>
      <c r="N1208" s="49"/>
      <c r="O1208" s="50"/>
      <c r="P1208" s="50"/>
      <c r="Q1208" s="50"/>
      <c r="R1208" s="50"/>
      <c r="S1208" s="134" t="s">
        <v>54</v>
      </c>
      <c r="T1208" s="222" t="s">
        <v>54</v>
      </c>
      <c r="U1208" s="223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2"/>
      <c r="C1209" s="215"/>
      <c r="D1209" s="218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22" t="s">
        <v>54</v>
      </c>
      <c r="M1209" s="223"/>
      <c r="N1209" s="49"/>
      <c r="O1209" s="50"/>
      <c r="P1209" s="50"/>
      <c r="Q1209" s="50"/>
      <c r="R1209" s="50"/>
      <c r="S1209" s="134" t="s">
        <v>54</v>
      </c>
      <c r="T1209" s="222" t="s">
        <v>54</v>
      </c>
      <c r="U1209" s="223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2"/>
      <c r="C1210" s="215"/>
      <c r="D1210" s="218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24" t="s">
        <v>54</v>
      </c>
      <c r="M1210" s="225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24" t="s">
        <v>54</v>
      </c>
      <c r="U1210" s="225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3"/>
      <c r="C1211" s="216"/>
      <c r="D1211" s="219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1"/>
      <c r="C1212" s="214"/>
      <c r="D1212" s="217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22" t="s">
        <v>54</v>
      </c>
      <c r="M1212" s="223"/>
      <c r="N1212" s="49"/>
      <c r="O1212" s="50"/>
      <c r="P1212" s="50"/>
      <c r="Q1212" s="50"/>
      <c r="R1212" s="50"/>
      <c r="S1212" s="134" t="s">
        <v>54</v>
      </c>
      <c r="T1212" s="222" t="s">
        <v>54</v>
      </c>
      <c r="U1212" s="223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2"/>
      <c r="C1213" s="215"/>
      <c r="D1213" s="218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22" t="s">
        <v>54</v>
      </c>
      <c r="M1213" s="223"/>
      <c r="N1213" s="49"/>
      <c r="O1213" s="50"/>
      <c r="P1213" s="50"/>
      <c r="Q1213" s="50"/>
      <c r="R1213" s="50"/>
      <c r="S1213" s="134" t="s">
        <v>54</v>
      </c>
      <c r="T1213" s="222" t="s">
        <v>54</v>
      </c>
      <c r="U1213" s="223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2"/>
      <c r="C1214" s="215"/>
      <c r="D1214" s="218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24" t="s">
        <v>54</v>
      </c>
      <c r="M1214" s="225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24" t="s">
        <v>54</v>
      </c>
      <c r="U1214" s="225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3"/>
      <c r="C1215" s="216"/>
      <c r="D1215" s="219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1"/>
      <c r="C1216" s="214"/>
      <c r="D1216" s="217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22" t="s">
        <v>54</v>
      </c>
      <c r="M1216" s="223"/>
      <c r="N1216" s="49"/>
      <c r="O1216" s="50"/>
      <c r="P1216" s="50"/>
      <c r="Q1216" s="50"/>
      <c r="R1216" s="50"/>
      <c r="S1216" s="134" t="s">
        <v>54</v>
      </c>
      <c r="T1216" s="222" t="s">
        <v>54</v>
      </c>
      <c r="U1216" s="223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2"/>
      <c r="C1217" s="215"/>
      <c r="D1217" s="218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22" t="s">
        <v>54</v>
      </c>
      <c r="M1217" s="223"/>
      <c r="N1217" s="49"/>
      <c r="O1217" s="50"/>
      <c r="P1217" s="50"/>
      <c r="Q1217" s="50"/>
      <c r="R1217" s="50"/>
      <c r="S1217" s="134" t="s">
        <v>54</v>
      </c>
      <c r="T1217" s="222" t="s">
        <v>54</v>
      </c>
      <c r="U1217" s="223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2"/>
      <c r="C1218" s="215"/>
      <c r="D1218" s="218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24" t="s">
        <v>54</v>
      </c>
      <c r="M1218" s="225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24" t="s">
        <v>54</v>
      </c>
      <c r="U1218" s="225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3"/>
      <c r="C1219" s="216"/>
      <c r="D1219" s="219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1"/>
      <c r="C1220" s="214"/>
      <c r="D1220" s="217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22" t="s">
        <v>54</v>
      </c>
      <c r="M1220" s="223"/>
      <c r="N1220" s="49"/>
      <c r="O1220" s="50"/>
      <c r="P1220" s="50"/>
      <c r="Q1220" s="50"/>
      <c r="R1220" s="50"/>
      <c r="S1220" s="134" t="s">
        <v>54</v>
      </c>
      <c r="T1220" s="222" t="s">
        <v>54</v>
      </c>
      <c r="U1220" s="223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2"/>
      <c r="C1221" s="215"/>
      <c r="D1221" s="218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22" t="s">
        <v>54</v>
      </c>
      <c r="M1221" s="223"/>
      <c r="N1221" s="49"/>
      <c r="O1221" s="50"/>
      <c r="P1221" s="50"/>
      <c r="Q1221" s="50"/>
      <c r="R1221" s="50"/>
      <c r="S1221" s="134" t="s">
        <v>54</v>
      </c>
      <c r="T1221" s="222" t="s">
        <v>54</v>
      </c>
      <c r="U1221" s="223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2"/>
      <c r="C1222" s="215"/>
      <c r="D1222" s="218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24" t="s">
        <v>54</v>
      </c>
      <c r="M1222" s="225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24" t="s">
        <v>54</v>
      </c>
      <c r="U1222" s="225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3"/>
      <c r="C1223" s="216"/>
      <c r="D1223" s="219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1"/>
      <c r="C1224" s="214"/>
      <c r="D1224" s="217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22" t="s">
        <v>54</v>
      </c>
      <c r="M1224" s="223"/>
      <c r="N1224" s="49"/>
      <c r="O1224" s="50"/>
      <c r="P1224" s="50"/>
      <c r="Q1224" s="50"/>
      <c r="R1224" s="50"/>
      <c r="S1224" s="134" t="s">
        <v>54</v>
      </c>
      <c r="T1224" s="222" t="s">
        <v>54</v>
      </c>
      <c r="U1224" s="223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2"/>
      <c r="C1225" s="215"/>
      <c r="D1225" s="218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22" t="s">
        <v>54</v>
      </c>
      <c r="M1225" s="223"/>
      <c r="N1225" s="49"/>
      <c r="O1225" s="50"/>
      <c r="P1225" s="50"/>
      <c r="Q1225" s="50"/>
      <c r="R1225" s="50"/>
      <c r="S1225" s="134" t="s">
        <v>54</v>
      </c>
      <c r="T1225" s="222" t="s">
        <v>54</v>
      </c>
      <c r="U1225" s="223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2"/>
      <c r="C1226" s="215"/>
      <c r="D1226" s="218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24" t="s">
        <v>54</v>
      </c>
      <c r="M1226" s="225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24" t="s">
        <v>54</v>
      </c>
      <c r="U1226" s="225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3"/>
      <c r="C1227" s="216"/>
      <c r="D1227" s="219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1"/>
      <c r="C1228" s="214"/>
      <c r="D1228" s="217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22" t="s">
        <v>54</v>
      </c>
      <c r="M1228" s="223"/>
      <c r="N1228" s="49"/>
      <c r="O1228" s="50"/>
      <c r="P1228" s="50"/>
      <c r="Q1228" s="50"/>
      <c r="R1228" s="50"/>
      <c r="S1228" s="134" t="s">
        <v>54</v>
      </c>
      <c r="T1228" s="222" t="s">
        <v>54</v>
      </c>
      <c r="U1228" s="223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2"/>
      <c r="C1229" s="215"/>
      <c r="D1229" s="218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22" t="s">
        <v>54</v>
      </c>
      <c r="M1229" s="223"/>
      <c r="N1229" s="49"/>
      <c r="O1229" s="50"/>
      <c r="P1229" s="50"/>
      <c r="Q1229" s="50"/>
      <c r="R1229" s="50"/>
      <c r="S1229" s="134" t="s">
        <v>54</v>
      </c>
      <c r="T1229" s="222" t="s">
        <v>54</v>
      </c>
      <c r="U1229" s="223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2"/>
      <c r="C1230" s="215"/>
      <c r="D1230" s="218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24" t="s">
        <v>54</v>
      </c>
      <c r="M1230" s="225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24" t="s">
        <v>54</v>
      </c>
      <c r="U1230" s="225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3"/>
      <c r="C1231" s="216"/>
      <c r="D1231" s="219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1"/>
      <c r="C1232" s="214"/>
      <c r="D1232" s="217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22" t="s">
        <v>54</v>
      </c>
      <c r="M1232" s="223"/>
      <c r="N1232" s="49"/>
      <c r="O1232" s="50"/>
      <c r="P1232" s="50"/>
      <c r="Q1232" s="50"/>
      <c r="R1232" s="50"/>
      <c r="S1232" s="134" t="s">
        <v>54</v>
      </c>
      <c r="T1232" s="222" t="s">
        <v>54</v>
      </c>
      <c r="U1232" s="223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2"/>
      <c r="C1233" s="215"/>
      <c r="D1233" s="218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22" t="s">
        <v>54</v>
      </c>
      <c r="M1233" s="223"/>
      <c r="N1233" s="49"/>
      <c r="O1233" s="50"/>
      <c r="P1233" s="50"/>
      <c r="Q1233" s="50"/>
      <c r="R1233" s="50"/>
      <c r="S1233" s="134" t="s">
        <v>54</v>
      </c>
      <c r="T1233" s="222" t="s">
        <v>54</v>
      </c>
      <c r="U1233" s="223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2"/>
      <c r="C1234" s="215"/>
      <c r="D1234" s="218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24" t="s">
        <v>54</v>
      </c>
      <c r="M1234" s="225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24" t="s">
        <v>54</v>
      </c>
      <c r="U1234" s="225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3"/>
      <c r="C1235" s="216"/>
      <c r="D1235" s="219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1"/>
      <c r="C1236" s="214"/>
      <c r="D1236" s="217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22" t="s">
        <v>54</v>
      </c>
      <c r="M1236" s="223"/>
      <c r="N1236" s="49"/>
      <c r="O1236" s="50"/>
      <c r="P1236" s="50"/>
      <c r="Q1236" s="50"/>
      <c r="R1236" s="50"/>
      <c r="S1236" s="134" t="s">
        <v>54</v>
      </c>
      <c r="T1236" s="222" t="s">
        <v>54</v>
      </c>
      <c r="U1236" s="223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2"/>
      <c r="C1237" s="215"/>
      <c r="D1237" s="218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22" t="s">
        <v>54</v>
      </c>
      <c r="M1237" s="223"/>
      <c r="N1237" s="49"/>
      <c r="O1237" s="50"/>
      <c r="P1237" s="50"/>
      <c r="Q1237" s="50"/>
      <c r="R1237" s="50"/>
      <c r="S1237" s="134" t="s">
        <v>54</v>
      </c>
      <c r="T1237" s="222" t="s">
        <v>54</v>
      </c>
      <c r="U1237" s="223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2"/>
      <c r="C1238" s="215"/>
      <c r="D1238" s="218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24" t="s">
        <v>54</v>
      </c>
      <c r="M1238" s="225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24" t="s">
        <v>54</v>
      </c>
      <c r="U1238" s="225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3"/>
      <c r="C1239" s="216"/>
      <c r="D1239" s="219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1"/>
      <c r="C1240" s="214"/>
      <c r="D1240" s="217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22" t="s">
        <v>54</v>
      </c>
      <c r="M1240" s="223"/>
      <c r="N1240" s="49"/>
      <c r="O1240" s="50"/>
      <c r="P1240" s="50"/>
      <c r="Q1240" s="50"/>
      <c r="R1240" s="50"/>
      <c r="S1240" s="134" t="s">
        <v>54</v>
      </c>
      <c r="T1240" s="222" t="s">
        <v>54</v>
      </c>
      <c r="U1240" s="223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2"/>
      <c r="C1241" s="215"/>
      <c r="D1241" s="218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22" t="s">
        <v>54</v>
      </c>
      <c r="M1241" s="223"/>
      <c r="N1241" s="49"/>
      <c r="O1241" s="50"/>
      <c r="P1241" s="50"/>
      <c r="Q1241" s="50"/>
      <c r="R1241" s="50"/>
      <c r="S1241" s="134" t="s">
        <v>54</v>
      </c>
      <c r="T1241" s="222" t="s">
        <v>54</v>
      </c>
      <c r="U1241" s="223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2"/>
      <c r="C1242" s="215"/>
      <c r="D1242" s="218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24" t="s">
        <v>54</v>
      </c>
      <c r="M1242" s="225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24" t="s">
        <v>54</v>
      </c>
      <c r="U1242" s="225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3"/>
      <c r="C1243" s="216"/>
      <c r="D1243" s="219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1"/>
      <c r="C1244" s="214"/>
      <c r="D1244" s="217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22" t="s">
        <v>54</v>
      </c>
      <c r="M1244" s="223"/>
      <c r="N1244" s="49"/>
      <c r="O1244" s="50"/>
      <c r="P1244" s="50"/>
      <c r="Q1244" s="50"/>
      <c r="R1244" s="50"/>
      <c r="S1244" s="134" t="s">
        <v>54</v>
      </c>
      <c r="T1244" s="222" t="s">
        <v>54</v>
      </c>
      <c r="U1244" s="223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2"/>
      <c r="C1245" s="215"/>
      <c r="D1245" s="218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22" t="s">
        <v>54</v>
      </c>
      <c r="M1245" s="223"/>
      <c r="N1245" s="49"/>
      <c r="O1245" s="50"/>
      <c r="P1245" s="50"/>
      <c r="Q1245" s="50"/>
      <c r="R1245" s="50"/>
      <c r="S1245" s="134" t="s">
        <v>54</v>
      </c>
      <c r="T1245" s="222" t="s">
        <v>54</v>
      </c>
      <c r="U1245" s="223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2"/>
      <c r="C1246" s="215"/>
      <c r="D1246" s="218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24" t="s">
        <v>54</v>
      </c>
      <c r="M1246" s="225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24" t="s">
        <v>54</v>
      </c>
      <c r="U1246" s="225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3"/>
      <c r="C1247" s="216"/>
      <c r="D1247" s="219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1"/>
      <c r="C1248" s="214"/>
      <c r="D1248" s="217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22" t="s">
        <v>54</v>
      </c>
      <c r="M1248" s="223"/>
      <c r="N1248" s="49"/>
      <c r="O1248" s="50"/>
      <c r="P1248" s="50"/>
      <c r="Q1248" s="50"/>
      <c r="R1248" s="50"/>
      <c r="S1248" s="134" t="s">
        <v>54</v>
      </c>
      <c r="T1248" s="222" t="s">
        <v>54</v>
      </c>
      <c r="U1248" s="223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2"/>
      <c r="C1249" s="215"/>
      <c r="D1249" s="218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22" t="s">
        <v>54</v>
      </c>
      <c r="M1249" s="223"/>
      <c r="N1249" s="49"/>
      <c r="O1249" s="50"/>
      <c r="P1249" s="50"/>
      <c r="Q1249" s="50"/>
      <c r="R1249" s="50"/>
      <c r="S1249" s="134" t="s">
        <v>54</v>
      </c>
      <c r="T1249" s="222" t="s">
        <v>54</v>
      </c>
      <c r="U1249" s="223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2"/>
      <c r="C1250" s="215"/>
      <c r="D1250" s="218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24" t="s">
        <v>54</v>
      </c>
      <c r="M1250" s="225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24" t="s">
        <v>54</v>
      </c>
      <c r="U1250" s="225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3"/>
      <c r="C1251" s="216"/>
      <c r="D1251" s="219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1"/>
      <c r="C1252" s="214"/>
      <c r="D1252" s="217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22" t="s">
        <v>54</v>
      </c>
      <c r="M1252" s="223"/>
      <c r="N1252" s="49"/>
      <c r="O1252" s="50"/>
      <c r="P1252" s="50"/>
      <c r="Q1252" s="50"/>
      <c r="R1252" s="50"/>
      <c r="S1252" s="134" t="s">
        <v>54</v>
      </c>
      <c r="T1252" s="222" t="s">
        <v>54</v>
      </c>
      <c r="U1252" s="223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2"/>
      <c r="C1253" s="215"/>
      <c r="D1253" s="218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22" t="s">
        <v>54</v>
      </c>
      <c r="M1253" s="223"/>
      <c r="N1253" s="49"/>
      <c r="O1253" s="50"/>
      <c r="P1253" s="50"/>
      <c r="Q1253" s="50"/>
      <c r="R1253" s="50"/>
      <c r="S1253" s="134" t="s">
        <v>54</v>
      </c>
      <c r="T1253" s="222" t="s">
        <v>54</v>
      </c>
      <c r="U1253" s="223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2"/>
      <c r="C1254" s="215"/>
      <c r="D1254" s="218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24" t="s">
        <v>54</v>
      </c>
      <c r="M1254" s="225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24" t="s">
        <v>54</v>
      </c>
      <c r="U1254" s="225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3"/>
      <c r="C1255" s="216"/>
      <c r="D1255" s="219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1"/>
      <c r="C1256" s="214"/>
      <c r="D1256" s="217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22" t="s">
        <v>54</v>
      </c>
      <c r="M1256" s="223"/>
      <c r="N1256" s="49"/>
      <c r="O1256" s="50"/>
      <c r="P1256" s="50"/>
      <c r="Q1256" s="50"/>
      <c r="R1256" s="50"/>
      <c r="S1256" s="134" t="s">
        <v>54</v>
      </c>
      <c r="T1256" s="222" t="s">
        <v>54</v>
      </c>
      <c r="U1256" s="223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2"/>
      <c r="C1257" s="215"/>
      <c r="D1257" s="218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22" t="s">
        <v>54</v>
      </c>
      <c r="M1257" s="223"/>
      <c r="N1257" s="49"/>
      <c r="O1257" s="50"/>
      <c r="P1257" s="50"/>
      <c r="Q1257" s="50"/>
      <c r="R1257" s="50"/>
      <c r="S1257" s="134" t="s">
        <v>54</v>
      </c>
      <c r="T1257" s="222" t="s">
        <v>54</v>
      </c>
      <c r="U1257" s="223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2"/>
      <c r="C1258" s="215"/>
      <c r="D1258" s="218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24" t="s">
        <v>54</v>
      </c>
      <c r="M1258" s="225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24" t="s">
        <v>54</v>
      </c>
      <c r="U1258" s="225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3"/>
      <c r="C1259" s="216"/>
      <c r="D1259" s="219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1"/>
      <c r="C1260" s="214"/>
      <c r="D1260" s="217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22" t="s">
        <v>54</v>
      </c>
      <c r="M1260" s="223"/>
      <c r="N1260" s="49"/>
      <c r="O1260" s="50"/>
      <c r="P1260" s="50"/>
      <c r="Q1260" s="50"/>
      <c r="R1260" s="50"/>
      <c r="S1260" s="134" t="s">
        <v>54</v>
      </c>
      <c r="T1260" s="222" t="s">
        <v>54</v>
      </c>
      <c r="U1260" s="223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2"/>
      <c r="C1261" s="215"/>
      <c r="D1261" s="218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22" t="s">
        <v>54</v>
      </c>
      <c r="M1261" s="223"/>
      <c r="N1261" s="49"/>
      <c r="O1261" s="50"/>
      <c r="P1261" s="50"/>
      <c r="Q1261" s="50"/>
      <c r="R1261" s="50"/>
      <c r="S1261" s="134" t="s">
        <v>54</v>
      </c>
      <c r="T1261" s="222" t="s">
        <v>54</v>
      </c>
      <c r="U1261" s="223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2"/>
      <c r="C1262" s="215"/>
      <c r="D1262" s="218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24" t="s">
        <v>54</v>
      </c>
      <c r="M1262" s="225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24" t="s">
        <v>54</v>
      </c>
      <c r="U1262" s="225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3"/>
      <c r="C1263" s="216"/>
      <c r="D1263" s="219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1"/>
      <c r="C1264" s="214"/>
      <c r="D1264" s="217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22" t="s">
        <v>54</v>
      </c>
      <c r="M1264" s="223"/>
      <c r="N1264" s="49"/>
      <c r="O1264" s="50"/>
      <c r="P1264" s="50"/>
      <c r="Q1264" s="50"/>
      <c r="R1264" s="50"/>
      <c r="S1264" s="134" t="s">
        <v>54</v>
      </c>
      <c r="T1264" s="222" t="s">
        <v>54</v>
      </c>
      <c r="U1264" s="223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2"/>
      <c r="C1265" s="215"/>
      <c r="D1265" s="218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22" t="s">
        <v>54</v>
      </c>
      <c r="M1265" s="223"/>
      <c r="N1265" s="49"/>
      <c r="O1265" s="50"/>
      <c r="P1265" s="50"/>
      <c r="Q1265" s="50"/>
      <c r="R1265" s="50"/>
      <c r="S1265" s="134" t="s">
        <v>54</v>
      </c>
      <c r="T1265" s="222" t="s">
        <v>54</v>
      </c>
      <c r="U1265" s="223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2"/>
      <c r="C1266" s="215"/>
      <c r="D1266" s="218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24" t="s">
        <v>54</v>
      </c>
      <c r="M1266" s="225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24" t="s">
        <v>54</v>
      </c>
      <c r="U1266" s="225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3"/>
      <c r="C1267" s="216"/>
      <c r="D1267" s="219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1"/>
      <c r="C1268" s="214"/>
      <c r="D1268" s="217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22" t="s">
        <v>54</v>
      </c>
      <c r="M1268" s="223"/>
      <c r="N1268" s="49"/>
      <c r="O1268" s="50"/>
      <c r="P1268" s="50"/>
      <c r="Q1268" s="50"/>
      <c r="R1268" s="50"/>
      <c r="S1268" s="134" t="s">
        <v>54</v>
      </c>
      <c r="T1268" s="222" t="s">
        <v>54</v>
      </c>
      <c r="U1268" s="223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2"/>
      <c r="C1269" s="215"/>
      <c r="D1269" s="218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22" t="s">
        <v>54</v>
      </c>
      <c r="M1269" s="223"/>
      <c r="N1269" s="49"/>
      <c r="O1269" s="50"/>
      <c r="P1269" s="50"/>
      <c r="Q1269" s="50"/>
      <c r="R1269" s="50"/>
      <c r="S1269" s="134" t="s">
        <v>54</v>
      </c>
      <c r="T1269" s="222" t="s">
        <v>54</v>
      </c>
      <c r="U1269" s="223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2"/>
      <c r="C1270" s="215"/>
      <c r="D1270" s="218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24" t="s">
        <v>54</v>
      </c>
      <c r="M1270" s="225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24" t="s">
        <v>54</v>
      </c>
      <c r="U1270" s="225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3"/>
      <c r="C1271" s="216"/>
      <c r="D1271" s="219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1"/>
      <c r="C1272" s="214"/>
      <c r="D1272" s="217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22" t="s">
        <v>54</v>
      </c>
      <c r="M1272" s="223"/>
      <c r="N1272" s="49"/>
      <c r="O1272" s="50"/>
      <c r="P1272" s="50"/>
      <c r="Q1272" s="50"/>
      <c r="R1272" s="50"/>
      <c r="S1272" s="134" t="s">
        <v>54</v>
      </c>
      <c r="T1272" s="222" t="s">
        <v>54</v>
      </c>
      <c r="U1272" s="223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2"/>
      <c r="C1273" s="215"/>
      <c r="D1273" s="218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22" t="s">
        <v>54</v>
      </c>
      <c r="M1273" s="223"/>
      <c r="N1273" s="49"/>
      <c r="O1273" s="50"/>
      <c r="P1273" s="50"/>
      <c r="Q1273" s="50"/>
      <c r="R1273" s="50"/>
      <c r="S1273" s="134" t="s">
        <v>54</v>
      </c>
      <c r="T1273" s="222" t="s">
        <v>54</v>
      </c>
      <c r="U1273" s="223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2"/>
      <c r="C1274" s="215"/>
      <c r="D1274" s="218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24" t="s">
        <v>54</v>
      </c>
      <c r="M1274" s="225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24" t="s">
        <v>54</v>
      </c>
      <c r="U1274" s="225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3"/>
      <c r="C1275" s="216"/>
      <c r="D1275" s="219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1"/>
      <c r="C1276" s="214"/>
      <c r="D1276" s="217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22" t="s">
        <v>54</v>
      </c>
      <c r="M1276" s="223"/>
      <c r="N1276" s="49"/>
      <c r="O1276" s="50"/>
      <c r="P1276" s="50"/>
      <c r="Q1276" s="50"/>
      <c r="R1276" s="50"/>
      <c r="S1276" s="134" t="s">
        <v>54</v>
      </c>
      <c r="T1276" s="222" t="s">
        <v>54</v>
      </c>
      <c r="U1276" s="223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2"/>
      <c r="C1277" s="215"/>
      <c r="D1277" s="218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22" t="s">
        <v>54</v>
      </c>
      <c r="M1277" s="223"/>
      <c r="N1277" s="49"/>
      <c r="O1277" s="50"/>
      <c r="P1277" s="50"/>
      <c r="Q1277" s="50"/>
      <c r="R1277" s="50"/>
      <c r="S1277" s="134" t="s">
        <v>54</v>
      </c>
      <c r="T1277" s="222" t="s">
        <v>54</v>
      </c>
      <c r="U1277" s="223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2"/>
      <c r="C1278" s="215"/>
      <c r="D1278" s="218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24" t="s">
        <v>54</v>
      </c>
      <c r="M1278" s="225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24" t="s">
        <v>54</v>
      </c>
      <c r="U1278" s="225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3"/>
      <c r="C1279" s="216"/>
      <c r="D1279" s="219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1"/>
      <c r="C1280" s="214"/>
      <c r="D1280" s="217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22" t="s">
        <v>54</v>
      </c>
      <c r="M1280" s="223"/>
      <c r="N1280" s="49"/>
      <c r="O1280" s="50"/>
      <c r="P1280" s="50"/>
      <c r="Q1280" s="50"/>
      <c r="R1280" s="50"/>
      <c r="S1280" s="134" t="s">
        <v>54</v>
      </c>
      <c r="T1280" s="222" t="s">
        <v>54</v>
      </c>
      <c r="U1280" s="223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2"/>
      <c r="C1281" s="215"/>
      <c r="D1281" s="218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22" t="s">
        <v>54</v>
      </c>
      <c r="M1281" s="223"/>
      <c r="N1281" s="49"/>
      <c r="O1281" s="50"/>
      <c r="P1281" s="50"/>
      <c r="Q1281" s="50"/>
      <c r="R1281" s="50"/>
      <c r="S1281" s="134" t="s">
        <v>54</v>
      </c>
      <c r="T1281" s="222" t="s">
        <v>54</v>
      </c>
      <c r="U1281" s="223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2"/>
      <c r="C1282" s="215"/>
      <c r="D1282" s="218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24" t="s">
        <v>54</v>
      </c>
      <c r="M1282" s="225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24" t="s">
        <v>54</v>
      </c>
      <c r="U1282" s="225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3"/>
      <c r="C1283" s="216"/>
      <c r="D1283" s="219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1"/>
      <c r="C1284" s="214"/>
      <c r="D1284" s="217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22" t="s">
        <v>54</v>
      </c>
      <c r="M1284" s="223"/>
      <c r="N1284" s="49"/>
      <c r="O1284" s="50"/>
      <c r="P1284" s="50"/>
      <c r="Q1284" s="50"/>
      <c r="R1284" s="50"/>
      <c r="S1284" s="134" t="s">
        <v>54</v>
      </c>
      <c r="T1284" s="222" t="s">
        <v>54</v>
      </c>
      <c r="U1284" s="223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2"/>
      <c r="C1285" s="215"/>
      <c r="D1285" s="218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22" t="s">
        <v>54</v>
      </c>
      <c r="M1285" s="223"/>
      <c r="N1285" s="49"/>
      <c r="O1285" s="50"/>
      <c r="P1285" s="50"/>
      <c r="Q1285" s="50"/>
      <c r="R1285" s="50"/>
      <c r="S1285" s="134" t="s">
        <v>54</v>
      </c>
      <c r="T1285" s="222" t="s">
        <v>54</v>
      </c>
      <c r="U1285" s="223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2"/>
      <c r="C1286" s="215"/>
      <c r="D1286" s="218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24" t="s">
        <v>54</v>
      </c>
      <c r="M1286" s="225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24" t="s">
        <v>54</v>
      </c>
      <c r="U1286" s="225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3"/>
      <c r="C1287" s="216"/>
      <c r="D1287" s="219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1"/>
      <c r="C1288" s="214"/>
      <c r="D1288" s="217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22" t="s">
        <v>54</v>
      </c>
      <c r="M1288" s="223"/>
      <c r="N1288" s="49"/>
      <c r="O1288" s="50"/>
      <c r="P1288" s="50"/>
      <c r="Q1288" s="50"/>
      <c r="R1288" s="50"/>
      <c r="S1288" s="134" t="s">
        <v>54</v>
      </c>
      <c r="T1288" s="222" t="s">
        <v>54</v>
      </c>
      <c r="U1288" s="223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2"/>
      <c r="C1289" s="215"/>
      <c r="D1289" s="218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22" t="s">
        <v>54</v>
      </c>
      <c r="M1289" s="223"/>
      <c r="N1289" s="49"/>
      <c r="O1289" s="50"/>
      <c r="P1289" s="50"/>
      <c r="Q1289" s="50"/>
      <c r="R1289" s="50"/>
      <c r="S1289" s="134" t="s">
        <v>54</v>
      </c>
      <c r="T1289" s="222" t="s">
        <v>54</v>
      </c>
      <c r="U1289" s="223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2"/>
      <c r="C1290" s="215"/>
      <c r="D1290" s="218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24" t="s">
        <v>54</v>
      </c>
      <c r="M1290" s="225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24" t="s">
        <v>54</v>
      </c>
      <c r="U1290" s="225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3"/>
      <c r="C1291" s="216"/>
      <c r="D1291" s="219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1"/>
      <c r="C1292" s="214"/>
      <c r="D1292" s="217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22" t="s">
        <v>54</v>
      </c>
      <c r="M1292" s="223"/>
      <c r="N1292" s="49"/>
      <c r="O1292" s="50"/>
      <c r="P1292" s="50"/>
      <c r="Q1292" s="50"/>
      <c r="R1292" s="50"/>
      <c r="S1292" s="134" t="s">
        <v>54</v>
      </c>
      <c r="T1292" s="222" t="s">
        <v>54</v>
      </c>
      <c r="U1292" s="223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2"/>
      <c r="C1293" s="215"/>
      <c r="D1293" s="218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22" t="s">
        <v>54</v>
      </c>
      <c r="M1293" s="223"/>
      <c r="N1293" s="49"/>
      <c r="O1293" s="50"/>
      <c r="P1293" s="50"/>
      <c r="Q1293" s="50"/>
      <c r="R1293" s="50"/>
      <c r="S1293" s="134" t="s">
        <v>54</v>
      </c>
      <c r="T1293" s="222" t="s">
        <v>54</v>
      </c>
      <c r="U1293" s="223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2"/>
      <c r="C1294" s="215"/>
      <c r="D1294" s="218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22" t="s">
        <v>54</v>
      </c>
      <c r="M1294" s="22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22" t="s">
        <v>54</v>
      </c>
      <c r="U1294" s="223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3"/>
      <c r="C1295" s="216"/>
      <c r="D1295" s="219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1"/>
      <c r="C1296" s="214"/>
      <c r="D1296" s="217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22" t="s">
        <v>54</v>
      </c>
      <c r="M1296" s="223"/>
      <c r="N1296" s="49"/>
      <c r="O1296" s="50"/>
      <c r="P1296" s="50"/>
      <c r="Q1296" s="50"/>
      <c r="R1296" s="50"/>
      <c r="S1296" s="134" t="s">
        <v>54</v>
      </c>
      <c r="T1296" s="222" t="s">
        <v>54</v>
      </c>
      <c r="U1296" s="223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2"/>
      <c r="C1297" s="215"/>
      <c r="D1297" s="218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22" t="s">
        <v>54</v>
      </c>
      <c r="M1297" s="223"/>
      <c r="N1297" s="49"/>
      <c r="O1297" s="50"/>
      <c r="P1297" s="50"/>
      <c r="Q1297" s="50"/>
      <c r="R1297" s="50"/>
      <c r="S1297" s="134" t="s">
        <v>54</v>
      </c>
      <c r="T1297" s="222" t="s">
        <v>54</v>
      </c>
      <c r="U1297" s="223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2"/>
      <c r="C1298" s="215"/>
      <c r="D1298" s="218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22" t="s">
        <v>54</v>
      </c>
      <c r="M1298" s="22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22" t="s">
        <v>54</v>
      </c>
      <c r="U1298" s="223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3"/>
      <c r="C1299" s="216"/>
      <c r="D1299" s="219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1"/>
      <c r="C1300" s="214"/>
      <c r="D1300" s="217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22" t="s">
        <v>54</v>
      </c>
      <c r="M1300" s="223"/>
      <c r="N1300" s="49"/>
      <c r="O1300" s="50"/>
      <c r="P1300" s="50"/>
      <c r="Q1300" s="50"/>
      <c r="R1300" s="50"/>
      <c r="S1300" s="134" t="s">
        <v>54</v>
      </c>
      <c r="T1300" s="222" t="s">
        <v>54</v>
      </c>
      <c r="U1300" s="223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2"/>
      <c r="C1301" s="215"/>
      <c r="D1301" s="218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22" t="s">
        <v>54</v>
      </c>
      <c r="M1301" s="223"/>
      <c r="N1301" s="49"/>
      <c r="O1301" s="50"/>
      <c r="P1301" s="50"/>
      <c r="Q1301" s="50"/>
      <c r="R1301" s="50"/>
      <c r="S1301" s="134" t="s">
        <v>54</v>
      </c>
      <c r="T1301" s="222" t="s">
        <v>54</v>
      </c>
      <c r="U1301" s="223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2"/>
      <c r="C1302" s="215"/>
      <c r="D1302" s="218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22" t="s">
        <v>54</v>
      </c>
      <c r="M1302" s="22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22" t="s">
        <v>54</v>
      </c>
      <c r="U1302" s="223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3"/>
      <c r="C1303" s="216"/>
      <c r="D1303" s="219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1"/>
      <c r="C1304" s="214"/>
      <c r="D1304" s="217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22" t="s">
        <v>54</v>
      </c>
      <c r="M1304" s="223"/>
      <c r="N1304" s="49"/>
      <c r="O1304" s="50"/>
      <c r="P1304" s="50"/>
      <c r="Q1304" s="50"/>
      <c r="R1304" s="50"/>
      <c r="S1304" s="134" t="s">
        <v>54</v>
      </c>
      <c r="T1304" s="222" t="s">
        <v>54</v>
      </c>
      <c r="U1304" s="223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2"/>
      <c r="C1305" s="215"/>
      <c r="D1305" s="218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22" t="s">
        <v>54</v>
      </c>
      <c r="M1305" s="223"/>
      <c r="N1305" s="49"/>
      <c r="O1305" s="50"/>
      <c r="P1305" s="50"/>
      <c r="Q1305" s="50"/>
      <c r="R1305" s="50"/>
      <c r="S1305" s="134" t="s">
        <v>54</v>
      </c>
      <c r="T1305" s="222" t="s">
        <v>54</v>
      </c>
      <c r="U1305" s="223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2"/>
      <c r="C1306" s="215"/>
      <c r="D1306" s="218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22" t="s">
        <v>54</v>
      </c>
      <c r="M1306" s="22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22" t="s">
        <v>54</v>
      </c>
      <c r="U1306" s="223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3"/>
      <c r="C1307" s="216"/>
      <c r="D1307" s="219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1"/>
      <c r="C1308" s="214"/>
      <c r="D1308" s="217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22" t="s">
        <v>54</v>
      </c>
      <c r="M1308" s="223"/>
      <c r="N1308" s="49"/>
      <c r="O1308" s="50"/>
      <c r="P1308" s="50"/>
      <c r="Q1308" s="50"/>
      <c r="R1308" s="50"/>
      <c r="S1308" s="134" t="s">
        <v>54</v>
      </c>
      <c r="T1308" s="222" t="s">
        <v>54</v>
      </c>
      <c r="U1308" s="223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2"/>
      <c r="C1309" s="215"/>
      <c r="D1309" s="218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22" t="s">
        <v>54</v>
      </c>
      <c r="M1309" s="223"/>
      <c r="N1309" s="49"/>
      <c r="O1309" s="50"/>
      <c r="P1309" s="50"/>
      <c r="Q1309" s="50"/>
      <c r="R1309" s="50"/>
      <c r="S1309" s="134" t="s">
        <v>54</v>
      </c>
      <c r="T1309" s="222" t="s">
        <v>54</v>
      </c>
      <c r="U1309" s="223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2"/>
      <c r="C1310" s="215"/>
      <c r="D1310" s="218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22" t="s">
        <v>54</v>
      </c>
      <c r="M1310" s="22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22" t="s">
        <v>54</v>
      </c>
      <c r="U1310" s="223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3"/>
      <c r="C1311" s="216"/>
      <c r="D1311" s="219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1"/>
      <c r="C1312" s="214"/>
      <c r="D1312" s="217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22" t="s">
        <v>54</v>
      </c>
      <c r="M1312" s="223"/>
      <c r="N1312" s="49"/>
      <c r="O1312" s="50"/>
      <c r="P1312" s="50"/>
      <c r="Q1312" s="50"/>
      <c r="R1312" s="50"/>
      <c r="S1312" s="134" t="s">
        <v>54</v>
      </c>
      <c r="T1312" s="222" t="s">
        <v>54</v>
      </c>
      <c r="U1312" s="223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2"/>
      <c r="C1313" s="215"/>
      <c r="D1313" s="218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22" t="s">
        <v>54</v>
      </c>
      <c r="M1313" s="223"/>
      <c r="N1313" s="49"/>
      <c r="O1313" s="50"/>
      <c r="P1313" s="50"/>
      <c r="Q1313" s="50"/>
      <c r="R1313" s="50"/>
      <c r="S1313" s="134" t="s">
        <v>54</v>
      </c>
      <c r="T1313" s="222" t="s">
        <v>54</v>
      </c>
      <c r="U1313" s="223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2"/>
      <c r="C1314" s="215"/>
      <c r="D1314" s="218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22" t="s">
        <v>54</v>
      </c>
      <c r="M1314" s="22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22" t="s">
        <v>54</v>
      </c>
      <c r="U1314" s="223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3"/>
      <c r="C1315" s="216"/>
      <c r="D1315" s="219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1"/>
      <c r="C1316" s="214"/>
      <c r="D1316" s="217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22" t="s">
        <v>54</v>
      </c>
      <c r="M1316" s="223"/>
      <c r="N1316" s="49"/>
      <c r="O1316" s="50"/>
      <c r="P1316" s="50"/>
      <c r="Q1316" s="50"/>
      <c r="R1316" s="50"/>
      <c r="S1316" s="134" t="s">
        <v>54</v>
      </c>
      <c r="T1316" s="222" t="s">
        <v>54</v>
      </c>
      <c r="U1316" s="223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2"/>
      <c r="C1317" s="215"/>
      <c r="D1317" s="218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22" t="s">
        <v>54</v>
      </c>
      <c r="M1317" s="223"/>
      <c r="N1317" s="49"/>
      <c r="O1317" s="50"/>
      <c r="P1317" s="50"/>
      <c r="Q1317" s="50"/>
      <c r="R1317" s="50"/>
      <c r="S1317" s="134" t="s">
        <v>54</v>
      </c>
      <c r="T1317" s="222" t="s">
        <v>54</v>
      </c>
      <c r="U1317" s="223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2"/>
      <c r="C1318" s="215"/>
      <c r="D1318" s="218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22" t="s">
        <v>54</v>
      </c>
      <c r="M1318" s="22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22" t="s">
        <v>54</v>
      </c>
      <c r="U1318" s="223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3"/>
      <c r="C1319" s="216"/>
      <c r="D1319" s="219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1"/>
      <c r="C1320" s="214"/>
      <c r="D1320" s="217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22" t="s">
        <v>54</v>
      </c>
      <c r="M1320" s="223"/>
      <c r="N1320" s="49"/>
      <c r="O1320" s="50"/>
      <c r="P1320" s="50"/>
      <c r="Q1320" s="50"/>
      <c r="R1320" s="50"/>
      <c r="S1320" s="134" t="s">
        <v>54</v>
      </c>
      <c r="T1320" s="222" t="s">
        <v>54</v>
      </c>
      <c r="U1320" s="223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2"/>
      <c r="C1321" s="215"/>
      <c r="D1321" s="218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22" t="s">
        <v>54</v>
      </c>
      <c r="M1321" s="223"/>
      <c r="N1321" s="49"/>
      <c r="O1321" s="50"/>
      <c r="P1321" s="50"/>
      <c r="Q1321" s="50"/>
      <c r="R1321" s="50"/>
      <c r="S1321" s="134" t="s">
        <v>54</v>
      </c>
      <c r="T1321" s="222" t="s">
        <v>54</v>
      </c>
      <c r="U1321" s="223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2"/>
      <c r="C1322" s="215"/>
      <c r="D1322" s="218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22" t="s">
        <v>54</v>
      </c>
      <c r="M1322" s="22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22" t="s">
        <v>54</v>
      </c>
      <c r="U1322" s="223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3"/>
      <c r="C1323" s="216"/>
      <c r="D1323" s="219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1"/>
      <c r="C1324" s="214"/>
      <c r="D1324" s="217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22" t="s">
        <v>54</v>
      </c>
      <c r="M1324" s="223"/>
      <c r="N1324" s="49"/>
      <c r="O1324" s="50"/>
      <c r="P1324" s="50"/>
      <c r="Q1324" s="50"/>
      <c r="R1324" s="50"/>
      <c r="S1324" s="134" t="s">
        <v>54</v>
      </c>
      <c r="T1324" s="222" t="s">
        <v>54</v>
      </c>
      <c r="U1324" s="223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2"/>
      <c r="C1325" s="215"/>
      <c r="D1325" s="218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22" t="s">
        <v>54</v>
      </c>
      <c r="M1325" s="223"/>
      <c r="N1325" s="49"/>
      <c r="O1325" s="50"/>
      <c r="P1325" s="50"/>
      <c r="Q1325" s="50"/>
      <c r="R1325" s="50"/>
      <c r="S1325" s="134" t="s">
        <v>54</v>
      </c>
      <c r="T1325" s="222" t="s">
        <v>54</v>
      </c>
      <c r="U1325" s="223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2"/>
      <c r="C1326" s="215"/>
      <c r="D1326" s="218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22" t="s">
        <v>54</v>
      </c>
      <c r="M1326" s="22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22" t="s">
        <v>54</v>
      </c>
      <c r="U1326" s="223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3"/>
      <c r="C1327" s="216"/>
      <c r="D1327" s="219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1"/>
      <c r="C1328" s="214"/>
      <c r="D1328" s="217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22" t="s">
        <v>54</v>
      </c>
      <c r="M1328" s="223"/>
      <c r="N1328" s="49"/>
      <c r="O1328" s="50"/>
      <c r="P1328" s="50"/>
      <c r="Q1328" s="50"/>
      <c r="R1328" s="50"/>
      <c r="S1328" s="134" t="s">
        <v>54</v>
      </c>
      <c r="T1328" s="222" t="s">
        <v>54</v>
      </c>
      <c r="U1328" s="223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2"/>
      <c r="C1329" s="215"/>
      <c r="D1329" s="218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22" t="s">
        <v>54</v>
      </c>
      <c r="M1329" s="223"/>
      <c r="N1329" s="49"/>
      <c r="O1329" s="50"/>
      <c r="P1329" s="50"/>
      <c r="Q1329" s="50"/>
      <c r="R1329" s="50"/>
      <c r="S1329" s="134" t="s">
        <v>54</v>
      </c>
      <c r="T1329" s="222" t="s">
        <v>54</v>
      </c>
      <c r="U1329" s="223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2"/>
      <c r="C1330" s="215"/>
      <c r="D1330" s="218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22" t="s">
        <v>54</v>
      </c>
      <c r="M1330" s="22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22" t="s">
        <v>54</v>
      </c>
      <c r="U1330" s="223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3"/>
      <c r="C1331" s="216"/>
      <c r="D1331" s="219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1"/>
      <c r="C1332" s="214"/>
      <c r="D1332" s="217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22" t="s">
        <v>54</v>
      </c>
      <c r="M1332" s="223"/>
      <c r="N1332" s="49"/>
      <c r="O1332" s="50"/>
      <c r="P1332" s="50"/>
      <c r="Q1332" s="50"/>
      <c r="R1332" s="50"/>
      <c r="S1332" s="134" t="s">
        <v>54</v>
      </c>
      <c r="T1332" s="222" t="s">
        <v>54</v>
      </c>
      <c r="U1332" s="223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2"/>
      <c r="C1333" s="215"/>
      <c r="D1333" s="218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22" t="s">
        <v>54</v>
      </c>
      <c r="M1333" s="223"/>
      <c r="N1333" s="49"/>
      <c r="O1333" s="50"/>
      <c r="P1333" s="50"/>
      <c r="Q1333" s="50"/>
      <c r="R1333" s="50"/>
      <c r="S1333" s="134" t="s">
        <v>54</v>
      </c>
      <c r="T1333" s="222" t="s">
        <v>54</v>
      </c>
      <c r="U1333" s="223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2"/>
      <c r="C1334" s="215"/>
      <c r="D1334" s="218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22" t="s">
        <v>54</v>
      </c>
      <c r="M1334" s="22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22" t="s">
        <v>54</v>
      </c>
      <c r="U1334" s="223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3"/>
      <c r="C1335" s="216"/>
      <c r="D1335" s="219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1"/>
      <c r="C1336" s="214"/>
      <c r="D1336" s="217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22" t="s">
        <v>54</v>
      </c>
      <c r="M1336" s="223"/>
      <c r="N1336" s="49"/>
      <c r="O1336" s="50"/>
      <c r="P1336" s="50"/>
      <c r="Q1336" s="50"/>
      <c r="R1336" s="50"/>
      <c r="S1336" s="134" t="s">
        <v>54</v>
      </c>
      <c r="T1336" s="222" t="s">
        <v>54</v>
      </c>
      <c r="U1336" s="223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2"/>
      <c r="C1337" s="215"/>
      <c r="D1337" s="218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22" t="s">
        <v>54</v>
      </c>
      <c r="M1337" s="223"/>
      <c r="N1337" s="49"/>
      <c r="O1337" s="50"/>
      <c r="P1337" s="50"/>
      <c r="Q1337" s="50"/>
      <c r="R1337" s="50"/>
      <c r="S1337" s="134" t="s">
        <v>54</v>
      </c>
      <c r="T1337" s="222" t="s">
        <v>54</v>
      </c>
      <c r="U1337" s="223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2"/>
      <c r="C1338" s="215"/>
      <c r="D1338" s="218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22" t="s">
        <v>54</v>
      </c>
      <c r="M1338" s="22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22" t="s">
        <v>54</v>
      </c>
      <c r="U1338" s="223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3"/>
      <c r="C1339" s="216"/>
      <c r="D1339" s="219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1"/>
      <c r="C1340" s="214"/>
      <c r="D1340" s="217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22" t="s">
        <v>54</v>
      </c>
      <c r="M1340" s="223"/>
      <c r="N1340" s="49"/>
      <c r="O1340" s="50"/>
      <c r="P1340" s="50"/>
      <c r="Q1340" s="50"/>
      <c r="R1340" s="50"/>
      <c r="S1340" s="134" t="s">
        <v>54</v>
      </c>
      <c r="T1340" s="222" t="s">
        <v>54</v>
      </c>
      <c r="U1340" s="223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2"/>
      <c r="C1341" s="215"/>
      <c r="D1341" s="218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22" t="s">
        <v>54</v>
      </c>
      <c r="M1341" s="223"/>
      <c r="N1341" s="49"/>
      <c r="O1341" s="50"/>
      <c r="P1341" s="50"/>
      <c r="Q1341" s="50"/>
      <c r="R1341" s="50"/>
      <c r="S1341" s="134" t="s">
        <v>54</v>
      </c>
      <c r="T1341" s="222" t="s">
        <v>54</v>
      </c>
      <c r="U1341" s="223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2"/>
      <c r="C1342" s="215"/>
      <c r="D1342" s="218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22" t="s">
        <v>54</v>
      </c>
      <c r="M1342" s="22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22" t="s">
        <v>54</v>
      </c>
      <c r="U1342" s="223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3"/>
      <c r="C1343" s="216"/>
      <c r="D1343" s="219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1"/>
      <c r="C1344" s="214"/>
      <c r="D1344" s="217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22" t="s">
        <v>54</v>
      </c>
      <c r="M1344" s="223"/>
      <c r="N1344" s="49"/>
      <c r="O1344" s="50"/>
      <c r="P1344" s="50"/>
      <c r="Q1344" s="50"/>
      <c r="R1344" s="50"/>
      <c r="S1344" s="134" t="s">
        <v>54</v>
      </c>
      <c r="T1344" s="222" t="s">
        <v>54</v>
      </c>
      <c r="U1344" s="223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2"/>
      <c r="C1345" s="215"/>
      <c r="D1345" s="218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22" t="s">
        <v>54</v>
      </c>
      <c r="M1345" s="223"/>
      <c r="N1345" s="49"/>
      <c r="O1345" s="50"/>
      <c r="P1345" s="50"/>
      <c r="Q1345" s="50"/>
      <c r="R1345" s="50"/>
      <c r="S1345" s="134" t="s">
        <v>54</v>
      </c>
      <c r="T1345" s="222" t="s">
        <v>54</v>
      </c>
      <c r="U1345" s="223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2"/>
      <c r="C1346" s="215"/>
      <c r="D1346" s="218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22" t="s">
        <v>54</v>
      </c>
      <c r="M1346" s="22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22" t="s">
        <v>54</v>
      </c>
      <c r="U1346" s="223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3"/>
      <c r="C1347" s="216"/>
      <c r="D1347" s="219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1"/>
      <c r="C1348" s="214"/>
      <c r="D1348" s="217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22" t="s">
        <v>54</v>
      </c>
      <c r="M1348" s="223"/>
      <c r="N1348" s="49"/>
      <c r="O1348" s="50"/>
      <c r="P1348" s="50"/>
      <c r="Q1348" s="50"/>
      <c r="R1348" s="50"/>
      <c r="S1348" s="134" t="s">
        <v>54</v>
      </c>
      <c r="T1348" s="222" t="s">
        <v>54</v>
      </c>
      <c r="U1348" s="223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2"/>
      <c r="C1349" s="215"/>
      <c r="D1349" s="218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22" t="s">
        <v>54</v>
      </c>
      <c r="M1349" s="223"/>
      <c r="N1349" s="49"/>
      <c r="O1349" s="50"/>
      <c r="P1349" s="50"/>
      <c r="Q1349" s="50"/>
      <c r="R1349" s="50"/>
      <c r="S1349" s="134" t="s">
        <v>54</v>
      </c>
      <c r="T1349" s="222" t="s">
        <v>54</v>
      </c>
      <c r="U1349" s="223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2"/>
      <c r="C1350" s="215"/>
      <c r="D1350" s="218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22" t="s">
        <v>54</v>
      </c>
      <c r="M1350" s="22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22" t="s">
        <v>54</v>
      </c>
      <c r="U1350" s="223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3"/>
      <c r="C1351" s="216"/>
      <c r="D1351" s="219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1"/>
      <c r="C1352" s="214"/>
      <c r="D1352" s="217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22" t="s">
        <v>54</v>
      </c>
      <c r="M1352" s="223"/>
      <c r="N1352" s="49"/>
      <c r="O1352" s="50"/>
      <c r="P1352" s="50"/>
      <c r="Q1352" s="50"/>
      <c r="R1352" s="50"/>
      <c r="S1352" s="134" t="s">
        <v>54</v>
      </c>
      <c r="T1352" s="222" t="s">
        <v>54</v>
      </c>
      <c r="U1352" s="223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2"/>
      <c r="C1353" s="215"/>
      <c r="D1353" s="218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22" t="s">
        <v>54</v>
      </c>
      <c r="M1353" s="223"/>
      <c r="N1353" s="49"/>
      <c r="O1353" s="50"/>
      <c r="P1353" s="50"/>
      <c r="Q1353" s="50"/>
      <c r="R1353" s="50"/>
      <c r="S1353" s="134" t="s">
        <v>54</v>
      </c>
      <c r="T1353" s="222" t="s">
        <v>54</v>
      </c>
      <c r="U1353" s="223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2"/>
      <c r="C1354" s="215"/>
      <c r="D1354" s="218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22" t="s">
        <v>54</v>
      </c>
      <c r="M1354" s="22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22" t="s">
        <v>54</v>
      </c>
      <c r="U1354" s="223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3"/>
      <c r="C1355" s="216"/>
      <c r="D1355" s="219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1"/>
      <c r="C1356" s="214"/>
      <c r="D1356" s="217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22" t="s">
        <v>54</v>
      </c>
      <c r="M1356" s="223"/>
      <c r="N1356" s="49"/>
      <c r="O1356" s="50"/>
      <c r="P1356" s="50"/>
      <c r="Q1356" s="50"/>
      <c r="R1356" s="50"/>
      <c r="S1356" s="134" t="s">
        <v>54</v>
      </c>
      <c r="T1356" s="222" t="s">
        <v>54</v>
      </c>
      <c r="U1356" s="223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2"/>
      <c r="C1357" s="215"/>
      <c r="D1357" s="218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22" t="s">
        <v>54</v>
      </c>
      <c r="M1357" s="223"/>
      <c r="N1357" s="49"/>
      <c r="O1357" s="50"/>
      <c r="P1357" s="50"/>
      <c r="Q1357" s="50"/>
      <c r="R1357" s="50"/>
      <c r="S1357" s="134" t="s">
        <v>54</v>
      </c>
      <c r="T1357" s="222" t="s">
        <v>54</v>
      </c>
      <c r="U1357" s="223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2"/>
      <c r="C1358" s="215"/>
      <c r="D1358" s="218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22" t="s">
        <v>54</v>
      </c>
      <c r="M1358" s="22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22" t="s">
        <v>54</v>
      </c>
      <c r="U1358" s="223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3"/>
      <c r="C1359" s="216"/>
      <c r="D1359" s="219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1"/>
      <c r="C1360" s="214"/>
      <c r="D1360" s="217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22" t="s">
        <v>54</v>
      </c>
      <c r="M1360" s="223"/>
      <c r="N1360" s="49"/>
      <c r="O1360" s="50"/>
      <c r="P1360" s="50"/>
      <c r="Q1360" s="50"/>
      <c r="R1360" s="50"/>
      <c r="S1360" s="134" t="s">
        <v>54</v>
      </c>
      <c r="T1360" s="222" t="s">
        <v>54</v>
      </c>
      <c r="U1360" s="223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2"/>
      <c r="C1361" s="215"/>
      <c r="D1361" s="218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22" t="s">
        <v>54</v>
      </c>
      <c r="M1361" s="223"/>
      <c r="N1361" s="49"/>
      <c r="O1361" s="50"/>
      <c r="P1361" s="50"/>
      <c r="Q1361" s="50"/>
      <c r="R1361" s="50"/>
      <c r="S1361" s="134" t="s">
        <v>54</v>
      </c>
      <c r="T1361" s="222" t="s">
        <v>54</v>
      </c>
      <c r="U1361" s="223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2"/>
      <c r="C1362" s="215"/>
      <c r="D1362" s="218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22" t="s">
        <v>54</v>
      </c>
      <c r="M1362" s="22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22" t="s">
        <v>54</v>
      </c>
      <c r="U1362" s="223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3"/>
      <c r="C1363" s="216"/>
      <c r="D1363" s="219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1"/>
      <c r="C1364" s="214"/>
      <c r="D1364" s="217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22" t="s">
        <v>54</v>
      </c>
      <c r="M1364" s="223"/>
      <c r="N1364" s="49"/>
      <c r="O1364" s="50"/>
      <c r="P1364" s="50"/>
      <c r="Q1364" s="50"/>
      <c r="R1364" s="50"/>
      <c r="S1364" s="134" t="s">
        <v>54</v>
      </c>
      <c r="T1364" s="222" t="s">
        <v>54</v>
      </c>
      <c r="U1364" s="223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2"/>
      <c r="C1365" s="215"/>
      <c r="D1365" s="218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22" t="s">
        <v>54</v>
      </c>
      <c r="M1365" s="223"/>
      <c r="N1365" s="49"/>
      <c r="O1365" s="50"/>
      <c r="P1365" s="50"/>
      <c r="Q1365" s="50"/>
      <c r="R1365" s="50"/>
      <c r="S1365" s="134" t="s">
        <v>54</v>
      </c>
      <c r="T1365" s="222" t="s">
        <v>54</v>
      </c>
      <c r="U1365" s="223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2"/>
      <c r="C1366" s="215"/>
      <c r="D1366" s="218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22" t="s">
        <v>54</v>
      </c>
      <c r="M1366" s="22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22" t="s">
        <v>54</v>
      </c>
      <c r="U1366" s="223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3"/>
      <c r="C1367" s="216"/>
      <c r="D1367" s="219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1"/>
      <c r="C1368" s="214"/>
      <c r="D1368" s="217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22" t="s">
        <v>54</v>
      </c>
      <c r="M1368" s="223"/>
      <c r="N1368" s="49"/>
      <c r="O1368" s="50"/>
      <c r="P1368" s="50"/>
      <c r="Q1368" s="50"/>
      <c r="R1368" s="50"/>
      <c r="S1368" s="134" t="s">
        <v>54</v>
      </c>
      <c r="T1368" s="222" t="s">
        <v>54</v>
      </c>
      <c r="U1368" s="223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2"/>
      <c r="C1369" s="215"/>
      <c r="D1369" s="218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22" t="s">
        <v>54</v>
      </c>
      <c r="M1369" s="223"/>
      <c r="N1369" s="49"/>
      <c r="O1369" s="50"/>
      <c r="P1369" s="50"/>
      <c r="Q1369" s="50"/>
      <c r="R1369" s="50"/>
      <c r="S1369" s="134" t="s">
        <v>54</v>
      </c>
      <c r="T1369" s="222" t="s">
        <v>54</v>
      </c>
      <c r="U1369" s="223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2"/>
      <c r="C1370" s="215"/>
      <c r="D1370" s="218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22" t="s">
        <v>54</v>
      </c>
      <c r="M1370" s="22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22" t="s">
        <v>54</v>
      </c>
      <c r="U1370" s="223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3"/>
      <c r="C1371" s="216"/>
      <c r="D1371" s="219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1"/>
      <c r="C1372" s="214"/>
      <c r="D1372" s="217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22" t="s">
        <v>54</v>
      </c>
      <c r="M1372" s="223"/>
      <c r="N1372" s="49"/>
      <c r="O1372" s="50"/>
      <c r="P1372" s="50"/>
      <c r="Q1372" s="50"/>
      <c r="R1372" s="50"/>
      <c r="S1372" s="134" t="s">
        <v>54</v>
      </c>
      <c r="T1372" s="222" t="s">
        <v>54</v>
      </c>
      <c r="U1372" s="223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2"/>
      <c r="C1373" s="215"/>
      <c r="D1373" s="218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22" t="s">
        <v>54</v>
      </c>
      <c r="M1373" s="223"/>
      <c r="N1373" s="49"/>
      <c r="O1373" s="50"/>
      <c r="P1373" s="50"/>
      <c r="Q1373" s="50"/>
      <c r="R1373" s="50"/>
      <c r="S1373" s="134" t="s">
        <v>54</v>
      </c>
      <c r="T1373" s="222" t="s">
        <v>54</v>
      </c>
      <c r="U1373" s="223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2"/>
      <c r="C1374" s="215"/>
      <c r="D1374" s="218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22" t="s">
        <v>54</v>
      </c>
      <c r="M1374" s="22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22" t="s">
        <v>54</v>
      </c>
      <c r="U1374" s="223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3"/>
      <c r="C1375" s="216"/>
      <c r="D1375" s="219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1"/>
      <c r="C1376" s="214"/>
      <c r="D1376" s="217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22" t="s">
        <v>54</v>
      </c>
      <c r="M1376" s="223"/>
      <c r="N1376" s="49"/>
      <c r="O1376" s="50"/>
      <c r="P1376" s="50"/>
      <c r="Q1376" s="50"/>
      <c r="R1376" s="50"/>
      <c r="S1376" s="134" t="s">
        <v>54</v>
      </c>
      <c r="T1376" s="222" t="s">
        <v>54</v>
      </c>
      <c r="U1376" s="223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2"/>
      <c r="C1377" s="215"/>
      <c r="D1377" s="218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22" t="s">
        <v>54</v>
      </c>
      <c r="M1377" s="223"/>
      <c r="N1377" s="49"/>
      <c r="O1377" s="50"/>
      <c r="P1377" s="50"/>
      <c r="Q1377" s="50"/>
      <c r="R1377" s="50"/>
      <c r="S1377" s="134" t="s">
        <v>54</v>
      </c>
      <c r="T1377" s="222" t="s">
        <v>54</v>
      </c>
      <c r="U1377" s="223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2"/>
      <c r="C1378" s="215"/>
      <c r="D1378" s="218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22" t="s">
        <v>54</v>
      </c>
      <c r="M1378" s="22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22" t="s">
        <v>54</v>
      </c>
      <c r="U1378" s="223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3"/>
      <c r="C1379" s="216"/>
      <c r="D1379" s="219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1"/>
      <c r="C1380" s="214"/>
      <c r="D1380" s="217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22" t="s">
        <v>54</v>
      </c>
      <c r="M1380" s="223"/>
      <c r="N1380" s="49"/>
      <c r="O1380" s="50"/>
      <c r="P1380" s="50"/>
      <c r="Q1380" s="50"/>
      <c r="R1380" s="50"/>
      <c r="S1380" s="134" t="s">
        <v>54</v>
      </c>
      <c r="T1380" s="222" t="s">
        <v>54</v>
      </c>
      <c r="U1380" s="223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2"/>
      <c r="C1381" s="215"/>
      <c r="D1381" s="218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22" t="s">
        <v>54</v>
      </c>
      <c r="M1381" s="223"/>
      <c r="N1381" s="49"/>
      <c r="O1381" s="50"/>
      <c r="P1381" s="50"/>
      <c r="Q1381" s="50"/>
      <c r="R1381" s="50"/>
      <c r="S1381" s="134" t="s">
        <v>54</v>
      </c>
      <c r="T1381" s="222" t="s">
        <v>54</v>
      </c>
      <c r="U1381" s="223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2"/>
      <c r="C1382" s="215"/>
      <c r="D1382" s="218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22" t="s">
        <v>54</v>
      </c>
      <c r="M1382" s="22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22" t="s">
        <v>54</v>
      </c>
      <c r="U1382" s="223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3"/>
      <c r="C1383" s="216"/>
      <c r="D1383" s="219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1"/>
      <c r="C1384" s="214"/>
      <c r="D1384" s="217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22" t="s">
        <v>54</v>
      </c>
      <c r="M1384" s="223"/>
      <c r="N1384" s="49"/>
      <c r="O1384" s="50"/>
      <c r="P1384" s="50"/>
      <c r="Q1384" s="50"/>
      <c r="R1384" s="50"/>
      <c r="S1384" s="134" t="s">
        <v>54</v>
      </c>
      <c r="T1384" s="222" t="s">
        <v>54</v>
      </c>
      <c r="U1384" s="223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2"/>
      <c r="C1385" s="215"/>
      <c r="D1385" s="218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22" t="s">
        <v>54</v>
      </c>
      <c r="M1385" s="223"/>
      <c r="N1385" s="49"/>
      <c r="O1385" s="50"/>
      <c r="P1385" s="50"/>
      <c r="Q1385" s="50"/>
      <c r="R1385" s="50"/>
      <c r="S1385" s="134" t="s">
        <v>54</v>
      </c>
      <c r="T1385" s="222" t="s">
        <v>54</v>
      </c>
      <c r="U1385" s="223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2"/>
      <c r="C1386" s="215"/>
      <c r="D1386" s="218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22" t="s">
        <v>54</v>
      </c>
      <c r="M1386" s="22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22" t="s">
        <v>54</v>
      </c>
      <c r="U1386" s="223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3"/>
      <c r="C1387" s="216"/>
      <c r="D1387" s="219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1"/>
      <c r="C1388" s="214"/>
      <c r="D1388" s="217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22" t="s">
        <v>54</v>
      </c>
      <c r="M1388" s="223"/>
      <c r="N1388" s="49"/>
      <c r="O1388" s="50"/>
      <c r="P1388" s="50"/>
      <c r="Q1388" s="50"/>
      <c r="R1388" s="50"/>
      <c r="S1388" s="134" t="s">
        <v>54</v>
      </c>
      <c r="T1388" s="222" t="s">
        <v>54</v>
      </c>
      <c r="U1388" s="223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2"/>
      <c r="C1389" s="215"/>
      <c r="D1389" s="218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22" t="s">
        <v>54</v>
      </c>
      <c r="M1389" s="223"/>
      <c r="N1389" s="49"/>
      <c r="O1389" s="50"/>
      <c r="P1389" s="50"/>
      <c r="Q1389" s="50"/>
      <c r="R1389" s="50"/>
      <c r="S1389" s="134" t="s">
        <v>54</v>
      </c>
      <c r="T1389" s="222" t="s">
        <v>54</v>
      </c>
      <c r="U1389" s="223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2"/>
      <c r="C1390" s="215"/>
      <c r="D1390" s="218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22" t="s">
        <v>54</v>
      </c>
      <c r="M1390" s="22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22" t="s">
        <v>54</v>
      </c>
      <c r="U1390" s="223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3"/>
      <c r="C1391" s="216"/>
      <c r="D1391" s="219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1"/>
      <c r="C1392" s="214"/>
      <c r="D1392" s="217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22" t="s">
        <v>54</v>
      </c>
      <c r="M1392" s="223"/>
      <c r="N1392" s="49"/>
      <c r="O1392" s="50"/>
      <c r="P1392" s="50"/>
      <c r="Q1392" s="50"/>
      <c r="R1392" s="50"/>
      <c r="S1392" s="134" t="s">
        <v>54</v>
      </c>
      <c r="T1392" s="222" t="s">
        <v>54</v>
      </c>
      <c r="U1392" s="223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2"/>
      <c r="C1393" s="215"/>
      <c r="D1393" s="218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22" t="s">
        <v>54</v>
      </c>
      <c r="M1393" s="223"/>
      <c r="N1393" s="49"/>
      <c r="O1393" s="50"/>
      <c r="P1393" s="50"/>
      <c r="Q1393" s="50"/>
      <c r="R1393" s="50"/>
      <c r="S1393" s="134" t="s">
        <v>54</v>
      </c>
      <c r="T1393" s="222" t="s">
        <v>54</v>
      </c>
      <c r="U1393" s="223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2"/>
      <c r="C1394" s="215"/>
      <c r="D1394" s="218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22" t="s">
        <v>54</v>
      </c>
      <c r="M1394" s="22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22" t="s">
        <v>54</v>
      </c>
      <c r="U1394" s="223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3"/>
      <c r="C1395" s="216"/>
      <c r="D1395" s="219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1"/>
      <c r="C1396" s="214"/>
      <c r="D1396" s="217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22" t="s">
        <v>54</v>
      </c>
      <c r="M1396" s="223"/>
      <c r="N1396" s="49"/>
      <c r="O1396" s="50"/>
      <c r="P1396" s="50"/>
      <c r="Q1396" s="50"/>
      <c r="R1396" s="50"/>
      <c r="S1396" s="134" t="s">
        <v>54</v>
      </c>
      <c r="T1396" s="222" t="s">
        <v>54</v>
      </c>
      <c r="U1396" s="223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2"/>
      <c r="C1397" s="215"/>
      <c r="D1397" s="218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22" t="s">
        <v>54</v>
      </c>
      <c r="M1397" s="223"/>
      <c r="N1397" s="49"/>
      <c r="O1397" s="50"/>
      <c r="P1397" s="50"/>
      <c r="Q1397" s="50"/>
      <c r="R1397" s="50"/>
      <c r="S1397" s="134" t="s">
        <v>54</v>
      </c>
      <c r="T1397" s="222" t="s">
        <v>54</v>
      </c>
      <c r="U1397" s="223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2"/>
      <c r="C1398" s="215"/>
      <c r="D1398" s="218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22" t="s">
        <v>54</v>
      </c>
      <c r="M1398" s="22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22" t="s">
        <v>54</v>
      </c>
      <c r="U1398" s="223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3"/>
      <c r="C1399" s="216"/>
      <c r="D1399" s="219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1"/>
      <c r="C1400" s="214"/>
      <c r="D1400" s="217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22" t="s">
        <v>54</v>
      </c>
      <c r="M1400" s="223"/>
      <c r="N1400" s="49"/>
      <c r="O1400" s="50"/>
      <c r="P1400" s="50"/>
      <c r="Q1400" s="50"/>
      <c r="R1400" s="50"/>
      <c r="S1400" s="134" t="s">
        <v>54</v>
      </c>
      <c r="T1400" s="222" t="s">
        <v>54</v>
      </c>
      <c r="U1400" s="223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2"/>
      <c r="C1401" s="215"/>
      <c r="D1401" s="218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22" t="s">
        <v>54</v>
      </c>
      <c r="M1401" s="223"/>
      <c r="N1401" s="49"/>
      <c r="O1401" s="50"/>
      <c r="P1401" s="50"/>
      <c r="Q1401" s="50"/>
      <c r="R1401" s="50"/>
      <c r="S1401" s="134" t="s">
        <v>54</v>
      </c>
      <c r="T1401" s="222" t="s">
        <v>54</v>
      </c>
      <c r="U1401" s="223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2"/>
      <c r="C1402" s="215"/>
      <c r="D1402" s="218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22" t="s">
        <v>54</v>
      </c>
      <c r="M1402" s="22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22" t="s">
        <v>54</v>
      </c>
      <c r="U1402" s="223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3"/>
      <c r="C1403" s="216"/>
      <c r="D1403" s="219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1"/>
      <c r="C1404" s="214"/>
      <c r="D1404" s="217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22" t="s">
        <v>54</v>
      </c>
      <c r="M1404" s="223"/>
      <c r="N1404" s="49"/>
      <c r="O1404" s="50"/>
      <c r="P1404" s="50"/>
      <c r="Q1404" s="50"/>
      <c r="R1404" s="50"/>
      <c r="S1404" s="134" t="s">
        <v>54</v>
      </c>
      <c r="T1404" s="222" t="s">
        <v>54</v>
      </c>
      <c r="U1404" s="223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2"/>
      <c r="C1405" s="215"/>
      <c r="D1405" s="218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22" t="s">
        <v>54</v>
      </c>
      <c r="M1405" s="223"/>
      <c r="N1405" s="49"/>
      <c r="O1405" s="50"/>
      <c r="P1405" s="50"/>
      <c r="Q1405" s="50"/>
      <c r="R1405" s="50"/>
      <c r="S1405" s="134" t="s">
        <v>54</v>
      </c>
      <c r="T1405" s="222" t="s">
        <v>54</v>
      </c>
      <c r="U1405" s="223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2"/>
      <c r="C1406" s="215"/>
      <c r="D1406" s="218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22" t="s">
        <v>54</v>
      </c>
      <c r="M1406" s="22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22" t="s">
        <v>54</v>
      </c>
      <c r="U1406" s="223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3"/>
      <c r="C1407" s="216"/>
      <c r="D1407" s="219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1"/>
      <c r="C1408" s="214"/>
      <c r="D1408" s="217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22" t="s">
        <v>54</v>
      </c>
      <c r="M1408" s="223"/>
      <c r="N1408" s="49"/>
      <c r="O1408" s="50"/>
      <c r="P1408" s="50"/>
      <c r="Q1408" s="50"/>
      <c r="R1408" s="50"/>
      <c r="S1408" s="134" t="s">
        <v>54</v>
      </c>
      <c r="T1408" s="222" t="s">
        <v>54</v>
      </c>
      <c r="U1408" s="223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2"/>
      <c r="C1409" s="215"/>
      <c r="D1409" s="218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22" t="s">
        <v>54</v>
      </c>
      <c r="M1409" s="223"/>
      <c r="N1409" s="49"/>
      <c r="O1409" s="50"/>
      <c r="P1409" s="50"/>
      <c r="Q1409" s="50"/>
      <c r="R1409" s="50"/>
      <c r="S1409" s="134" t="s">
        <v>54</v>
      </c>
      <c r="T1409" s="222" t="s">
        <v>54</v>
      </c>
      <c r="U1409" s="223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2"/>
      <c r="C1410" s="215"/>
      <c r="D1410" s="218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22" t="s">
        <v>54</v>
      </c>
      <c r="M1410" s="22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22" t="s">
        <v>54</v>
      </c>
      <c r="U1410" s="223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3"/>
      <c r="C1411" s="216"/>
      <c r="D1411" s="219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1"/>
      <c r="C1412" s="214"/>
      <c r="D1412" s="217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22" t="s">
        <v>54</v>
      </c>
      <c r="M1412" s="223"/>
      <c r="N1412" s="49"/>
      <c r="O1412" s="50"/>
      <c r="P1412" s="50"/>
      <c r="Q1412" s="50"/>
      <c r="R1412" s="50"/>
      <c r="S1412" s="134" t="s">
        <v>54</v>
      </c>
      <c r="T1412" s="222" t="s">
        <v>54</v>
      </c>
      <c r="U1412" s="223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2"/>
      <c r="C1413" s="215"/>
      <c r="D1413" s="218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22" t="s">
        <v>54</v>
      </c>
      <c r="M1413" s="223"/>
      <c r="N1413" s="49"/>
      <c r="O1413" s="50"/>
      <c r="P1413" s="50"/>
      <c r="Q1413" s="50"/>
      <c r="R1413" s="50"/>
      <c r="S1413" s="134" t="s">
        <v>54</v>
      </c>
      <c r="T1413" s="222" t="s">
        <v>54</v>
      </c>
      <c r="U1413" s="223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2"/>
      <c r="C1414" s="215"/>
      <c r="D1414" s="218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22" t="s">
        <v>54</v>
      </c>
      <c r="M1414" s="22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22" t="s">
        <v>54</v>
      </c>
      <c r="U1414" s="223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3"/>
      <c r="C1415" s="216"/>
      <c r="D1415" s="219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1"/>
      <c r="C1416" s="214"/>
      <c r="D1416" s="217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22" t="s">
        <v>54</v>
      </c>
      <c r="M1416" s="223"/>
      <c r="N1416" s="49"/>
      <c r="O1416" s="50"/>
      <c r="P1416" s="50"/>
      <c r="Q1416" s="50"/>
      <c r="R1416" s="50"/>
      <c r="S1416" s="134" t="s">
        <v>54</v>
      </c>
      <c r="T1416" s="222" t="s">
        <v>54</v>
      </c>
      <c r="U1416" s="223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2"/>
      <c r="C1417" s="215"/>
      <c r="D1417" s="218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22" t="s">
        <v>54</v>
      </c>
      <c r="M1417" s="223"/>
      <c r="N1417" s="49"/>
      <c r="O1417" s="50"/>
      <c r="P1417" s="50"/>
      <c r="Q1417" s="50"/>
      <c r="R1417" s="50"/>
      <c r="S1417" s="134" t="s">
        <v>54</v>
      </c>
      <c r="T1417" s="222" t="s">
        <v>54</v>
      </c>
      <c r="U1417" s="223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2"/>
      <c r="C1418" s="215"/>
      <c r="D1418" s="218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22" t="s">
        <v>54</v>
      </c>
      <c r="M1418" s="22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22" t="s">
        <v>54</v>
      </c>
      <c r="U1418" s="223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3"/>
      <c r="C1419" s="216"/>
      <c r="D1419" s="219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1"/>
      <c r="C1420" s="214"/>
      <c r="D1420" s="217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22" t="s">
        <v>54</v>
      </c>
      <c r="M1420" s="223"/>
      <c r="N1420" s="49"/>
      <c r="O1420" s="50"/>
      <c r="P1420" s="50"/>
      <c r="Q1420" s="50"/>
      <c r="R1420" s="50"/>
      <c r="S1420" s="134" t="s">
        <v>54</v>
      </c>
      <c r="T1420" s="222" t="s">
        <v>54</v>
      </c>
      <c r="U1420" s="223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2"/>
      <c r="C1421" s="215"/>
      <c r="D1421" s="218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22" t="s">
        <v>54</v>
      </c>
      <c r="M1421" s="223"/>
      <c r="N1421" s="49"/>
      <c r="O1421" s="50"/>
      <c r="P1421" s="50"/>
      <c r="Q1421" s="50"/>
      <c r="R1421" s="50"/>
      <c r="S1421" s="134" t="s">
        <v>54</v>
      </c>
      <c r="T1421" s="222" t="s">
        <v>54</v>
      </c>
      <c r="U1421" s="223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2"/>
      <c r="C1422" s="215"/>
      <c r="D1422" s="218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22" t="s">
        <v>54</v>
      </c>
      <c r="M1422" s="22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22" t="s">
        <v>54</v>
      </c>
      <c r="U1422" s="223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3"/>
      <c r="C1423" s="216"/>
      <c r="D1423" s="219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1"/>
      <c r="C1424" s="214"/>
      <c r="D1424" s="217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22" t="s">
        <v>54</v>
      </c>
      <c r="M1424" s="223"/>
      <c r="N1424" s="49"/>
      <c r="O1424" s="50"/>
      <c r="P1424" s="50"/>
      <c r="Q1424" s="50"/>
      <c r="R1424" s="50"/>
      <c r="S1424" s="134" t="s">
        <v>54</v>
      </c>
      <c r="T1424" s="222" t="s">
        <v>54</v>
      </c>
      <c r="U1424" s="223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2"/>
      <c r="C1425" s="215"/>
      <c r="D1425" s="218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22" t="s">
        <v>54</v>
      </c>
      <c r="M1425" s="223"/>
      <c r="N1425" s="49"/>
      <c r="O1425" s="50"/>
      <c r="P1425" s="50"/>
      <c r="Q1425" s="50"/>
      <c r="R1425" s="50"/>
      <c r="S1425" s="134" t="s">
        <v>54</v>
      </c>
      <c r="T1425" s="222" t="s">
        <v>54</v>
      </c>
      <c r="U1425" s="223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2"/>
      <c r="C1426" s="215"/>
      <c r="D1426" s="218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22" t="s">
        <v>54</v>
      </c>
      <c r="M1426" s="22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22" t="s">
        <v>54</v>
      </c>
      <c r="U1426" s="223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3"/>
      <c r="C1427" s="216"/>
      <c r="D1427" s="219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1"/>
      <c r="C1428" s="214"/>
      <c r="D1428" s="217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22" t="s">
        <v>54</v>
      </c>
      <c r="M1428" s="223"/>
      <c r="N1428" s="49"/>
      <c r="O1428" s="50"/>
      <c r="P1428" s="50"/>
      <c r="Q1428" s="50"/>
      <c r="R1428" s="50"/>
      <c r="S1428" s="134" t="s">
        <v>54</v>
      </c>
      <c r="T1428" s="222" t="s">
        <v>54</v>
      </c>
      <c r="U1428" s="223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2"/>
      <c r="C1429" s="215"/>
      <c r="D1429" s="218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22" t="s">
        <v>54</v>
      </c>
      <c r="M1429" s="223"/>
      <c r="N1429" s="49"/>
      <c r="O1429" s="50"/>
      <c r="P1429" s="50"/>
      <c r="Q1429" s="50"/>
      <c r="R1429" s="50"/>
      <c r="S1429" s="134" t="s">
        <v>54</v>
      </c>
      <c r="T1429" s="222" t="s">
        <v>54</v>
      </c>
      <c r="U1429" s="223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2"/>
      <c r="C1430" s="215"/>
      <c r="D1430" s="218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22" t="s">
        <v>54</v>
      </c>
      <c r="M1430" s="22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22" t="s">
        <v>54</v>
      </c>
      <c r="U1430" s="223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3"/>
      <c r="C1431" s="216"/>
      <c r="D1431" s="219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1"/>
      <c r="C1432" s="214"/>
      <c r="D1432" s="217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22" t="s">
        <v>54</v>
      </c>
      <c r="M1432" s="223"/>
      <c r="N1432" s="49"/>
      <c r="O1432" s="50"/>
      <c r="P1432" s="50"/>
      <c r="Q1432" s="50"/>
      <c r="R1432" s="50"/>
      <c r="S1432" s="134" t="s">
        <v>54</v>
      </c>
      <c r="T1432" s="222" t="s">
        <v>54</v>
      </c>
      <c r="U1432" s="223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2"/>
      <c r="C1433" s="215"/>
      <c r="D1433" s="218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22" t="s">
        <v>54</v>
      </c>
      <c r="M1433" s="223"/>
      <c r="N1433" s="49"/>
      <c r="O1433" s="50"/>
      <c r="P1433" s="50"/>
      <c r="Q1433" s="50"/>
      <c r="R1433" s="50"/>
      <c r="S1433" s="134" t="s">
        <v>54</v>
      </c>
      <c r="T1433" s="222" t="s">
        <v>54</v>
      </c>
      <c r="U1433" s="223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2"/>
      <c r="C1434" s="215"/>
      <c r="D1434" s="218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22" t="s">
        <v>54</v>
      </c>
      <c r="M1434" s="22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22" t="s">
        <v>54</v>
      </c>
      <c r="U1434" s="223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3"/>
      <c r="C1435" s="216"/>
      <c r="D1435" s="219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1"/>
      <c r="C1436" s="214"/>
      <c r="D1436" s="217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22" t="s">
        <v>54</v>
      </c>
      <c r="M1436" s="223"/>
      <c r="N1436" s="49"/>
      <c r="O1436" s="50"/>
      <c r="P1436" s="50"/>
      <c r="Q1436" s="50"/>
      <c r="R1436" s="50"/>
      <c r="S1436" s="134" t="s">
        <v>54</v>
      </c>
      <c r="T1436" s="222" t="s">
        <v>54</v>
      </c>
      <c r="U1436" s="223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2"/>
      <c r="C1437" s="215"/>
      <c r="D1437" s="218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22" t="s">
        <v>54</v>
      </c>
      <c r="M1437" s="223"/>
      <c r="N1437" s="49"/>
      <c r="O1437" s="50"/>
      <c r="P1437" s="50"/>
      <c r="Q1437" s="50"/>
      <c r="R1437" s="50"/>
      <c r="S1437" s="134" t="s">
        <v>54</v>
      </c>
      <c r="T1437" s="222" t="s">
        <v>54</v>
      </c>
      <c r="U1437" s="223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2"/>
      <c r="C1438" s="215"/>
      <c r="D1438" s="218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22" t="s">
        <v>54</v>
      </c>
      <c r="M1438" s="22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22" t="s">
        <v>54</v>
      </c>
      <c r="U1438" s="223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3"/>
      <c r="C1439" s="216"/>
      <c r="D1439" s="219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1"/>
      <c r="C1440" s="214"/>
      <c r="D1440" s="217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22" t="s">
        <v>54</v>
      </c>
      <c r="M1440" s="223"/>
      <c r="N1440" s="49"/>
      <c r="O1440" s="50"/>
      <c r="P1440" s="50"/>
      <c r="Q1440" s="50"/>
      <c r="R1440" s="50"/>
      <c r="S1440" s="134" t="s">
        <v>54</v>
      </c>
      <c r="T1440" s="222" t="s">
        <v>54</v>
      </c>
      <c r="U1440" s="223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2"/>
      <c r="C1441" s="215"/>
      <c r="D1441" s="218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22" t="s">
        <v>54</v>
      </c>
      <c r="M1441" s="223"/>
      <c r="N1441" s="49"/>
      <c r="O1441" s="50"/>
      <c r="P1441" s="50"/>
      <c r="Q1441" s="50"/>
      <c r="R1441" s="50"/>
      <c r="S1441" s="134" t="s">
        <v>54</v>
      </c>
      <c r="T1441" s="222" t="s">
        <v>54</v>
      </c>
      <c r="U1441" s="223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2"/>
      <c r="C1442" s="215"/>
      <c r="D1442" s="218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22" t="s">
        <v>54</v>
      </c>
      <c r="M1442" s="22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22" t="s">
        <v>54</v>
      </c>
      <c r="U1442" s="223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3"/>
      <c r="C1443" s="216"/>
      <c r="D1443" s="219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1"/>
      <c r="C1444" s="214"/>
      <c r="D1444" s="217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22" t="s">
        <v>54</v>
      </c>
      <c r="M1444" s="223"/>
      <c r="N1444" s="49"/>
      <c r="O1444" s="50"/>
      <c r="P1444" s="50"/>
      <c r="Q1444" s="50"/>
      <c r="R1444" s="50"/>
      <c r="S1444" s="134" t="s">
        <v>54</v>
      </c>
      <c r="T1444" s="222" t="s">
        <v>54</v>
      </c>
      <c r="U1444" s="223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2"/>
      <c r="C1445" s="215"/>
      <c r="D1445" s="218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22" t="s">
        <v>54</v>
      </c>
      <c r="M1445" s="223"/>
      <c r="N1445" s="49"/>
      <c r="O1445" s="50"/>
      <c r="P1445" s="50"/>
      <c r="Q1445" s="50"/>
      <c r="R1445" s="50"/>
      <c r="S1445" s="134" t="s">
        <v>54</v>
      </c>
      <c r="T1445" s="222" t="s">
        <v>54</v>
      </c>
      <c r="U1445" s="223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2"/>
      <c r="C1446" s="215"/>
      <c r="D1446" s="218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22" t="s">
        <v>54</v>
      </c>
      <c r="M1446" s="22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22" t="s">
        <v>54</v>
      </c>
      <c r="U1446" s="223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3"/>
      <c r="C1447" s="216"/>
      <c r="D1447" s="219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1"/>
      <c r="C1448" s="214"/>
      <c r="D1448" s="217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22" t="s">
        <v>54</v>
      </c>
      <c r="M1448" s="223"/>
      <c r="N1448" s="49"/>
      <c r="O1448" s="50"/>
      <c r="P1448" s="50"/>
      <c r="Q1448" s="50"/>
      <c r="R1448" s="50"/>
      <c r="S1448" s="134" t="s">
        <v>54</v>
      </c>
      <c r="T1448" s="222" t="s">
        <v>54</v>
      </c>
      <c r="U1448" s="223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2"/>
      <c r="C1449" s="215"/>
      <c r="D1449" s="218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22" t="s">
        <v>54</v>
      </c>
      <c r="M1449" s="223"/>
      <c r="N1449" s="49"/>
      <c r="O1449" s="50"/>
      <c r="P1449" s="50"/>
      <c r="Q1449" s="50"/>
      <c r="R1449" s="50"/>
      <c r="S1449" s="134" t="s">
        <v>54</v>
      </c>
      <c r="T1449" s="222" t="s">
        <v>54</v>
      </c>
      <c r="U1449" s="223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2"/>
      <c r="C1450" s="215"/>
      <c r="D1450" s="218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22" t="s">
        <v>54</v>
      </c>
      <c r="M1450" s="22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22" t="s">
        <v>54</v>
      </c>
      <c r="U1450" s="223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3"/>
      <c r="C1451" s="216"/>
      <c r="D1451" s="219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1"/>
      <c r="C1452" s="214"/>
      <c r="D1452" s="217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22" t="s">
        <v>54</v>
      </c>
      <c r="M1452" s="223"/>
      <c r="N1452" s="49"/>
      <c r="O1452" s="50"/>
      <c r="P1452" s="50"/>
      <c r="Q1452" s="50"/>
      <c r="R1452" s="50"/>
      <c r="S1452" s="134" t="s">
        <v>54</v>
      </c>
      <c r="T1452" s="222" t="s">
        <v>54</v>
      </c>
      <c r="U1452" s="223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2"/>
      <c r="C1453" s="215"/>
      <c r="D1453" s="218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22" t="s">
        <v>54</v>
      </c>
      <c r="M1453" s="223"/>
      <c r="N1453" s="49"/>
      <c r="O1453" s="50"/>
      <c r="P1453" s="50"/>
      <c r="Q1453" s="50"/>
      <c r="R1453" s="50"/>
      <c r="S1453" s="134" t="s">
        <v>54</v>
      </c>
      <c r="T1453" s="222" t="s">
        <v>54</v>
      </c>
      <c r="U1453" s="223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2"/>
      <c r="C1454" s="215"/>
      <c r="D1454" s="218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22" t="s">
        <v>54</v>
      </c>
      <c r="M1454" s="22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22" t="s">
        <v>54</v>
      </c>
      <c r="U1454" s="223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3"/>
      <c r="C1455" s="216"/>
      <c r="D1455" s="219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1"/>
      <c r="C1456" s="214"/>
      <c r="D1456" s="217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22" t="s">
        <v>54</v>
      </c>
      <c r="M1456" s="223"/>
      <c r="N1456" s="49"/>
      <c r="O1456" s="50"/>
      <c r="P1456" s="50"/>
      <c r="Q1456" s="50"/>
      <c r="R1456" s="50"/>
      <c r="S1456" s="134" t="s">
        <v>54</v>
      </c>
      <c r="T1456" s="222" t="s">
        <v>54</v>
      </c>
      <c r="U1456" s="223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2"/>
      <c r="C1457" s="215"/>
      <c r="D1457" s="218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22" t="s">
        <v>54</v>
      </c>
      <c r="M1457" s="223"/>
      <c r="N1457" s="49"/>
      <c r="O1457" s="50"/>
      <c r="P1457" s="50"/>
      <c r="Q1457" s="50"/>
      <c r="R1457" s="50"/>
      <c r="S1457" s="134" t="s">
        <v>54</v>
      </c>
      <c r="T1457" s="222" t="s">
        <v>54</v>
      </c>
      <c r="U1457" s="223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2"/>
      <c r="C1458" s="215"/>
      <c r="D1458" s="218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22" t="s">
        <v>54</v>
      </c>
      <c r="M1458" s="22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22" t="s">
        <v>54</v>
      </c>
      <c r="U1458" s="223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3"/>
      <c r="C1459" s="216"/>
      <c r="D1459" s="219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1"/>
      <c r="C1460" s="214"/>
      <c r="D1460" s="217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22" t="s">
        <v>54</v>
      </c>
      <c r="M1460" s="223"/>
      <c r="N1460" s="49"/>
      <c r="O1460" s="50"/>
      <c r="P1460" s="50"/>
      <c r="Q1460" s="50"/>
      <c r="R1460" s="50"/>
      <c r="S1460" s="134" t="s">
        <v>54</v>
      </c>
      <c r="T1460" s="222" t="s">
        <v>54</v>
      </c>
      <c r="U1460" s="223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2"/>
      <c r="C1461" s="215"/>
      <c r="D1461" s="218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22" t="s">
        <v>54</v>
      </c>
      <c r="M1461" s="223"/>
      <c r="N1461" s="49"/>
      <c r="O1461" s="50"/>
      <c r="P1461" s="50"/>
      <c r="Q1461" s="50"/>
      <c r="R1461" s="50"/>
      <c r="S1461" s="134" t="s">
        <v>54</v>
      </c>
      <c r="T1461" s="222" t="s">
        <v>54</v>
      </c>
      <c r="U1461" s="223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2"/>
      <c r="C1462" s="215"/>
      <c r="D1462" s="218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22" t="s">
        <v>54</v>
      </c>
      <c r="M1462" s="22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22" t="s">
        <v>54</v>
      </c>
      <c r="U1462" s="223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3"/>
      <c r="C1463" s="216"/>
      <c r="D1463" s="219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1"/>
      <c r="C1464" s="214"/>
      <c r="D1464" s="217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22" t="s">
        <v>54</v>
      </c>
      <c r="M1464" s="223"/>
      <c r="N1464" s="49"/>
      <c r="O1464" s="50"/>
      <c r="P1464" s="50"/>
      <c r="Q1464" s="50"/>
      <c r="R1464" s="50"/>
      <c r="S1464" s="134" t="s">
        <v>54</v>
      </c>
      <c r="T1464" s="222" t="s">
        <v>54</v>
      </c>
      <c r="U1464" s="223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2"/>
      <c r="C1465" s="215"/>
      <c r="D1465" s="218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22" t="s">
        <v>54</v>
      </c>
      <c r="M1465" s="223"/>
      <c r="N1465" s="49"/>
      <c r="O1465" s="50"/>
      <c r="P1465" s="50"/>
      <c r="Q1465" s="50"/>
      <c r="R1465" s="50"/>
      <c r="S1465" s="134" t="s">
        <v>54</v>
      </c>
      <c r="T1465" s="222" t="s">
        <v>54</v>
      </c>
      <c r="U1465" s="223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2"/>
      <c r="C1466" s="215"/>
      <c r="D1466" s="218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22" t="s">
        <v>54</v>
      </c>
      <c r="M1466" s="22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22" t="s">
        <v>54</v>
      </c>
      <c r="U1466" s="223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3"/>
      <c r="C1467" s="216"/>
      <c r="D1467" s="219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1"/>
      <c r="C1468" s="214"/>
      <c r="D1468" s="217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22" t="s">
        <v>54</v>
      </c>
      <c r="M1468" s="223"/>
      <c r="N1468" s="49"/>
      <c r="O1468" s="50"/>
      <c r="P1468" s="50"/>
      <c r="Q1468" s="50"/>
      <c r="R1468" s="50"/>
      <c r="S1468" s="134" t="s">
        <v>54</v>
      </c>
      <c r="T1468" s="222" t="s">
        <v>54</v>
      </c>
      <c r="U1468" s="223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2"/>
      <c r="C1469" s="215"/>
      <c r="D1469" s="218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22" t="s">
        <v>54</v>
      </c>
      <c r="M1469" s="223"/>
      <c r="N1469" s="49"/>
      <c r="O1469" s="50"/>
      <c r="P1469" s="50"/>
      <c r="Q1469" s="50"/>
      <c r="R1469" s="50"/>
      <c r="S1469" s="134" t="s">
        <v>54</v>
      </c>
      <c r="T1469" s="222" t="s">
        <v>54</v>
      </c>
      <c r="U1469" s="223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2"/>
      <c r="C1470" s="215"/>
      <c r="D1470" s="218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22" t="s">
        <v>54</v>
      </c>
      <c r="M1470" s="22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22" t="s">
        <v>54</v>
      </c>
      <c r="U1470" s="223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3"/>
      <c r="C1471" s="216"/>
      <c r="D1471" s="219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1"/>
      <c r="C1472" s="214"/>
      <c r="D1472" s="217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22" t="s">
        <v>54</v>
      </c>
      <c r="M1472" s="223"/>
      <c r="N1472" s="49"/>
      <c r="O1472" s="50"/>
      <c r="P1472" s="50"/>
      <c r="Q1472" s="50"/>
      <c r="R1472" s="50"/>
      <c r="S1472" s="134" t="s">
        <v>54</v>
      </c>
      <c r="T1472" s="222" t="s">
        <v>54</v>
      </c>
      <c r="U1472" s="223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2"/>
      <c r="C1473" s="215"/>
      <c r="D1473" s="218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22" t="s">
        <v>54</v>
      </c>
      <c r="M1473" s="223"/>
      <c r="N1473" s="49"/>
      <c r="O1473" s="50"/>
      <c r="P1473" s="50"/>
      <c r="Q1473" s="50"/>
      <c r="R1473" s="50"/>
      <c r="S1473" s="134" t="s">
        <v>54</v>
      </c>
      <c r="T1473" s="222" t="s">
        <v>54</v>
      </c>
      <c r="U1473" s="223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2"/>
      <c r="C1474" s="215"/>
      <c r="D1474" s="218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22" t="s">
        <v>54</v>
      </c>
      <c r="M1474" s="22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22" t="s">
        <v>54</v>
      </c>
      <c r="U1474" s="223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3"/>
      <c r="C1475" s="216"/>
      <c r="D1475" s="219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1"/>
      <c r="C1476" s="214"/>
      <c r="D1476" s="217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22" t="s">
        <v>54</v>
      </c>
      <c r="M1476" s="223"/>
      <c r="N1476" s="49"/>
      <c r="O1476" s="50"/>
      <c r="P1476" s="50"/>
      <c r="Q1476" s="50"/>
      <c r="R1476" s="50"/>
      <c r="S1476" s="134" t="s">
        <v>54</v>
      </c>
      <c r="T1476" s="222" t="s">
        <v>54</v>
      </c>
      <c r="U1476" s="223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2"/>
      <c r="C1477" s="215"/>
      <c r="D1477" s="218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22" t="s">
        <v>54</v>
      </c>
      <c r="M1477" s="223"/>
      <c r="N1477" s="49"/>
      <c r="O1477" s="50"/>
      <c r="P1477" s="50"/>
      <c r="Q1477" s="50"/>
      <c r="R1477" s="50"/>
      <c r="S1477" s="134" t="s">
        <v>54</v>
      </c>
      <c r="T1477" s="222" t="s">
        <v>54</v>
      </c>
      <c r="U1477" s="223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2"/>
      <c r="C1478" s="215"/>
      <c r="D1478" s="218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22" t="s">
        <v>54</v>
      </c>
      <c r="M1478" s="22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22" t="s">
        <v>54</v>
      </c>
      <c r="U1478" s="223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3"/>
      <c r="C1479" s="216"/>
      <c r="D1479" s="219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1"/>
      <c r="C1480" s="214"/>
      <c r="D1480" s="217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22" t="s">
        <v>54</v>
      </c>
      <c r="M1480" s="223"/>
      <c r="N1480" s="49"/>
      <c r="O1480" s="50"/>
      <c r="P1480" s="50"/>
      <c r="Q1480" s="50"/>
      <c r="R1480" s="50"/>
      <c r="S1480" s="134" t="s">
        <v>54</v>
      </c>
      <c r="T1480" s="222" t="s">
        <v>54</v>
      </c>
      <c r="U1480" s="223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2"/>
      <c r="C1481" s="215"/>
      <c r="D1481" s="218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22" t="s">
        <v>54</v>
      </c>
      <c r="M1481" s="223"/>
      <c r="N1481" s="49"/>
      <c r="O1481" s="50"/>
      <c r="P1481" s="50"/>
      <c r="Q1481" s="50"/>
      <c r="R1481" s="50"/>
      <c r="S1481" s="134" t="s">
        <v>54</v>
      </c>
      <c r="T1481" s="222" t="s">
        <v>54</v>
      </c>
      <c r="U1481" s="223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2"/>
      <c r="C1482" s="215"/>
      <c r="D1482" s="218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22" t="s">
        <v>54</v>
      </c>
      <c r="M1482" s="22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22" t="s">
        <v>54</v>
      </c>
      <c r="U1482" s="223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3"/>
      <c r="C1483" s="216"/>
      <c r="D1483" s="219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1"/>
      <c r="C1484" s="214"/>
      <c r="D1484" s="217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22" t="s">
        <v>54</v>
      </c>
      <c r="M1484" s="223"/>
      <c r="N1484" s="49"/>
      <c r="O1484" s="50"/>
      <c r="P1484" s="50"/>
      <c r="Q1484" s="50"/>
      <c r="R1484" s="50"/>
      <c r="S1484" s="134" t="s">
        <v>54</v>
      </c>
      <c r="T1484" s="222" t="s">
        <v>54</v>
      </c>
      <c r="U1484" s="223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2"/>
      <c r="C1485" s="215"/>
      <c r="D1485" s="218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22" t="s">
        <v>54</v>
      </c>
      <c r="M1485" s="223"/>
      <c r="N1485" s="49"/>
      <c r="O1485" s="50"/>
      <c r="P1485" s="50"/>
      <c r="Q1485" s="50"/>
      <c r="R1485" s="50"/>
      <c r="S1485" s="134" t="s">
        <v>54</v>
      </c>
      <c r="T1485" s="222" t="s">
        <v>54</v>
      </c>
      <c r="U1485" s="223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2"/>
      <c r="C1486" s="215"/>
      <c r="D1486" s="218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22" t="s">
        <v>54</v>
      </c>
      <c r="M1486" s="22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22" t="s">
        <v>54</v>
      </c>
      <c r="U1486" s="223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3"/>
      <c r="C1487" s="216"/>
      <c r="D1487" s="219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1"/>
      <c r="C1488" s="214"/>
      <c r="D1488" s="217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22" t="s">
        <v>54</v>
      </c>
      <c r="M1488" s="223"/>
      <c r="N1488" s="49"/>
      <c r="O1488" s="50"/>
      <c r="P1488" s="50"/>
      <c r="Q1488" s="50"/>
      <c r="R1488" s="50"/>
      <c r="S1488" s="134" t="s">
        <v>54</v>
      </c>
      <c r="T1488" s="222" t="s">
        <v>54</v>
      </c>
      <c r="U1488" s="223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2"/>
      <c r="C1489" s="215"/>
      <c r="D1489" s="218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22" t="s">
        <v>54</v>
      </c>
      <c r="M1489" s="223"/>
      <c r="N1489" s="49"/>
      <c r="O1489" s="50"/>
      <c r="P1489" s="50"/>
      <c r="Q1489" s="50"/>
      <c r="R1489" s="50"/>
      <c r="S1489" s="134" t="s">
        <v>54</v>
      </c>
      <c r="T1489" s="222" t="s">
        <v>54</v>
      </c>
      <c r="U1489" s="223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2"/>
      <c r="C1490" s="215"/>
      <c r="D1490" s="218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22" t="s">
        <v>54</v>
      </c>
      <c r="M1490" s="22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22" t="s">
        <v>54</v>
      </c>
      <c r="U1490" s="223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3"/>
      <c r="C1491" s="216"/>
      <c r="D1491" s="219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1"/>
      <c r="C1492" s="214"/>
      <c r="D1492" s="217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22" t="s">
        <v>54</v>
      </c>
      <c r="M1492" s="223"/>
      <c r="N1492" s="49"/>
      <c r="O1492" s="50"/>
      <c r="P1492" s="50"/>
      <c r="Q1492" s="50"/>
      <c r="R1492" s="50"/>
      <c r="S1492" s="134" t="s">
        <v>54</v>
      </c>
      <c r="T1492" s="222" t="s">
        <v>54</v>
      </c>
      <c r="U1492" s="223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2"/>
      <c r="C1493" s="215"/>
      <c r="D1493" s="218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22" t="s">
        <v>54</v>
      </c>
      <c r="M1493" s="223"/>
      <c r="N1493" s="49"/>
      <c r="O1493" s="50"/>
      <c r="P1493" s="50"/>
      <c r="Q1493" s="50"/>
      <c r="R1493" s="50"/>
      <c r="S1493" s="134" t="s">
        <v>54</v>
      </c>
      <c r="T1493" s="222" t="s">
        <v>54</v>
      </c>
      <c r="U1493" s="223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2"/>
      <c r="C1494" s="215"/>
      <c r="D1494" s="218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22" t="s">
        <v>54</v>
      </c>
      <c r="M1494" s="22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22" t="s">
        <v>54</v>
      </c>
      <c r="U1494" s="223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3"/>
      <c r="C1495" s="216"/>
      <c r="D1495" s="219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1"/>
      <c r="C1496" s="214"/>
      <c r="D1496" s="217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22" t="s">
        <v>54</v>
      </c>
      <c r="M1496" s="223"/>
      <c r="N1496" s="49"/>
      <c r="O1496" s="50"/>
      <c r="P1496" s="50"/>
      <c r="Q1496" s="50"/>
      <c r="R1496" s="50"/>
      <c r="S1496" s="134" t="s">
        <v>54</v>
      </c>
      <c r="T1496" s="222" t="s">
        <v>54</v>
      </c>
      <c r="U1496" s="223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2"/>
      <c r="C1497" s="215"/>
      <c r="D1497" s="218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22" t="s">
        <v>54</v>
      </c>
      <c r="M1497" s="223"/>
      <c r="N1497" s="49"/>
      <c r="O1497" s="50"/>
      <c r="P1497" s="50"/>
      <c r="Q1497" s="50"/>
      <c r="R1497" s="50"/>
      <c r="S1497" s="134" t="s">
        <v>54</v>
      </c>
      <c r="T1497" s="222" t="s">
        <v>54</v>
      </c>
      <c r="U1497" s="223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2"/>
      <c r="C1498" s="215"/>
      <c r="D1498" s="218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22" t="s">
        <v>54</v>
      </c>
      <c r="M1498" s="22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22" t="s">
        <v>54</v>
      </c>
      <c r="U1498" s="223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3"/>
      <c r="C1499" s="216"/>
      <c r="D1499" s="219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1"/>
      <c r="C1500" s="214"/>
      <c r="D1500" s="217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22" t="s">
        <v>54</v>
      </c>
      <c r="M1500" s="223"/>
      <c r="N1500" s="49"/>
      <c r="O1500" s="50"/>
      <c r="P1500" s="50"/>
      <c r="Q1500" s="50"/>
      <c r="R1500" s="50"/>
      <c r="S1500" s="134" t="s">
        <v>54</v>
      </c>
      <c r="T1500" s="222" t="s">
        <v>54</v>
      </c>
      <c r="U1500" s="223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2"/>
      <c r="C1501" s="215"/>
      <c r="D1501" s="218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22" t="s">
        <v>54</v>
      </c>
      <c r="M1501" s="223"/>
      <c r="N1501" s="49"/>
      <c r="O1501" s="50"/>
      <c r="P1501" s="50"/>
      <c r="Q1501" s="50"/>
      <c r="R1501" s="50"/>
      <c r="S1501" s="134" t="s">
        <v>54</v>
      </c>
      <c r="T1501" s="222" t="s">
        <v>54</v>
      </c>
      <c r="U1501" s="223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2"/>
      <c r="C1502" s="215"/>
      <c r="D1502" s="218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22" t="s">
        <v>54</v>
      </c>
      <c r="M1502" s="22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22" t="s">
        <v>54</v>
      </c>
      <c r="U1502" s="223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3"/>
      <c r="C1503" s="216"/>
      <c r="D1503" s="219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1"/>
      <c r="C1504" s="214"/>
      <c r="D1504" s="217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22" t="s">
        <v>54</v>
      </c>
      <c r="M1504" s="223"/>
      <c r="N1504" s="49"/>
      <c r="O1504" s="50"/>
      <c r="P1504" s="50"/>
      <c r="Q1504" s="50"/>
      <c r="R1504" s="50"/>
      <c r="S1504" s="134" t="s">
        <v>54</v>
      </c>
      <c r="T1504" s="222" t="s">
        <v>54</v>
      </c>
      <c r="U1504" s="223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2"/>
      <c r="C1505" s="215"/>
      <c r="D1505" s="218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22" t="s">
        <v>54</v>
      </c>
      <c r="M1505" s="223"/>
      <c r="N1505" s="49"/>
      <c r="O1505" s="50"/>
      <c r="P1505" s="50"/>
      <c r="Q1505" s="50"/>
      <c r="R1505" s="50"/>
      <c r="S1505" s="134" t="s">
        <v>54</v>
      </c>
      <c r="T1505" s="222" t="s">
        <v>54</v>
      </c>
      <c r="U1505" s="223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2"/>
      <c r="C1506" s="215"/>
      <c r="D1506" s="218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22" t="s">
        <v>54</v>
      </c>
      <c r="M1506" s="22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22" t="s">
        <v>54</v>
      </c>
      <c r="U1506" s="223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3"/>
      <c r="C1507" s="216"/>
      <c r="D1507" s="219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1"/>
      <c r="C1508" s="214"/>
      <c r="D1508" s="217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22" t="s">
        <v>54</v>
      </c>
      <c r="M1508" s="223"/>
      <c r="N1508" s="49"/>
      <c r="O1508" s="50"/>
      <c r="P1508" s="50"/>
      <c r="Q1508" s="50"/>
      <c r="R1508" s="50"/>
      <c r="S1508" s="134" t="s">
        <v>54</v>
      </c>
      <c r="T1508" s="222" t="s">
        <v>54</v>
      </c>
      <c r="U1508" s="223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2"/>
      <c r="C1509" s="215"/>
      <c r="D1509" s="218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22" t="s">
        <v>54</v>
      </c>
      <c r="M1509" s="223"/>
      <c r="N1509" s="49"/>
      <c r="O1509" s="50"/>
      <c r="P1509" s="50"/>
      <c r="Q1509" s="50"/>
      <c r="R1509" s="50"/>
      <c r="S1509" s="134" t="s">
        <v>54</v>
      </c>
      <c r="T1509" s="222" t="s">
        <v>54</v>
      </c>
      <c r="U1509" s="223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2"/>
      <c r="C1510" s="215"/>
      <c r="D1510" s="218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22" t="s">
        <v>54</v>
      </c>
      <c r="M1510" s="22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22" t="s">
        <v>54</v>
      </c>
      <c r="U1510" s="223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3"/>
      <c r="C1511" s="216"/>
      <c r="D1511" s="219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1"/>
      <c r="C1512" s="214"/>
      <c r="D1512" s="217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22" t="s">
        <v>54</v>
      </c>
      <c r="M1512" s="223"/>
      <c r="N1512" s="49"/>
      <c r="O1512" s="50"/>
      <c r="P1512" s="50"/>
      <c r="Q1512" s="50"/>
      <c r="R1512" s="50"/>
      <c r="S1512" s="134" t="s">
        <v>54</v>
      </c>
      <c r="T1512" s="222" t="s">
        <v>54</v>
      </c>
      <c r="U1512" s="223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2"/>
      <c r="C1513" s="215"/>
      <c r="D1513" s="218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22" t="s">
        <v>54</v>
      </c>
      <c r="M1513" s="223"/>
      <c r="N1513" s="49"/>
      <c r="O1513" s="50"/>
      <c r="P1513" s="50"/>
      <c r="Q1513" s="50"/>
      <c r="R1513" s="50"/>
      <c r="S1513" s="134" t="s">
        <v>54</v>
      </c>
      <c r="T1513" s="222" t="s">
        <v>54</v>
      </c>
      <c r="U1513" s="223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2"/>
      <c r="C1514" s="215"/>
      <c r="D1514" s="218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22" t="s">
        <v>54</v>
      </c>
      <c r="M1514" s="22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22" t="s">
        <v>54</v>
      </c>
      <c r="U1514" s="223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3"/>
      <c r="C1515" s="216"/>
      <c r="D1515" s="219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1"/>
      <c r="C1516" s="214"/>
      <c r="D1516" s="217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22" t="s">
        <v>54</v>
      </c>
      <c r="M1516" s="223"/>
      <c r="N1516" s="49"/>
      <c r="O1516" s="50"/>
      <c r="P1516" s="50"/>
      <c r="Q1516" s="50"/>
      <c r="R1516" s="50"/>
      <c r="S1516" s="134" t="s">
        <v>54</v>
      </c>
      <c r="T1516" s="222" t="s">
        <v>54</v>
      </c>
      <c r="U1516" s="223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2"/>
      <c r="C1517" s="215"/>
      <c r="D1517" s="218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22" t="s">
        <v>54</v>
      </c>
      <c r="M1517" s="223"/>
      <c r="N1517" s="49"/>
      <c r="O1517" s="50"/>
      <c r="P1517" s="50"/>
      <c r="Q1517" s="50"/>
      <c r="R1517" s="50"/>
      <c r="S1517" s="134" t="s">
        <v>54</v>
      </c>
      <c r="T1517" s="222" t="s">
        <v>54</v>
      </c>
      <c r="U1517" s="223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2"/>
      <c r="C1518" s="215"/>
      <c r="D1518" s="218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22" t="s">
        <v>54</v>
      </c>
      <c r="M1518" s="22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22" t="s">
        <v>54</v>
      </c>
      <c r="U1518" s="223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3"/>
      <c r="C1519" s="216"/>
      <c r="D1519" s="219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1"/>
      <c r="C1520" s="214"/>
      <c r="D1520" s="217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22" t="s">
        <v>54</v>
      </c>
      <c r="M1520" s="223"/>
      <c r="N1520" s="49"/>
      <c r="O1520" s="50"/>
      <c r="P1520" s="50"/>
      <c r="Q1520" s="50"/>
      <c r="R1520" s="50"/>
      <c r="S1520" s="134" t="s">
        <v>54</v>
      </c>
      <c r="T1520" s="222" t="s">
        <v>54</v>
      </c>
      <c r="U1520" s="223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2"/>
      <c r="C1521" s="215"/>
      <c r="D1521" s="218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22" t="s">
        <v>54</v>
      </c>
      <c r="M1521" s="223"/>
      <c r="N1521" s="49"/>
      <c r="O1521" s="50"/>
      <c r="P1521" s="50"/>
      <c r="Q1521" s="50"/>
      <c r="R1521" s="50"/>
      <c r="S1521" s="134" t="s">
        <v>54</v>
      </c>
      <c r="T1521" s="222" t="s">
        <v>54</v>
      </c>
      <c r="U1521" s="223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2"/>
      <c r="C1522" s="215"/>
      <c r="D1522" s="218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22" t="s">
        <v>54</v>
      </c>
      <c r="M1522" s="22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22" t="s">
        <v>54</v>
      </c>
      <c r="U1522" s="223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3"/>
      <c r="C1523" s="216"/>
      <c r="D1523" s="219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1"/>
      <c r="C1524" s="214"/>
      <c r="D1524" s="217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22" t="s">
        <v>54</v>
      </c>
      <c r="M1524" s="223"/>
      <c r="N1524" s="49"/>
      <c r="O1524" s="50"/>
      <c r="P1524" s="50"/>
      <c r="Q1524" s="50"/>
      <c r="R1524" s="50"/>
      <c r="S1524" s="134" t="s">
        <v>54</v>
      </c>
      <c r="T1524" s="222" t="s">
        <v>54</v>
      </c>
      <c r="U1524" s="223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2"/>
      <c r="C1525" s="215"/>
      <c r="D1525" s="218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22" t="s">
        <v>54</v>
      </c>
      <c r="M1525" s="223"/>
      <c r="N1525" s="49"/>
      <c r="O1525" s="50"/>
      <c r="P1525" s="50"/>
      <c r="Q1525" s="50"/>
      <c r="R1525" s="50"/>
      <c r="S1525" s="134" t="s">
        <v>54</v>
      </c>
      <c r="T1525" s="222" t="s">
        <v>54</v>
      </c>
      <c r="U1525" s="223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2"/>
      <c r="C1526" s="215"/>
      <c r="D1526" s="218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22" t="s">
        <v>54</v>
      </c>
      <c r="M1526" s="22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22" t="s">
        <v>54</v>
      </c>
      <c r="U1526" s="223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3"/>
      <c r="C1527" s="216"/>
      <c r="D1527" s="219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1"/>
      <c r="C1528" s="214"/>
      <c r="D1528" s="217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22" t="s">
        <v>54</v>
      </c>
      <c r="M1528" s="223"/>
      <c r="N1528" s="49"/>
      <c r="O1528" s="50"/>
      <c r="P1528" s="50"/>
      <c r="Q1528" s="50"/>
      <c r="R1528" s="50"/>
      <c r="S1528" s="134" t="s">
        <v>54</v>
      </c>
      <c r="T1528" s="222" t="s">
        <v>54</v>
      </c>
      <c r="U1528" s="223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2"/>
      <c r="C1529" s="215"/>
      <c r="D1529" s="218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22" t="s">
        <v>54</v>
      </c>
      <c r="M1529" s="223"/>
      <c r="N1529" s="49"/>
      <c r="O1529" s="50"/>
      <c r="P1529" s="50"/>
      <c r="Q1529" s="50"/>
      <c r="R1529" s="50"/>
      <c r="S1529" s="134" t="s">
        <v>54</v>
      </c>
      <c r="T1529" s="222" t="s">
        <v>54</v>
      </c>
      <c r="U1529" s="223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2"/>
      <c r="C1530" s="215"/>
      <c r="D1530" s="218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22" t="s">
        <v>54</v>
      </c>
      <c r="M1530" s="22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22" t="s">
        <v>54</v>
      </c>
      <c r="U1530" s="223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3"/>
      <c r="C1531" s="216"/>
      <c r="D1531" s="219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1"/>
      <c r="C1532" s="214"/>
      <c r="D1532" s="217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22" t="s">
        <v>54</v>
      </c>
      <c r="M1532" s="223"/>
      <c r="N1532" s="49"/>
      <c r="O1532" s="50"/>
      <c r="P1532" s="50"/>
      <c r="Q1532" s="50"/>
      <c r="R1532" s="50"/>
      <c r="S1532" s="134" t="s">
        <v>54</v>
      </c>
      <c r="T1532" s="222" t="s">
        <v>54</v>
      </c>
      <c r="U1532" s="223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2"/>
      <c r="C1533" s="215"/>
      <c r="D1533" s="218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22" t="s">
        <v>54</v>
      </c>
      <c r="M1533" s="223"/>
      <c r="N1533" s="49"/>
      <c r="O1533" s="50"/>
      <c r="P1533" s="50"/>
      <c r="Q1533" s="50"/>
      <c r="R1533" s="50"/>
      <c r="S1533" s="134" t="s">
        <v>54</v>
      </c>
      <c r="T1533" s="222" t="s">
        <v>54</v>
      </c>
      <c r="U1533" s="223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2"/>
      <c r="C1534" s="215"/>
      <c r="D1534" s="218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22" t="s">
        <v>54</v>
      </c>
      <c r="M1534" s="22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22" t="s">
        <v>54</v>
      </c>
      <c r="U1534" s="223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3"/>
      <c r="C1535" s="216"/>
      <c r="D1535" s="219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1"/>
      <c r="C1536" s="214"/>
      <c r="D1536" s="217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22" t="s">
        <v>54</v>
      </c>
      <c r="M1536" s="223"/>
      <c r="N1536" s="49"/>
      <c r="O1536" s="50"/>
      <c r="P1536" s="50"/>
      <c r="Q1536" s="50"/>
      <c r="R1536" s="50"/>
      <c r="S1536" s="134" t="s">
        <v>54</v>
      </c>
      <c r="T1536" s="222" t="s">
        <v>54</v>
      </c>
      <c r="U1536" s="223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2"/>
      <c r="C1537" s="215"/>
      <c r="D1537" s="218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22" t="s">
        <v>54</v>
      </c>
      <c r="M1537" s="223"/>
      <c r="N1537" s="49"/>
      <c r="O1537" s="50"/>
      <c r="P1537" s="50"/>
      <c r="Q1537" s="50"/>
      <c r="R1537" s="50"/>
      <c r="S1537" s="134" t="s">
        <v>54</v>
      </c>
      <c r="T1537" s="222" t="s">
        <v>54</v>
      </c>
      <c r="U1537" s="223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2"/>
      <c r="C1538" s="215"/>
      <c r="D1538" s="218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22" t="s">
        <v>54</v>
      </c>
      <c r="M1538" s="22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22" t="s">
        <v>54</v>
      </c>
      <c r="U1538" s="223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3"/>
      <c r="C1539" s="216"/>
      <c r="D1539" s="219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1"/>
      <c r="C1540" s="214"/>
      <c r="D1540" s="217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22" t="s">
        <v>54</v>
      </c>
      <c r="M1540" s="223"/>
      <c r="N1540" s="49"/>
      <c r="O1540" s="50"/>
      <c r="P1540" s="50"/>
      <c r="Q1540" s="50"/>
      <c r="R1540" s="50"/>
      <c r="S1540" s="134" t="s">
        <v>54</v>
      </c>
      <c r="T1540" s="222" t="s">
        <v>54</v>
      </c>
      <c r="U1540" s="223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2"/>
      <c r="C1541" s="215"/>
      <c r="D1541" s="218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22" t="s">
        <v>54</v>
      </c>
      <c r="M1541" s="223"/>
      <c r="N1541" s="49"/>
      <c r="O1541" s="50"/>
      <c r="P1541" s="50"/>
      <c r="Q1541" s="50"/>
      <c r="R1541" s="50"/>
      <c r="S1541" s="134" t="s">
        <v>54</v>
      </c>
      <c r="T1541" s="222" t="s">
        <v>54</v>
      </c>
      <c r="U1541" s="223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2"/>
      <c r="C1542" s="215"/>
      <c r="D1542" s="218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22" t="s">
        <v>54</v>
      </c>
      <c r="M1542" s="22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22" t="s">
        <v>54</v>
      </c>
      <c r="U1542" s="223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3"/>
      <c r="C1543" s="216"/>
      <c r="D1543" s="219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1"/>
      <c r="C1544" s="214"/>
      <c r="D1544" s="217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22" t="s">
        <v>54</v>
      </c>
      <c r="M1544" s="223"/>
      <c r="N1544" s="49"/>
      <c r="O1544" s="50"/>
      <c r="P1544" s="50"/>
      <c r="Q1544" s="50"/>
      <c r="R1544" s="50"/>
      <c r="S1544" s="134" t="s">
        <v>54</v>
      </c>
      <c r="T1544" s="222" t="s">
        <v>54</v>
      </c>
      <c r="U1544" s="223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2"/>
      <c r="C1545" s="215"/>
      <c r="D1545" s="218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22" t="s">
        <v>54</v>
      </c>
      <c r="M1545" s="223"/>
      <c r="N1545" s="49"/>
      <c r="O1545" s="50"/>
      <c r="P1545" s="50"/>
      <c r="Q1545" s="50"/>
      <c r="R1545" s="50"/>
      <c r="S1545" s="134" t="s">
        <v>54</v>
      </c>
      <c r="T1545" s="222" t="s">
        <v>54</v>
      </c>
      <c r="U1545" s="223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2"/>
      <c r="C1546" s="215"/>
      <c r="D1546" s="218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22" t="s">
        <v>54</v>
      </c>
      <c r="M1546" s="22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22" t="s">
        <v>54</v>
      </c>
      <c r="U1546" s="223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3"/>
      <c r="C1547" s="216"/>
      <c r="D1547" s="219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1"/>
      <c r="C1548" s="214"/>
      <c r="D1548" s="217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22" t="s">
        <v>54</v>
      </c>
      <c r="M1548" s="223"/>
      <c r="N1548" s="49"/>
      <c r="O1548" s="50"/>
      <c r="P1548" s="50"/>
      <c r="Q1548" s="50"/>
      <c r="R1548" s="50"/>
      <c r="S1548" s="134" t="s">
        <v>54</v>
      </c>
      <c r="T1548" s="222" t="s">
        <v>54</v>
      </c>
      <c r="U1548" s="223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2"/>
      <c r="C1549" s="215"/>
      <c r="D1549" s="218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22" t="s">
        <v>54</v>
      </c>
      <c r="M1549" s="223"/>
      <c r="N1549" s="49"/>
      <c r="O1549" s="50"/>
      <c r="P1549" s="50"/>
      <c r="Q1549" s="50"/>
      <c r="R1549" s="50"/>
      <c r="S1549" s="134" t="s">
        <v>54</v>
      </c>
      <c r="T1549" s="222" t="s">
        <v>54</v>
      </c>
      <c r="U1549" s="223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2"/>
      <c r="C1550" s="215"/>
      <c r="D1550" s="218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22" t="s">
        <v>54</v>
      </c>
      <c r="M1550" s="22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22" t="s">
        <v>54</v>
      </c>
      <c r="U1550" s="223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3"/>
      <c r="C1551" s="216"/>
      <c r="D1551" s="219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1"/>
      <c r="C1552" s="214"/>
      <c r="D1552" s="217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22" t="s">
        <v>54</v>
      </c>
      <c r="M1552" s="223"/>
      <c r="N1552" s="49"/>
      <c r="O1552" s="50"/>
      <c r="P1552" s="50"/>
      <c r="Q1552" s="50"/>
      <c r="R1552" s="50"/>
      <c r="S1552" s="134" t="s">
        <v>54</v>
      </c>
      <c r="T1552" s="222" t="s">
        <v>54</v>
      </c>
      <c r="U1552" s="223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2"/>
      <c r="C1553" s="215"/>
      <c r="D1553" s="218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22" t="s">
        <v>54</v>
      </c>
      <c r="M1553" s="223"/>
      <c r="N1553" s="49"/>
      <c r="O1553" s="50"/>
      <c r="P1553" s="50"/>
      <c r="Q1553" s="50"/>
      <c r="R1553" s="50"/>
      <c r="S1553" s="134" t="s">
        <v>54</v>
      </c>
      <c r="T1553" s="222" t="s">
        <v>54</v>
      </c>
      <c r="U1553" s="223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2"/>
      <c r="C1554" s="215"/>
      <c r="D1554" s="218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22" t="s">
        <v>54</v>
      </c>
      <c r="M1554" s="22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22" t="s">
        <v>54</v>
      </c>
      <c r="U1554" s="223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3"/>
      <c r="C1555" s="216"/>
      <c r="D1555" s="219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1"/>
      <c r="C1556" s="214"/>
      <c r="D1556" s="217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22" t="s">
        <v>54</v>
      </c>
      <c r="M1556" s="223"/>
      <c r="N1556" s="49"/>
      <c r="O1556" s="50"/>
      <c r="P1556" s="50"/>
      <c r="Q1556" s="50"/>
      <c r="R1556" s="50"/>
      <c r="S1556" s="134" t="s">
        <v>54</v>
      </c>
      <c r="T1556" s="222" t="s">
        <v>54</v>
      </c>
      <c r="U1556" s="223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2"/>
      <c r="C1557" s="215"/>
      <c r="D1557" s="218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22" t="s">
        <v>54</v>
      </c>
      <c r="M1557" s="223"/>
      <c r="N1557" s="49"/>
      <c r="O1557" s="50"/>
      <c r="P1557" s="50"/>
      <c r="Q1557" s="50"/>
      <c r="R1557" s="50"/>
      <c r="S1557" s="134" t="s">
        <v>54</v>
      </c>
      <c r="T1557" s="222" t="s">
        <v>54</v>
      </c>
      <c r="U1557" s="223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2"/>
      <c r="C1558" s="215"/>
      <c r="D1558" s="218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22" t="s">
        <v>54</v>
      </c>
      <c r="M1558" s="22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22" t="s">
        <v>54</v>
      </c>
      <c r="U1558" s="223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3"/>
      <c r="C1559" s="216"/>
      <c r="D1559" s="219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1"/>
      <c r="C1560" s="214"/>
      <c r="D1560" s="217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22" t="s">
        <v>54</v>
      </c>
      <c r="M1560" s="223"/>
      <c r="N1560" s="49"/>
      <c r="O1560" s="50"/>
      <c r="P1560" s="50"/>
      <c r="Q1560" s="50"/>
      <c r="R1560" s="50"/>
      <c r="S1560" s="134" t="s">
        <v>54</v>
      </c>
      <c r="T1560" s="222" t="s">
        <v>54</v>
      </c>
      <c r="U1560" s="223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2"/>
      <c r="C1561" s="215"/>
      <c r="D1561" s="218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22" t="s">
        <v>54</v>
      </c>
      <c r="M1561" s="223"/>
      <c r="N1561" s="49"/>
      <c r="O1561" s="50"/>
      <c r="P1561" s="50"/>
      <c r="Q1561" s="50"/>
      <c r="R1561" s="50"/>
      <c r="S1561" s="134" t="s">
        <v>54</v>
      </c>
      <c r="T1561" s="222" t="s">
        <v>54</v>
      </c>
      <c r="U1561" s="223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2"/>
      <c r="C1562" s="215"/>
      <c r="D1562" s="218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22" t="s">
        <v>54</v>
      </c>
      <c r="M1562" s="22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22" t="s">
        <v>54</v>
      </c>
      <c r="U1562" s="223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3"/>
      <c r="C1563" s="216"/>
      <c r="D1563" s="219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1"/>
      <c r="C1564" s="214"/>
      <c r="D1564" s="217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22" t="s">
        <v>54</v>
      </c>
      <c r="M1564" s="223"/>
      <c r="N1564" s="49"/>
      <c r="O1564" s="50"/>
      <c r="P1564" s="50"/>
      <c r="Q1564" s="50"/>
      <c r="R1564" s="50"/>
      <c r="S1564" s="134" t="s">
        <v>54</v>
      </c>
      <c r="T1564" s="222" t="s">
        <v>54</v>
      </c>
      <c r="U1564" s="223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2"/>
      <c r="C1565" s="215"/>
      <c r="D1565" s="218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22" t="s">
        <v>54</v>
      </c>
      <c r="M1565" s="223"/>
      <c r="N1565" s="49"/>
      <c r="O1565" s="50"/>
      <c r="P1565" s="50"/>
      <c r="Q1565" s="50"/>
      <c r="R1565" s="50"/>
      <c r="S1565" s="134" t="s">
        <v>54</v>
      </c>
      <c r="T1565" s="222" t="s">
        <v>54</v>
      </c>
      <c r="U1565" s="223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2"/>
      <c r="C1566" s="215"/>
      <c r="D1566" s="218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22" t="s">
        <v>54</v>
      </c>
      <c r="M1566" s="22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22" t="s">
        <v>54</v>
      </c>
      <c r="U1566" s="223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3"/>
      <c r="C1567" s="216"/>
      <c r="D1567" s="219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1"/>
      <c r="C1568" s="214"/>
      <c r="D1568" s="217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22" t="s">
        <v>54</v>
      </c>
      <c r="M1568" s="223"/>
      <c r="N1568" s="49"/>
      <c r="O1568" s="50"/>
      <c r="P1568" s="50"/>
      <c r="Q1568" s="50"/>
      <c r="R1568" s="50"/>
      <c r="S1568" s="134" t="s">
        <v>54</v>
      </c>
      <c r="T1568" s="222" t="s">
        <v>54</v>
      </c>
      <c r="U1568" s="223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2"/>
      <c r="C1569" s="215"/>
      <c r="D1569" s="218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22" t="s">
        <v>54</v>
      </c>
      <c r="M1569" s="223"/>
      <c r="N1569" s="49"/>
      <c r="O1569" s="50"/>
      <c r="P1569" s="50"/>
      <c r="Q1569" s="50"/>
      <c r="R1569" s="50"/>
      <c r="S1569" s="134" t="s">
        <v>54</v>
      </c>
      <c r="T1569" s="222" t="s">
        <v>54</v>
      </c>
      <c r="U1569" s="223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2"/>
      <c r="C1570" s="215"/>
      <c r="D1570" s="218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22" t="s">
        <v>54</v>
      </c>
      <c r="M1570" s="22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22" t="s">
        <v>54</v>
      </c>
      <c r="U1570" s="223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3"/>
      <c r="C1571" s="216"/>
      <c r="D1571" s="219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1"/>
      <c r="C1572" s="214"/>
      <c r="D1572" s="217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22" t="s">
        <v>54</v>
      </c>
      <c r="M1572" s="223"/>
      <c r="N1572" s="49"/>
      <c r="O1572" s="50"/>
      <c r="P1572" s="50"/>
      <c r="Q1572" s="50"/>
      <c r="R1572" s="50"/>
      <c r="S1572" s="134" t="s">
        <v>54</v>
      </c>
      <c r="T1572" s="222" t="s">
        <v>54</v>
      </c>
      <c r="U1572" s="223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2"/>
      <c r="C1573" s="215"/>
      <c r="D1573" s="218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22" t="s">
        <v>54</v>
      </c>
      <c r="M1573" s="223"/>
      <c r="N1573" s="49"/>
      <c r="O1573" s="50"/>
      <c r="P1573" s="50"/>
      <c r="Q1573" s="50"/>
      <c r="R1573" s="50"/>
      <c r="S1573" s="134" t="s">
        <v>54</v>
      </c>
      <c r="T1573" s="222" t="s">
        <v>54</v>
      </c>
      <c r="U1573" s="223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2"/>
      <c r="C1574" s="215"/>
      <c r="D1574" s="218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22" t="s">
        <v>54</v>
      </c>
      <c r="M1574" s="22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22" t="s">
        <v>54</v>
      </c>
      <c r="U1574" s="223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3"/>
      <c r="C1575" s="216"/>
      <c r="D1575" s="219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1"/>
      <c r="C1576" s="214"/>
      <c r="D1576" s="217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22" t="s">
        <v>54</v>
      </c>
      <c r="M1576" s="223"/>
      <c r="N1576" s="49"/>
      <c r="O1576" s="50"/>
      <c r="P1576" s="50"/>
      <c r="Q1576" s="50"/>
      <c r="R1576" s="50"/>
      <c r="S1576" s="134" t="s">
        <v>54</v>
      </c>
      <c r="T1576" s="222" t="s">
        <v>54</v>
      </c>
      <c r="U1576" s="223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2"/>
      <c r="C1577" s="215"/>
      <c r="D1577" s="218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22" t="s">
        <v>54</v>
      </c>
      <c r="M1577" s="223"/>
      <c r="N1577" s="49"/>
      <c r="O1577" s="50"/>
      <c r="P1577" s="50"/>
      <c r="Q1577" s="50"/>
      <c r="R1577" s="50"/>
      <c r="S1577" s="134" t="s">
        <v>54</v>
      </c>
      <c r="T1577" s="222" t="s">
        <v>54</v>
      </c>
      <c r="U1577" s="223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2"/>
      <c r="C1578" s="215"/>
      <c r="D1578" s="218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22" t="s">
        <v>54</v>
      </c>
      <c r="M1578" s="22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22" t="s">
        <v>54</v>
      </c>
      <c r="U1578" s="223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3"/>
      <c r="C1579" s="216"/>
      <c r="D1579" s="219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1"/>
      <c r="C1580" s="214"/>
      <c r="D1580" s="217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22" t="s">
        <v>54</v>
      </c>
      <c r="M1580" s="223"/>
      <c r="N1580" s="49"/>
      <c r="O1580" s="50"/>
      <c r="P1580" s="50"/>
      <c r="Q1580" s="50"/>
      <c r="R1580" s="50"/>
      <c r="S1580" s="134" t="s">
        <v>54</v>
      </c>
      <c r="T1580" s="222" t="s">
        <v>54</v>
      </c>
      <c r="U1580" s="223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2"/>
      <c r="C1581" s="215"/>
      <c r="D1581" s="218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22" t="s">
        <v>54</v>
      </c>
      <c r="M1581" s="223"/>
      <c r="N1581" s="49"/>
      <c r="O1581" s="50"/>
      <c r="P1581" s="50"/>
      <c r="Q1581" s="50"/>
      <c r="R1581" s="50"/>
      <c r="S1581" s="134" t="s">
        <v>54</v>
      </c>
      <c r="T1581" s="222" t="s">
        <v>54</v>
      </c>
      <c r="U1581" s="223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2"/>
      <c r="C1582" s="215"/>
      <c r="D1582" s="218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22" t="s">
        <v>54</v>
      </c>
      <c r="M1582" s="22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22" t="s">
        <v>54</v>
      </c>
      <c r="U1582" s="223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3"/>
      <c r="C1583" s="216"/>
      <c r="D1583" s="219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1"/>
      <c r="C1584" s="214"/>
      <c r="D1584" s="217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22" t="s">
        <v>54</v>
      </c>
      <c r="M1584" s="223"/>
      <c r="N1584" s="49"/>
      <c r="O1584" s="50"/>
      <c r="P1584" s="50"/>
      <c r="Q1584" s="50"/>
      <c r="R1584" s="50"/>
      <c r="S1584" s="134" t="s">
        <v>54</v>
      </c>
      <c r="T1584" s="222" t="s">
        <v>54</v>
      </c>
      <c r="U1584" s="223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2"/>
      <c r="C1585" s="215"/>
      <c r="D1585" s="218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22" t="s">
        <v>54</v>
      </c>
      <c r="M1585" s="223"/>
      <c r="N1585" s="49"/>
      <c r="O1585" s="50"/>
      <c r="P1585" s="50"/>
      <c r="Q1585" s="50"/>
      <c r="R1585" s="50"/>
      <c r="S1585" s="134" t="s">
        <v>54</v>
      </c>
      <c r="T1585" s="222" t="s">
        <v>54</v>
      </c>
      <c r="U1585" s="223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2"/>
      <c r="C1586" s="215"/>
      <c r="D1586" s="218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22" t="s">
        <v>54</v>
      </c>
      <c r="M1586" s="22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22" t="s">
        <v>54</v>
      </c>
      <c r="U1586" s="223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3"/>
      <c r="C1587" s="216"/>
      <c r="D1587" s="219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1"/>
      <c r="C1588" s="214"/>
      <c r="D1588" s="217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22" t="s">
        <v>54</v>
      </c>
      <c r="M1588" s="223"/>
      <c r="N1588" s="49"/>
      <c r="O1588" s="50"/>
      <c r="P1588" s="50"/>
      <c r="Q1588" s="50"/>
      <c r="R1588" s="50"/>
      <c r="S1588" s="134" t="s">
        <v>54</v>
      </c>
      <c r="T1588" s="222" t="s">
        <v>54</v>
      </c>
      <c r="U1588" s="223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2"/>
      <c r="C1589" s="215"/>
      <c r="D1589" s="218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22" t="s">
        <v>54</v>
      </c>
      <c r="M1589" s="223"/>
      <c r="N1589" s="49"/>
      <c r="O1589" s="50"/>
      <c r="P1589" s="50"/>
      <c r="Q1589" s="50"/>
      <c r="R1589" s="50"/>
      <c r="S1589" s="134" t="s">
        <v>54</v>
      </c>
      <c r="T1589" s="222" t="s">
        <v>54</v>
      </c>
      <c r="U1589" s="223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2"/>
      <c r="C1590" s="215"/>
      <c r="D1590" s="218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22" t="s">
        <v>54</v>
      </c>
      <c r="M1590" s="22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22" t="s">
        <v>54</v>
      </c>
      <c r="U1590" s="223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3"/>
      <c r="C1591" s="216"/>
      <c r="D1591" s="219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1"/>
      <c r="C1592" s="214"/>
      <c r="D1592" s="217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22" t="s">
        <v>54</v>
      </c>
      <c r="M1592" s="223"/>
      <c r="N1592" s="49"/>
      <c r="O1592" s="50"/>
      <c r="P1592" s="50"/>
      <c r="Q1592" s="50"/>
      <c r="R1592" s="50"/>
      <c r="S1592" s="134" t="s">
        <v>54</v>
      </c>
      <c r="T1592" s="222" t="s">
        <v>54</v>
      </c>
      <c r="U1592" s="223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2"/>
      <c r="C1593" s="215"/>
      <c r="D1593" s="218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22" t="s">
        <v>54</v>
      </c>
      <c r="M1593" s="223"/>
      <c r="N1593" s="49"/>
      <c r="O1593" s="50"/>
      <c r="P1593" s="50"/>
      <c r="Q1593" s="50"/>
      <c r="R1593" s="50"/>
      <c r="S1593" s="134" t="s">
        <v>54</v>
      </c>
      <c r="T1593" s="222" t="s">
        <v>54</v>
      </c>
      <c r="U1593" s="223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2"/>
      <c r="C1594" s="215"/>
      <c r="D1594" s="218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22" t="s">
        <v>54</v>
      </c>
      <c r="M1594" s="22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22" t="s">
        <v>54</v>
      </c>
      <c r="U1594" s="223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3"/>
      <c r="C1595" s="216"/>
      <c r="D1595" s="219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1"/>
      <c r="C1596" s="214"/>
      <c r="D1596" s="217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22" t="s">
        <v>54</v>
      </c>
      <c r="M1596" s="223"/>
      <c r="N1596" s="49"/>
      <c r="O1596" s="50"/>
      <c r="P1596" s="50"/>
      <c r="Q1596" s="50"/>
      <c r="R1596" s="50"/>
      <c r="S1596" s="134" t="s">
        <v>54</v>
      </c>
      <c r="T1596" s="222" t="s">
        <v>54</v>
      </c>
      <c r="U1596" s="223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2"/>
      <c r="C1597" s="215"/>
      <c r="D1597" s="218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22" t="s">
        <v>54</v>
      </c>
      <c r="M1597" s="223"/>
      <c r="N1597" s="49"/>
      <c r="O1597" s="50"/>
      <c r="P1597" s="50"/>
      <c r="Q1597" s="50"/>
      <c r="R1597" s="50"/>
      <c r="S1597" s="134" t="s">
        <v>54</v>
      </c>
      <c r="T1597" s="222" t="s">
        <v>54</v>
      </c>
      <c r="U1597" s="223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2"/>
      <c r="C1598" s="215"/>
      <c r="D1598" s="218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22" t="s">
        <v>54</v>
      </c>
      <c r="M1598" s="22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22" t="s">
        <v>54</v>
      </c>
      <c r="U1598" s="223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3"/>
      <c r="C1599" s="216"/>
      <c r="D1599" s="219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1"/>
      <c r="C1600" s="214"/>
      <c r="D1600" s="217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22" t="s">
        <v>54</v>
      </c>
      <c r="M1600" s="223"/>
      <c r="N1600" s="49"/>
      <c r="O1600" s="50"/>
      <c r="P1600" s="50"/>
      <c r="Q1600" s="50"/>
      <c r="R1600" s="50"/>
      <c r="S1600" s="134" t="s">
        <v>54</v>
      </c>
      <c r="T1600" s="222" t="s">
        <v>54</v>
      </c>
      <c r="U1600" s="223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2"/>
      <c r="C1601" s="215"/>
      <c r="D1601" s="218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22" t="s">
        <v>54</v>
      </c>
      <c r="M1601" s="223"/>
      <c r="N1601" s="49"/>
      <c r="O1601" s="50"/>
      <c r="P1601" s="50"/>
      <c r="Q1601" s="50"/>
      <c r="R1601" s="50"/>
      <c r="S1601" s="134" t="s">
        <v>54</v>
      </c>
      <c r="T1601" s="222" t="s">
        <v>54</v>
      </c>
      <c r="U1601" s="223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2"/>
      <c r="C1602" s="215"/>
      <c r="D1602" s="218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22" t="s">
        <v>54</v>
      </c>
      <c r="M1602" s="22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22" t="s">
        <v>54</v>
      </c>
      <c r="U1602" s="223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3"/>
      <c r="C1603" s="216"/>
      <c r="D1603" s="219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1"/>
      <c r="C1604" s="214"/>
      <c r="D1604" s="217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22" t="s">
        <v>54</v>
      </c>
      <c r="M1604" s="223"/>
      <c r="N1604" s="49"/>
      <c r="O1604" s="50"/>
      <c r="P1604" s="50"/>
      <c r="Q1604" s="50"/>
      <c r="R1604" s="50"/>
      <c r="S1604" s="134" t="s">
        <v>54</v>
      </c>
      <c r="T1604" s="222" t="s">
        <v>54</v>
      </c>
      <c r="U1604" s="223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2"/>
      <c r="C1605" s="215"/>
      <c r="D1605" s="218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22" t="s">
        <v>54</v>
      </c>
      <c r="M1605" s="223"/>
      <c r="N1605" s="49"/>
      <c r="O1605" s="50"/>
      <c r="P1605" s="50"/>
      <c r="Q1605" s="50"/>
      <c r="R1605" s="50"/>
      <c r="S1605" s="134" t="s">
        <v>54</v>
      </c>
      <c r="T1605" s="222" t="s">
        <v>54</v>
      </c>
      <c r="U1605" s="223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2"/>
      <c r="C1606" s="215"/>
      <c r="D1606" s="218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22" t="s">
        <v>54</v>
      </c>
      <c r="M1606" s="22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22" t="s">
        <v>54</v>
      </c>
      <c r="U1606" s="223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3"/>
      <c r="C1607" s="216"/>
      <c r="D1607" s="219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1"/>
      <c r="C1608" s="214"/>
      <c r="D1608" s="217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22" t="s">
        <v>54</v>
      </c>
      <c r="M1608" s="223"/>
      <c r="N1608" s="49"/>
      <c r="O1608" s="50"/>
      <c r="P1608" s="50"/>
      <c r="Q1608" s="50"/>
      <c r="R1608" s="50"/>
      <c r="S1608" s="134" t="s">
        <v>54</v>
      </c>
      <c r="T1608" s="222" t="s">
        <v>54</v>
      </c>
      <c r="U1608" s="223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2"/>
      <c r="C1609" s="215"/>
      <c r="D1609" s="218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22" t="s">
        <v>54</v>
      </c>
      <c r="M1609" s="223"/>
      <c r="N1609" s="49"/>
      <c r="O1609" s="50"/>
      <c r="P1609" s="50"/>
      <c r="Q1609" s="50"/>
      <c r="R1609" s="50"/>
      <c r="S1609" s="134" t="s">
        <v>54</v>
      </c>
      <c r="T1609" s="222" t="s">
        <v>54</v>
      </c>
      <c r="U1609" s="223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2"/>
      <c r="C1610" s="215"/>
      <c r="D1610" s="218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22" t="s">
        <v>54</v>
      </c>
      <c r="M1610" s="22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22" t="s">
        <v>54</v>
      </c>
      <c r="U1610" s="223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3"/>
      <c r="C1611" s="216"/>
      <c r="D1611" s="219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1"/>
      <c r="C1612" s="214"/>
      <c r="D1612" s="217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22" t="s">
        <v>54</v>
      </c>
      <c r="M1612" s="223"/>
      <c r="N1612" s="49"/>
      <c r="O1612" s="50"/>
      <c r="P1612" s="50"/>
      <c r="Q1612" s="50"/>
      <c r="R1612" s="50"/>
      <c r="S1612" s="134" t="s">
        <v>54</v>
      </c>
      <c r="T1612" s="222" t="s">
        <v>54</v>
      </c>
      <c r="U1612" s="223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2"/>
      <c r="C1613" s="215"/>
      <c r="D1613" s="218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22" t="s">
        <v>54</v>
      </c>
      <c r="M1613" s="223"/>
      <c r="N1613" s="49"/>
      <c r="O1613" s="50"/>
      <c r="P1613" s="50"/>
      <c r="Q1613" s="50"/>
      <c r="R1613" s="50"/>
      <c r="S1613" s="134" t="s">
        <v>54</v>
      </c>
      <c r="T1613" s="222" t="s">
        <v>54</v>
      </c>
      <c r="U1613" s="223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2"/>
      <c r="C1614" s="215"/>
      <c r="D1614" s="218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22" t="s">
        <v>54</v>
      </c>
      <c r="M1614" s="22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22" t="s">
        <v>54</v>
      </c>
      <c r="U1614" s="223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3"/>
      <c r="C1615" s="216"/>
      <c r="D1615" s="219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1"/>
      <c r="C1616" s="214"/>
      <c r="D1616" s="217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22" t="s">
        <v>54</v>
      </c>
      <c r="M1616" s="223"/>
      <c r="N1616" s="49"/>
      <c r="O1616" s="50"/>
      <c r="P1616" s="50"/>
      <c r="Q1616" s="50"/>
      <c r="R1616" s="50"/>
      <c r="S1616" s="134" t="s">
        <v>54</v>
      </c>
      <c r="T1616" s="222" t="s">
        <v>54</v>
      </c>
      <c r="U1616" s="223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2"/>
      <c r="C1617" s="215"/>
      <c r="D1617" s="218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22" t="s">
        <v>54</v>
      </c>
      <c r="M1617" s="223"/>
      <c r="N1617" s="49"/>
      <c r="O1617" s="50"/>
      <c r="P1617" s="50"/>
      <c r="Q1617" s="50"/>
      <c r="R1617" s="50"/>
      <c r="S1617" s="134" t="s">
        <v>54</v>
      </c>
      <c r="T1617" s="222" t="s">
        <v>54</v>
      </c>
      <c r="U1617" s="223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2"/>
      <c r="C1618" s="215"/>
      <c r="D1618" s="218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22" t="s">
        <v>54</v>
      </c>
      <c r="M1618" s="22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22" t="s">
        <v>54</v>
      </c>
      <c r="U1618" s="223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3"/>
      <c r="C1619" s="216"/>
      <c r="D1619" s="219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1"/>
      <c r="C1620" s="214"/>
      <c r="D1620" s="217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22" t="s">
        <v>54</v>
      </c>
      <c r="M1620" s="223"/>
      <c r="N1620" s="49"/>
      <c r="O1620" s="50"/>
      <c r="P1620" s="50"/>
      <c r="Q1620" s="50"/>
      <c r="R1620" s="50"/>
      <c r="S1620" s="134" t="s">
        <v>54</v>
      </c>
      <c r="T1620" s="222" t="s">
        <v>54</v>
      </c>
      <c r="U1620" s="223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2"/>
      <c r="C1621" s="215"/>
      <c r="D1621" s="218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22" t="s">
        <v>54</v>
      </c>
      <c r="M1621" s="223"/>
      <c r="N1621" s="49"/>
      <c r="O1621" s="50"/>
      <c r="P1621" s="50"/>
      <c r="Q1621" s="50"/>
      <c r="R1621" s="50"/>
      <c r="S1621" s="134" t="s">
        <v>54</v>
      </c>
      <c r="T1621" s="222" t="s">
        <v>54</v>
      </c>
      <c r="U1621" s="223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2"/>
      <c r="C1622" s="215"/>
      <c r="D1622" s="218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22" t="s">
        <v>54</v>
      </c>
      <c r="M1622" s="22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22" t="s">
        <v>54</v>
      </c>
      <c r="U1622" s="223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3"/>
      <c r="C1623" s="216"/>
      <c r="D1623" s="219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1"/>
      <c r="C1624" s="214"/>
      <c r="D1624" s="217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22" t="s">
        <v>54</v>
      </c>
      <c r="M1624" s="223"/>
      <c r="N1624" s="49"/>
      <c r="O1624" s="50"/>
      <c r="P1624" s="50"/>
      <c r="Q1624" s="50"/>
      <c r="R1624" s="50"/>
      <c r="S1624" s="134" t="s">
        <v>54</v>
      </c>
      <c r="T1624" s="222" t="s">
        <v>54</v>
      </c>
      <c r="U1624" s="223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2"/>
      <c r="C1625" s="215"/>
      <c r="D1625" s="218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22" t="s">
        <v>54</v>
      </c>
      <c r="M1625" s="223"/>
      <c r="N1625" s="49"/>
      <c r="O1625" s="50"/>
      <c r="P1625" s="50"/>
      <c r="Q1625" s="50"/>
      <c r="R1625" s="50"/>
      <c r="S1625" s="134" t="s">
        <v>54</v>
      </c>
      <c r="T1625" s="222" t="s">
        <v>54</v>
      </c>
      <c r="U1625" s="223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2"/>
      <c r="C1626" s="215"/>
      <c r="D1626" s="218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22" t="s">
        <v>54</v>
      </c>
      <c r="M1626" s="22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22" t="s">
        <v>54</v>
      </c>
      <c r="U1626" s="223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3"/>
      <c r="C1627" s="216"/>
      <c r="D1627" s="219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1"/>
      <c r="C1628" s="214"/>
      <c r="D1628" s="217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22" t="s">
        <v>54</v>
      </c>
      <c r="M1628" s="223"/>
      <c r="N1628" s="49"/>
      <c r="O1628" s="50"/>
      <c r="P1628" s="50"/>
      <c r="Q1628" s="50"/>
      <c r="R1628" s="50"/>
      <c r="S1628" s="134" t="s">
        <v>54</v>
      </c>
      <c r="T1628" s="222" t="s">
        <v>54</v>
      </c>
      <c r="U1628" s="223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2"/>
      <c r="C1629" s="215"/>
      <c r="D1629" s="218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22" t="s">
        <v>54</v>
      </c>
      <c r="M1629" s="223"/>
      <c r="N1629" s="49"/>
      <c r="O1629" s="50"/>
      <c r="P1629" s="50"/>
      <c r="Q1629" s="50"/>
      <c r="R1629" s="50"/>
      <c r="S1629" s="134" t="s">
        <v>54</v>
      </c>
      <c r="T1629" s="222" t="s">
        <v>54</v>
      </c>
      <c r="U1629" s="223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2"/>
      <c r="C1630" s="215"/>
      <c r="D1630" s="218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22" t="s">
        <v>54</v>
      </c>
      <c r="M1630" s="22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22" t="s">
        <v>54</v>
      </c>
      <c r="U1630" s="223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3"/>
      <c r="C1631" s="216"/>
      <c r="D1631" s="219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1"/>
      <c r="C1632" s="214"/>
      <c r="D1632" s="217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22" t="s">
        <v>54</v>
      </c>
      <c r="M1632" s="223"/>
      <c r="N1632" s="49"/>
      <c r="O1632" s="50"/>
      <c r="P1632" s="50"/>
      <c r="Q1632" s="50"/>
      <c r="R1632" s="50"/>
      <c r="S1632" s="134" t="s">
        <v>54</v>
      </c>
      <c r="T1632" s="222" t="s">
        <v>54</v>
      </c>
      <c r="U1632" s="223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2"/>
      <c r="C1633" s="215"/>
      <c r="D1633" s="218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22" t="s">
        <v>54</v>
      </c>
      <c r="M1633" s="223"/>
      <c r="N1633" s="49"/>
      <c r="O1633" s="50"/>
      <c r="P1633" s="50"/>
      <c r="Q1633" s="50"/>
      <c r="R1633" s="50"/>
      <c r="S1633" s="134" t="s">
        <v>54</v>
      </c>
      <c r="T1633" s="222" t="s">
        <v>54</v>
      </c>
      <c r="U1633" s="223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2"/>
      <c r="C1634" s="215"/>
      <c r="D1634" s="218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22" t="s">
        <v>54</v>
      </c>
      <c r="M1634" s="22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22" t="s">
        <v>54</v>
      </c>
      <c r="U1634" s="223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3"/>
      <c r="C1635" s="216"/>
      <c r="D1635" s="219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1"/>
      <c r="C1636" s="214"/>
      <c r="D1636" s="217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22" t="s">
        <v>54</v>
      </c>
      <c r="M1636" s="223"/>
      <c r="N1636" s="49"/>
      <c r="O1636" s="50"/>
      <c r="P1636" s="50"/>
      <c r="Q1636" s="50"/>
      <c r="R1636" s="50"/>
      <c r="S1636" s="134" t="s">
        <v>54</v>
      </c>
      <c r="T1636" s="222" t="s">
        <v>54</v>
      </c>
      <c r="U1636" s="223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2"/>
      <c r="C1637" s="215"/>
      <c r="D1637" s="218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22" t="s">
        <v>54</v>
      </c>
      <c r="M1637" s="223"/>
      <c r="N1637" s="49"/>
      <c r="O1637" s="50"/>
      <c r="P1637" s="50"/>
      <c r="Q1637" s="50"/>
      <c r="R1637" s="50"/>
      <c r="S1637" s="134" t="s">
        <v>54</v>
      </c>
      <c r="T1637" s="222" t="s">
        <v>54</v>
      </c>
      <c r="U1637" s="223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2"/>
      <c r="C1638" s="215"/>
      <c r="D1638" s="218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22" t="s">
        <v>54</v>
      </c>
      <c r="M1638" s="22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22" t="s">
        <v>54</v>
      </c>
      <c r="U1638" s="223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3"/>
      <c r="C1639" s="216"/>
      <c r="D1639" s="219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1"/>
      <c r="C1640" s="214"/>
      <c r="D1640" s="217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22" t="s">
        <v>54</v>
      </c>
      <c r="M1640" s="223"/>
      <c r="N1640" s="49"/>
      <c r="O1640" s="50"/>
      <c r="P1640" s="50"/>
      <c r="Q1640" s="50"/>
      <c r="R1640" s="50"/>
      <c r="S1640" s="134" t="s">
        <v>54</v>
      </c>
      <c r="T1640" s="222" t="s">
        <v>54</v>
      </c>
      <c r="U1640" s="223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2"/>
      <c r="C1641" s="215"/>
      <c r="D1641" s="218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22" t="s">
        <v>54</v>
      </c>
      <c r="M1641" s="223"/>
      <c r="N1641" s="49"/>
      <c r="O1641" s="50"/>
      <c r="P1641" s="50"/>
      <c r="Q1641" s="50"/>
      <c r="R1641" s="50"/>
      <c r="S1641" s="134" t="s">
        <v>54</v>
      </c>
      <c r="T1641" s="222" t="s">
        <v>54</v>
      </c>
      <c r="U1641" s="223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2"/>
      <c r="C1642" s="215"/>
      <c r="D1642" s="218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22" t="s">
        <v>54</v>
      </c>
      <c r="M1642" s="22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22" t="s">
        <v>54</v>
      </c>
      <c r="U1642" s="223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3"/>
      <c r="C1643" s="216"/>
      <c r="D1643" s="219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1"/>
      <c r="C1644" s="214"/>
      <c r="D1644" s="217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22" t="s">
        <v>54</v>
      </c>
      <c r="M1644" s="223"/>
      <c r="N1644" s="49"/>
      <c r="O1644" s="50"/>
      <c r="P1644" s="50"/>
      <c r="Q1644" s="50"/>
      <c r="R1644" s="50"/>
      <c r="S1644" s="134" t="s">
        <v>54</v>
      </c>
      <c r="T1644" s="222" t="s">
        <v>54</v>
      </c>
      <c r="U1644" s="223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2"/>
      <c r="C1645" s="215"/>
      <c r="D1645" s="218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22" t="s">
        <v>54</v>
      </c>
      <c r="M1645" s="223"/>
      <c r="N1645" s="49"/>
      <c r="O1645" s="50"/>
      <c r="P1645" s="50"/>
      <c r="Q1645" s="50"/>
      <c r="R1645" s="50"/>
      <c r="S1645" s="134" t="s">
        <v>54</v>
      </c>
      <c r="T1645" s="222" t="s">
        <v>54</v>
      </c>
      <c r="U1645" s="223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2"/>
      <c r="C1646" s="215"/>
      <c r="D1646" s="218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22" t="s">
        <v>54</v>
      </c>
      <c r="M1646" s="22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22" t="s">
        <v>54</v>
      </c>
      <c r="U1646" s="223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3"/>
      <c r="C1647" s="216"/>
      <c r="D1647" s="219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1"/>
      <c r="C1648" s="214"/>
      <c r="D1648" s="217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22" t="s">
        <v>54</v>
      </c>
      <c r="M1648" s="223"/>
      <c r="N1648" s="49"/>
      <c r="O1648" s="50"/>
      <c r="P1648" s="50"/>
      <c r="Q1648" s="50"/>
      <c r="R1648" s="50"/>
      <c r="S1648" s="134" t="s">
        <v>54</v>
      </c>
      <c r="T1648" s="222" t="s">
        <v>54</v>
      </c>
      <c r="U1648" s="223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2"/>
      <c r="C1649" s="215"/>
      <c r="D1649" s="218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22" t="s">
        <v>54</v>
      </c>
      <c r="M1649" s="223"/>
      <c r="N1649" s="49"/>
      <c r="O1649" s="50"/>
      <c r="P1649" s="50"/>
      <c r="Q1649" s="50"/>
      <c r="R1649" s="50"/>
      <c r="S1649" s="134" t="s">
        <v>54</v>
      </c>
      <c r="T1649" s="222" t="s">
        <v>54</v>
      </c>
      <c r="U1649" s="223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2"/>
      <c r="C1650" s="215"/>
      <c r="D1650" s="218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22" t="s">
        <v>54</v>
      </c>
      <c r="M1650" s="22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22" t="s">
        <v>54</v>
      </c>
      <c r="U1650" s="223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3"/>
      <c r="C1651" s="216"/>
      <c r="D1651" s="219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1"/>
      <c r="C1652" s="214"/>
      <c r="D1652" s="217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22" t="s">
        <v>54</v>
      </c>
      <c r="M1652" s="223"/>
      <c r="N1652" s="49"/>
      <c r="O1652" s="50"/>
      <c r="P1652" s="50"/>
      <c r="Q1652" s="50"/>
      <c r="R1652" s="50"/>
      <c r="S1652" s="134" t="s">
        <v>54</v>
      </c>
      <c r="T1652" s="222" t="s">
        <v>54</v>
      </c>
      <c r="U1652" s="223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2"/>
      <c r="C1653" s="215"/>
      <c r="D1653" s="218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22" t="s">
        <v>54</v>
      </c>
      <c r="M1653" s="223"/>
      <c r="N1653" s="49"/>
      <c r="O1653" s="50"/>
      <c r="P1653" s="50"/>
      <c r="Q1653" s="50"/>
      <c r="R1653" s="50"/>
      <c r="S1653" s="134" t="s">
        <v>54</v>
      </c>
      <c r="T1653" s="222" t="s">
        <v>54</v>
      </c>
      <c r="U1653" s="223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2"/>
      <c r="C1654" s="215"/>
      <c r="D1654" s="218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22" t="s">
        <v>54</v>
      </c>
      <c r="M1654" s="22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22" t="s">
        <v>54</v>
      </c>
      <c r="U1654" s="223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3"/>
      <c r="C1655" s="216"/>
      <c r="D1655" s="219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1"/>
      <c r="C1656" s="214"/>
      <c r="D1656" s="217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22" t="s">
        <v>54</v>
      </c>
      <c r="M1656" s="223"/>
      <c r="N1656" s="49"/>
      <c r="O1656" s="50"/>
      <c r="P1656" s="50"/>
      <c r="Q1656" s="50"/>
      <c r="R1656" s="50"/>
      <c r="S1656" s="134" t="s">
        <v>54</v>
      </c>
      <c r="T1656" s="222" t="s">
        <v>54</v>
      </c>
      <c r="U1656" s="223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2"/>
      <c r="C1657" s="215"/>
      <c r="D1657" s="218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22" t="s">
        <v>54</v>
      </c>
      <c r="M1657" s="223"/>
      <c r="N1657" s="49"/>
      <c r="O1657" s="50"/>
      <c r="P1657" s="50"/>
      <c r="Q1657" s="50"/>
      <c r="R1657" s="50"/>
      <c r="S1657" s="134" t="s">
        <v>54</v>
      </c>
      <c r="T1657" s="222" t="s">
        <v>54</v>
      </c>
      <c r="U1657" s="223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2"/>
      <c r="C1658" s="215"/>
      <c r="D1658" s="218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22" t="s">
        <v>54</v>
      </c>
      <c r="M1658" s="22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22" t="s">
        <v>54</v>
      </c>
      <c r="U1658" s="223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3"/>
      <c r="C1659" s="216"/>
      <c r="D1659" s="219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1"/>
      <c r="C1660" s="214"/>
      <c r="D1660" s="217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22" t="s">
        <v>54</v>
      </c>
      <c r="M1660" s="223"/>
      <c r="N1660" s="49"/>
      <c r="O1660" s="50"/>
      <c r="P1660" s="50"/>
      <c r="Q1660" s="50"/>
      <c r="R1660" s="50"/>
      <c r="S1660" s="134" t="s">
        <v>54</v>
      </c>
      <c r="T1660" s="222" t="s">
        <v>54</v>
      </c>
      <c r="U1660" s="223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2"/>
      <c r="C1661" s="215"/>
      <c r="D1661" s="218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22" t="s">
        <v>54</v>
      </c>
      <c r="M1661" s="223"/>
      <c r="N1661" s="49"/>
      <c r="O1661" s="50"/>
      <c r="P1661" s="50"/>
      <c r="Q1661" s="50"/>
      <c r="R1661" s="50"/>
      <c r="S1661" s="134" t="s">
        <v>54</v>
      </c>
      <c r="T1661" s="222" t="s">
        <v>54</v>
      </c>
      <c r="U1661" s="223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2"/>
      <c r="C1662" s="215"/>
      <c r="D1662" s="218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22" t="s">
        <v>54</v>
      </c>
      <c r="M1662" s="22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22" t="s">
        <v>54</v>
      </c>
      <c r="U1662" s="223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3"/>
      <c r="C1663" s="216"/>
      <c r="D1663" s="219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1"/>
      <c r="C1664" s="214"/>
      <c r="D1664" s="217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22" t="s">
        <v>54</v>
      </c>
      <c r="M1664" s="223"/>
      <c r="N1664" s="49"/>
      <c r="O1664" s="50"/>
      <c r="P1664" s="50"/>
      <c r="Q1664" s="50"/>
      <c r="R1664" s="50"/>
      <c r="S1664" s="134" t="s">
        <v>54</v>
      </c>
      <c r="T1664" s="222" t="s">
        <v>54</v>
      </c>
      <c r="U1664" s="223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2"/>
      <c r="C1665" s="215"/>
      <c r="D1665" s="218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22" t="s">
        <v>54</v>
      </c>
      <c r="M1665" s="223"/>
      <c r="N1665" s="49"/>
      <c r="O1665" s="50"/>
      <c r="P1665" s="50"/>
      <c r="Q1665" s="50"/>
      <c r="R1665" s="50"/>
      <c r="S1665" s="134" t="s">
        <v>54</v>
      </c>
      <c r="T1665" s="222" t="s">
        <v>54</v>
      </c>
      <c r="U1665" s="223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2"/>
      <c r="C1666" s="215"/>
      <c r="D1666" s="218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22" t="s">
        <v>54</v>
      </c>
      <c r="M1666" s="22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22" t="s">
        <v>54</v>
      </c>
      <c r="U1666" s="223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3"/>
      <c r="C1667" s="216"/>
      <c r="D1667" s="219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1"/>
      <c r="C1668" s="214"/>
      <c r="D1668" s="217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22" t="s">
        <v>54</v>
      </c>
      <c r="M1668" s="223"/>
      <c r="N1668" s="49"/>
      <c r="O1668" s="50"/>
      <c r="P1668" s="50"/>
      <c r="Q1668" s="50"/>
      <c r="R1668" s="50"/>
      <c r="S1668" s="134" t="s">
        <v>54</v>
      </c>
      <c r="T1668" s="222" t="s">
        <v>54</v>
      </c>
      <c r="U1668" s="223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2"/>
      <c r="C1669" s="215"/>
      <c r="D1669" s="218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22" t="s">
        <v>54</v>
      </c>
      <c r="M1669" s="223"/>
      <c r="N1669" s="49"/>
      <c r="O1669" s="50"/>
      <c r="P1669" s="50"/>
      <c r="Q1669" s="50"/>
      <c r="R1669" s="50"/>
      <c r="S1669" s="134" t="s">
        <v>54</v>
      </c>
      <c r="T1669" s="222" t="s">
        <v>54</v>
      </c>
      <c r="U1669" s="223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2"/>
      <c r="C1670" s="215"/>
      <c r="D1670" s="218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22" t="s">
        <v>54</v>
      </c>
      <c r="M1670" s="22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22" t="s">
        <v>54</v>
      </c>
      <c r="U1670" s="223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3"/>
      <c r="C1671" s="216"/>
      <c r="D1671" s="219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1"/>
      <c r="C1672" s="214"/>
      <c r="D1672" s="217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22" t="s">
        <v>54</v>
      </c>
      <c r="M1672" s="223"/>
      <c r="N1672" s="49"/>
      <c r="O1672" s="50"/>
      <c r="P1672" s="50"/>
      <c r="Q1672" s="50"/>
      <c r="R1672" s="50"/>
      <c r="S1672" s="134" t="s">
        <v>54</v>
      </c>
      <c r="T1672" s="222" t="s">
        <v>54</v>
      </c>
      <c r="U1672" s="223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2"/>
      <c r="C1673" s="215"/>
      <c r="D1673" s="218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22" t="s">
        <v>54</v>
      </c>
      <c r="M1673" s="223"/>
      <c r="N1673" s="49"/>
      <c r="O1673" s="50"/>
      <c r="P1673" s="50"/>
      <c r="Q1673" s="50"/>
      <c r="R1673" s="50"/>
      <c r="S1673" s="134" t="s">
        <v>54</v>
      </c>
      <c r="T1673" s="222" t="s">
        <v>54</v>
      </c>
      <c r="U1673" s="223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2"/>
      <c r="C1674" s="215"/>
      <c r="D1674" s="218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22" t="s">
        <v>54</v>
      </c>
      <c r="M1674" s="22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22" t="s">
        <v>54</v>
      </c>
      <c r="U1674" s="223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3"/>
      <c r="C1675" s="216"/>
      <c r="D1675" s="219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1"/>
      <c r="C1676" s="214"/>
      <c r="D1676" s="217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22" t="s">
        <v>54</v>
      </c>
      <c r="M1676" s="223"/>
      <c r="N1676" s="49"/>
      <c r="O1676" s="50"/>
      <c r="P1676" s="50"/>
      <c r="Q1676" s="50"/>
      <c r="R1676" s="50"/>
      <c r="S1676" s="134" t="s">
        <v>54</v>
      </c>
      <c r="T1676" s="222" t="s">
        <v>54</v>
      </c>
      <c r="U1676" s="223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2"/>
      <c r="C1677" s="215"/>
      <c r="D1677" s="218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22" t="s">
        <v>54</v>
      </c>
      <c r="M1677" s="223"/>
      <c r="N1677" s="49"/>
      <c r="O1677" s="50"/>
      <c r="P1677" s="50"/>
      <c r="Q1677" s="50"/>
      <c r="R1677" s="50"/>
      <c r="S1677" s="134" t="s">
        <v>54</v>
      </c>
      <c r="T1677" s="222" t="s">
        <v>54</v>
      </c>
      <c r="U1677" s="223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2"/>
      <c r="C1678" s="215"/>
      <c r="D1678" s="218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22" t="s">
        <v>54</v>
      </c>
      <c r="M1678" s="22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22" t="s">
        <v>54</v>
      </c>
      <c r="U1678" s="223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3"/>
      <c r="C1679" s="216"/>
      <c r="D1679" s="219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1"/>
      <c r="C1680" s="214"/>
      <c r="D1680" s="217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22" t="s">
        <v>54</v>
      </c>
      <c r="M1680" s="223"/>
      <c r="N1680" s="49"/>
      <c r="O1680" s="50"/>
      <c r="P1680" s="50"/>
      <c r="Q1680" s="50"/>
      <c r="R1680" s="50"/>
      <c r="S1680" s="134" t="s">
        <v>54</v>
      </c>
      <c r="T1680" s="222" t="s">
        <v>54</v>
      </c>
      <c r="U1680" s="223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2"/>
      <c r="C1681" s="215"/>
      <c r="D1681" s="218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22" t="s">
        <v>54</v>
      </c>
      <c r="M1681" s="223"/>
      <c r="N1681" s="49"/>
      <c r="O1681" s="50"/>
      <c r="P1681" s="50"/>
      <c r="Q1681" s="50"/>
      <c r="R1681" s="50"/>
      <c r="S1681" s="134" t="s">
        <v>54</v>
      </c>
      <c r="T1681" s="222" t="s">
        <v>54</v>
      </c>
      <c r="U1681" s="223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2"/>
      <c r="C1682" s="215"/>
      <c r="D1682" s="218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22" t="s">
        <v>54</v>
      </c>
      <c r="M1682" s="22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22" t="s">
        <v>54</v>
      </c>
      <c r="U1682" s="223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3"/>
      <c r="C1683" s="216"/>
      <c r="D1683" s="219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1"/>
      <c r="C1684" s="214"/>
      <c r="D1684" s="217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22" t="s">
        <v>54</v>
      </c>
      <c r="M1684" s="223"/>
      <c r="N1684" s="49"/>
      <c r="O1684" s="50"/>
      <c r="P1684" s="50"/>
      <c r="Q1684" s="50"/>
      <c r="R1684" s="50"/>
      <c r="S1684" s="134" t="s">
        <v>54</v>
      </c>
      <c r="T1684" s="222" t="s">
        <v>54</v>
      </c>
      <c r="U1684" s="223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2"/>
      <c r="C1685" s="215"/>
      <c r="D1685" s="218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22" t="s">
        <v>54</v>
      </c>
      <c r="M1685" s="223"/>
      <c r="N1685" s="49"/>
      <c r="O1685" s="50"/>
      <c r="P1685" s="50"/>
      <c r="Q1685" s="50"/>
      <c r="R1685" s="50"/>
      <c r="S1685" s="134" t="s">
        <v>54</v>
      </c>
      <c r="T1685" s="222" t="s">
        <v>54</v>
      </c>
      <c r="U1685" s="223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2"/>
      <c r="C1686" s="215"/>
      <c r="D1686" s="218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22" t="s">
        <v>54</v>
      </c>
      <c r="M1686" s="22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22" t="s">
        <v>54</v>
      </c>
      <c r="U1686" s="223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3"/>
      <c r="C1687" s="216"/>
      <c r="D1687" s="219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1"/>
      <c r="C1688" s="214"/>
      <c r="D1688" s="217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22" t="s">
        <v>54</v>
      </c>
      <c r="M1688" s="223"/>
      <c r="N1688" s="49"/>
      <c r="O1688" s="50"/>
      <c r="P1688" s="50"/>
      <c r="Q1688" s="50"/>
      <c r="R1688" s="50"/>
      <c r="S1688" s="134" t="s">
        <v>54</v>
      </c>
      <c r="T1688" s="222" t="s">
        <v>54</v>
      </c>
      <c r="U1688" s="223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2"/>
      <c r="C1689" s="215"/>
      <c r="D1689" s="218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22" t="s">
        <v>54</v>
      </c>
      <c r="M1689" s="223"/>
      <c r="N1689" s="49"/>
      <c r="O1689" s="50"/>
      <c r="P1689" s="50"/>
      <c r="Q1689" s="50"/>
      <c r="R1689" s="50"/>
      <c r="S1689" s="134" t="s">
        <v>54</v>
      </c>
      <c r="T1689" s="222" t="s">
        <v>54</v>
      </c>
      <c r="U1689" s="223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2"/>
      <c r="C1690" s="215"/>
      <c r="D1690" s="218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22" t="s">
        <v>54</v>
      </c>
      <c r="M1690" s="22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22" t="s">
        <v>54</v>
      </c>
      <c r="U1690" s="223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3"/>
      <c r="C1691" s="216"/>
      <c r="D1691" s="219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1"/>
      <c r="C1692" s="214"/>
      <c r="D1692" s="217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22" t="s">
        <v>54</v>
      </c>
      <c r="M1692" s="223"/>
      <c r="N1692" s="49"/>
      <c r="O1692" s="50"/>
      <c r="P1692" s="50"/>
      <c r="Q1692" s="50"/>
      <c r="R1692" s="50"/>
      <c r="S1692" s="134" t="s">
        <v>54</v>
      </c>
      <c r="T1692" s="222" t="s">
        <v>54</v>
      </c>
      <c r="U1692" s="223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2"/>
      <c r="C1693" s="215"/>
      <c r="D1693" s="218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22" t="s">
        <v>54</v>
      </c>
      <c r="M1693" s="223"/>
      <c r="N1693" s="49"/>
      <c r="O1693" s="50"/>
      <c r="P1693" s="50"/>
      <c r="Q1693" s="50"/>
      <c r="R1693" s="50"/>
      <c r="S1693" s="134" t="s">
        <v>54</v>
      </c>
      <c r="T1693" s="222" t="s">
        <v>54</v>
      </c>
      <c r="U1693" s="223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2"/>
      <c r="C1694" s="215"/>
      <c r="D1694" s="218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22" t="s">
        <v>54</v>
      </c>
      <c r="M1694" s="22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22" t="s">
        <v>54</v>
      </c>
      <c r="U1694" s="223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3"/>
      <c r="C1695" s="216"/>
      <c r="D1695" s="219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1"/>
      <c r="C1696" s="214"/>
      <c r="D1696" s="217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22" t="s">
        <v>54</v>
      </c>
      <c r="M1696" s="223"/>
      <c r="N1696" s="49"/>
      <c r="O1696" s="50"/>
      <c r="P1696" s="50"/>
      <c r="Q1696" s="50"/>
      <c r="R1696" s="50"/>
      <c r="S1696" s="134" t="s">
        <v>54</v>
      </c>
      <c r="T1696" s="222" t="s">
        <v>54</v>
      </c>
      <c r="U1696" s="223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2"/>
      <c r="C1697" s="215"/>
      <c r="D1697" s="218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22" t="s">
        <v>54</v>
      </c>
      <c r="M1697" s="223"/>
      <c r="N1697" s="49"/>
      <c r="O1697" s="50"/>
      <c r="P1697" s="50"/>
      <c r="Q1697" s="50"/>
      <c r="R1697" s="50"/>
      <c r="S1697" s="134" t="s">
        <v>54</v>
      </c>
      <c r="T1697" s="222" t="s">
        <v>54</v>
      </c>
      <c r="U1697" s="223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2"/>
      <c r="C1698" s="215"/>
      <c r="D1698" s="218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22" t="s">
        <v>54</v>
      </c>
      <c r="M1698" s="22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22" t="s">
        <v>54</v>
      </c>
      <c r="U1698" s="223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3"/>
      <c r="C1699" s="216"/>
      <c r="D1699" s="219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1"/>
      <c r="C1700" s="214"/>
      <c r="D1700" s="217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22" t="s">
        <v>54</v>
      </c>
      <c r="M1700" s="223"/>
      <c r="N1700" s="49"/>
      <c r="O1700" s="50"/>
      <c r="P1700" s="50"/>
      <c r="Q1700" s="50"/>
      <c r="R1700" s="50"/>
      <c r="S1700" s="134" t="s">
        <v>54</v>
      </c>
      <c r="T1700" s="222" t="s">
        <v>54</v>
      </c>
      <c r="U1700" s="223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2"/>
      <c r="C1701" s="215"/>
      <c r="D1701" s="218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22" t="s">
        <v>54</v>
      </c>
      <c r="M1701" s="223"/>
      <c r="N1701" s="49"/>
      <c r="O1701" s="50"/>
      <c r="P1701" s="50"/>
      <c r="Q1701" s="50"/>
      <c r="R1701" s="50"/>
      <c r="S1701" s="134" t="s">
        <v>54</v>
      </c>
      <c r="T1701" s="222" t="s">
        <v>54</v>
      </c>
      <c r="U1701" s="223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2"/>
      <c r="C1702" s="215"/>
      <c r="D1702" s="218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22" t="s">
        <v>54</v>
      </c>
      <c r="M1702" s="22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22" t="s">
        <v>54</v>
      </c>
      <c r="U1702" s="223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3"/>
      <c r="C1703" s="216"/>
      <c r="D1703" s="219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1"/>
      <c r="C1704" s="214"/>
      <c r="D1704" s="217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22" t="s">
        <v>54</v>
      </c>
      <c r="M1704" s="223"/>
      <c r="N1704" s="49"/>
      <c r="O1704" s="50"/>
      <c r="P1704" s="50"/>
      <c r="Q1704" s="50"/>
      <c r="R1704" s="50"/>
      <c r="S1704" s="134" t="s">
        <v>54</v>
      </c>
      <c r="T1704" s="222" t="s">
        <v>54</v>
      </c>
      <c r="U1704" s="223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2"/>
      <c r="C1705" s="215"/>
      <c r="D1705" s="218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22" t="s">
        <v>54</v>
      </c>
      <c r="M1705" s="223"/>
      <c r="N1705" s="49"/>
      <c r="O1705" s="50"/>
      <c r="P1705" s="50"/>
      <c r="Q1705" s="50"/>
      <c r="R1705" s="50"/>
      <c r="S1705" s="134" t="s">
        <v>54</v>
      </c>
      <c r="T1705" s="222" t="s">
        <v>54</v>
      </c>
      <c r="U1705" s="223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2"/>
      <c r="C1706" s="215"/>
      <c r="D1706" s="218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22" t="s">
        <v>54</v>
      </c>
      <c r="M1706" s="22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22" t="s">
        <v>54</v>
      </c>
      <c r="U1706" s="223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3"/>
      <c r="C1707" s="216"/>
      <c r="D1707" s="219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1"/>
      <c r="C1708" s="214"/>
      <c r="D1708" s="217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22" t="s">
        <v>54</v>
      </c>
      <c r="M1708" s="223"/>
      <c r="N1708" s="49"/>
      <c r="O1708" s="50"/>
      <c r="P1708" s="50"/>
      <c r="Q1708" s="50"/>
      <c r="R1708" s="50"/>
      <c r="S1708" s="134" t="s">
        <v>54</v>
      </c>
      <c r="T1708" s="222" t="s">
        <v>54</v>
      </c>
      <c r="U1708" s="223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2"/>
      <c r="C1709" s="215"/>
      <c r="D1709" s="218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22" t="s">
        <v>54</v>
      </c>
      <c r="M1709" s="223"/>
      <c r="N1709" s="49"/>
      <c r="O1709" s="50"/>
      <c r="P1709" s="50"/>
      <c r="Q1709" s="50"/>
      <c r="R1709" s="50"/>
      <c r="S1709" s="134" t="s">
        <v>54</v>
      </c>
      <c r="T1709" s="222" t="s">
        <v>54</v>
      </c>
      <c r="U1709" s="223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2"/>
      <c r="C1710" s="215"/>
      <c r="D1710" s="218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22" t="s">
        <v>54</v>
      </c>
      <c r="M1710" s="22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22" t="s">
        <v>54</v>
      </c>
      <c r="U1710" s="223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3"/>
      <c r="C1711" s="216"/>
      <c r="D1711" s="219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1"/>
      <c r="C1712" s="214"/>
      <c r="D1712" s="217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22" t="s">
        <v>54</v>
      </c>
      <c r="M1712" s="223"/>
      <c r="N1712" s="49"/>
      <c r="O1712" s="50"/>
      <c r="P1712" s="50"/>
      <c r="Q1712" s="50"/>
      <c r="R1712" s="50"/>
      <c r="S1712" s="134" t="s">
        <v>54</v>
      </c>
      <c r="T1712" s="222" t="s">
        <v>54</v>
      </c>
      <c r="U1712" s="223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2"/>
      <c r="C1713" s="215"/>
      <c r="D1713" s="218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22" t="s">
        <v>54</v>
      </c>
      <c r="M1713" s="223"/>
      <c r="N1713" s="49"/>
      <c r="O1713" s="50"/>
      <c r="P1713" s="50"/>
      <c r="Q1713" s="50"/>
      <c r="R1713" s="50"/>
      <c r="S1713" s="134" t="s">
        <v>54</v>
      </c>
      <c r="T1713" s="222" t="s">
        <v>54</v>
      </c>
      <c r="U1713" s="223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2"/>
      <c r="C1714" s="215"/>
      <c r="D1714" s="218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22" t="s">
        <v>54</v>
      </c>
      <c r="M1714" s="22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22" t="s">
        <v>54</v>
      </c>
      <c r="U1714" s="223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3"/>
      <c r="C1715" s="216"/>
      <c r="D1715" s="219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1"/>
      <c r="C1716" s="214"/>
      <c r="D1716" s="217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22" t="s">
        <v>54</v>
      </c>
      <c r="M1716" s="223"/>
      <c r="N1716" s="49"/>
      <c r="O1716" s="50"/>
      <c r="P1716" s="50"/>
      <c r="Q1716" s="50"/>
      <c r="R1716" s="50"/>
      <c r="S1716" s="134" t="s">
        <v>54</v>
      </c>
      <c r="T1716" s="222" t="s">
        <v>54</v>
      </c>
      <c r="U1716" s="223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2"/>
      <c r="C1717" s="215"/>
      <c r="D1717" s="218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22" t="s">
        <v>54</v>
      </c>
      <c r="M1717" s="223"/>
      <c r="N1717" s="49"/>
      <c r="O1717" s="50"/>
      <c r="P1717" s="50"/>
      <c r="Q1717" s="50"/>
      <c r="R1717" s="50"/>
      <c r="S1717" s="134" t="s">
        <v>54</v>
      </c>
      <c r="T1717" s="222" t="s">
        <v>54</v>
      </c>
      <c r="U1717" s="223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2"/>
      <c r="C1718" s="215"/>
      <c r="D1718" s="218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22" t="s">
        <v>54</v>
      </c>
      <c r="M1718" s="22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22" t="s">
        <v>54</v>
      </c>
      <c r="U1718" s="223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3"/>
      <c r="C1719" s="216"/>
      <c r="D1719" s="219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1"/>
      <c r="C1720" s="214"/>
      <c r="D1720" s="217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22" t="s">
        <v>54</v>
      </c>
      <c r="M1720" s="223"/>
      <c r="N1720" s="49"/>
      <c r="O1720" s="50"/>
      <c r="P1720" s="50"/>
      <c r="Q1720" s="50"/>
      <c r="R1720" s="50"/>
      <c r="S1720" s="134" t="s">
        <v>54</v>
      </c>
      <c r="T1720" s="222" t="s">
        <v>54</v>
      </c>
      <c r="U1720" s="223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2"/>
      <c r="C1721" s="215"/>
      <c r="D1721" s="218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22" t="s">
        <v>54</v>
      </c>
      <c r="M1721" s="223"/>
      <c r="N1721" s="49"/>
      <c r="O1721" s="50"/>
      <c r="P1721" s="50"/>
      <c r="Q1721" s="50"/>
      <c r="R1721" s="50"/>
      <c r="S1721" s="134" t="s">
        <v>54</v>
      </c>
      <c r="T1721" s="222" t="s">
        <v>54</v>
      </c>
      <c r="U1721" s="223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2"/>
      <c r="C1722" s="215"/>
      <c r="D1722" s="218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22" t="s">
        <v>54</v>
      </c>
      <c r="M1722" s="22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22" t="s">
        <v>54</v>
      </c>
      <c r="U1722" s="223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3"/>
      <c r="C1723" s="216"/>
      <c r="D1723" s="219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1"/>
      <c r="C1724" s="214"/>
      <c r="D1724" s="217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22" t="s">
        <v>54</v>
      </c>
      <c r="M1724" s="223"/>
      <c r="N1724" s="49"/>
      <c r="O1724" s="50"/>
      <c r="P1724" s="50"/>
      <c r="Q1724" s="50"/>
      <c r="R1724" s="50"/>
      <c r="S1724" s="134" t="s">
        <v>54</v>
      </c>
      <c r="T1724" s="222" t="s">
        <v>54</v>
      </c>
      <c r="U1724" s="223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2"/>
      <c r="C1725" s="215"/>
      <c r="D1725" s="218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22" t="s">
        <v>54</v>
      </c>
      <c r="M1725" s="223"/>
      <c r="N1725" s="49"/>
      <c r="O1725" s="50"/>
      <c r="P1725" s="50"/>
      <c r="Q1725" s="50"/>
      <c r="R1725" s="50"/>
      <c r="S1725" s="134" t="s">
        <v>54</v>
      </c>
      <c r="T1725" s="222" t="s">
        <v>54</v>
      </c>
      <c r="U1725" s="223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2"/>
      <c r="C1726" s="215"/>
      <c r="D1726" s="218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22" t="s">
        <v>54</v>
      </c>
      <c r="M1726" s="22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22" t="s">
        <v>54</v>
      </c>
      <c r="U1726" s="223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3"/>
      <c r="C1727" s="216"/>
      <c r="D1727" s="219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1"/>
      <c r="C1728" s="214"/>
      <c r="D1728" s="217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22" t="s">
        <v>54</v>
      </c>
      <c r="M1728" s="223"/>
      <c r="N1728" s="49"/>
      <c r="O1728" s="50"/>
      <c r="P1728" s="50"/>
      <c r="Q1728" s="50"/>
      <c r="R1728" s="50"/>
      <c r="S1728" s="134" t="s">
        <v>54</v>
      </c>
      <c r="T1728" s="222" t="s">
        <v>54</v>
      </c>
      <c r="U1728" s="223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2"/>
      <c r="C1729" s="215"/>
      <c r="D1729" s="218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22" t="s">
        <v>54</v>
      </c>
      <c r="M1729" s="223"/>
      <c r="N1729" s="49"/>
      <c r="O1729" s="50"/>
      <c r="P1729" s="50"/>
      <c r="Q1729" s="50"/>
      <c r="R1729" s="50"/>
      <c r="S1729" s="134" t="s">
        <v>54</v>
      </c>
      <c r="T1729" s="222" t="s">
        <v>54</v>
      </c>
      <c r="U1729" s="223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2"/>
      <c r="C1730" s="215"/>
      <c r="D1730" s="218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22" t="s">
        <v>54</v>
      </c>
      <c r="M1730" s="22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22" t="s">
        <v>54</v>
      </c>
      <c r="U1730" s="223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3"/>
      <c r="C1731" s="216"/>
      <c r="D1731" s="219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1"/>
      <c r="C1732" s="214"/>
      <c r="D1732" s="217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22" t="s">
        <v>54</v>
      </c>
      <c r="M1732" s="223"/>
      <c r="N1732" s="49"/>
      <c r="O1732" s="50"/>
      <c r="P1732" s="50"/>
      <c r="Q1732" s="50"/>
      <c r="R1732" s="50"/>
      <c r="S1732" s="134" t="s">
        <v>54</v>
      </c>
      <c r="T1732" s="222" t="s">
        <v>54</v>
      </c>
      <c r="U1732" s="223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2"/>
      <c r="C1733" s="215"/>
      <c r="D1733" s="218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22" t="s">
        <v>54</v>
      </c>
      <c r="M1733" s="223"/>
      <c r="N1733" s="49"/>
      <c r="O1733" s="50"/>
      <c r="P1733" s="50"/>
      <c r="Q1733" s="50"/>
      <c r="R1733" s="50"/>
      <c r="S1733" s="134" t="s">
        <v>54</v>
      </c>
      <c r="T1733" s="222" t="s">
        <v>54</v>
      </c>
      <c r="U1733" s="223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2"/>
      <c r="C1734" s="215"/>
      <c r="D1734" s="218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22" t="s">
        <v>54</v>
      </c>
      <c r="M1734" s="22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22" t="s">
        <v>54</v>
      </c>
      <c r="U1734" s="223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3"/>
      <c r="C1735" s="216"/>
      <c r="D1735" s="219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1"/>
      <c r="C1736" s="214"/>
      <c r="D1736" s="217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22" t="s">
        <v>54</v>
      </c>
      <c r="M1736" s="223"/>
      <c r="N1736" s="49"/>
      <c r="O1736" s="50"/>
      <c r="P1736" s="50"/>
      <c r="Q1736" s="50"/>
      <c r="R1736" s="50"/>
      <c r="S1736" s="134" t="s">
        <v>54</v>
      </c>
      <c r="T1736" s="222" t="s">
        <v>54</v>
      </c>
      <c r="U1736" s="223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2"/>
      <c r="C1737" s="215"/>
      <c r="D1737" s="218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22" t="s">
        <v>54</v>
      </c>
      <c r="M1737" s="223"/>
      <c r="N1737" s="49"/>
      <c r="O1737" s="50"/>
      <c r="P1737" s="50"/>
      <c r="Q1737" s="50"/>
      <c r="R1737" s="50"/>
      <c r="S1737" s="134" t="s">
        <v>54</v>
      </c>
      <c r="T1737" s="222" t="s">
        <v>54</v>
      </c>
      <c r="U1737" s="223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2"/>
      <c r="C1738" s="215"/>
      <c r="D1738" s="218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22" t="s">
        <v>54</v>
      </c>
      <c r="M1738" s="22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22" t="s">
        <v>54</v>
      </c>
      <c r="U1738" s="223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3"/>
      <c r="C1739" s="216"/>
      <c r="D1739" s="219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1"/>
      <c r="C1740" s="214"/>
      <c r="D1740" s="217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22" t="s">
        <v>54</v>
      </c>
      <c r="M1740" s="223"/>
      <c r="N1740" s="49"/>
      <c r="O1740" s="50"/>
      <c r="P1740" s="50"/>
      <c r="Q1740" s="50"/>
      <c r="R1740" s="50"/>
      <c r="S1740" s="134" t="s">
        <v>54</v>
      </c>
      <c r="T1740" s="222" t="s">
        <v>54</v>
      </c>
      <c r="U1740" s="223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2"/>
      <c r="C1741" s="215"/>
      <c r="D1741" s="218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22" t="s">
        <v>54</v>
      </c>
      <c r="M1741" s="223"/>
      <c r="N1741" s="49"/>
      <c r="O1741" s="50"/>
      <c r="P1741" s="50"/>
      <c r="Q1741" s="50"/>
      <c r="R1741" s="50"/>
      <c r="S1741" s="134" t="s">
        <v>54</v>
      </c>
      <c r="T1741" s="222" t="s">
        <v>54</v>
      </c>
      <c r="U1741" s="223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2"/>
      <c r="C1742" s="215"/>
      <c r="D1742" s="218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22" t="s">
        <v>54</v>
      </c>
      <c r="M1742" s="22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22" t="s">
        <v>54</v>
      </c>
      <c r="U1742" s="223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3"/>
      <c r="C1743" s="216"/>
      <c r="D1743" s="219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1"/>
      <c r="C1744" s="214"/>
      <c r="D1744" s="217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22" t="s">
        <v>54</v>
      </c>
      <c r="M1744" s="223"/>
      <c r="N1744" s="49"/>
      <c r="O1744" s="50"/>
      <c r="P1744" s="50"/>
      <c r="Q1744" s="50"/>
      <c r="R1744" s="50"/>
      <c r="S1744" s="134" t="s">
        <v>54</v>
      </c>
      <c r="T1744" s="222" t="s">
        <v>54</v>
      </c>
      <c r="U1744" s="223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2"/>
      <c r="C1745" s="215"/>
      <c r="D1745" s="218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22" t="s">
        <v>54</v>
      </c>
      <c r="M1745" s="223"/>
      <c r="N1745" s="49"/>
      <c r="O1745" s="50"/>
      <c r="P1745" s="50"/>
      <c r="Q1745" s="50"/>
      <c r="R1745" s="50"/>
      <c r="S1745" s="134" t="s">
        <v>54</v>
      </c>
      <c r="T1745" s="222" t="s">
        <v>54</v>
      </c>
      <c r="U1745" s="223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2"/>
      <c r="C1746" s="215"/>
      <c r="D1746" s="218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22" t="s">
        <v>54</v>
      </c>
      <c r="M1746" s="22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22" t="s">
        <v>54</v>
      </c>
      <c r="U1746" s="223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3"/>
      <c r="C1747" s="216"/>
      <c r="D1747" s="219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1"/>
      <c r="C1748" s="214"/>
      <c r="D1748" s="217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22" t="s">
        <v>54</v>
      </c>
      <c r="M1748" s="223"/>
      <c r="N1748" s="49"/>
      <c r="O1748" s="50"/>
      <c r="P1748" s="50"/>
      <c r="Q1748" s="50"/>
      <c r="R1748" s="50"/>
      <c r="S1748" s="134" t="s">
        <v>54</v>
      </c>
      <c r="T1748" s="222" t="s">
        <v>54</v>
      </c>
      <c r="U1748" s="223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2"/>
      <c r="C1749" s="215"/>
      <c r="D1749" s="218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22" t="s">
        <v>54</v>
      </c>
      <c r="M1749" s="223"/>
      <c r="N1749" s="49"/>
      <c r="O1749" s="50"/>
      <c r="P1749" s="50"/>
      <c r="Q1749" s="50"/>
      <c r="R1749" s="50"/>
      <c r="S1749" s="134" t="s">
        <v>54</v>
      </c>
      <c r="T1749" s="222" t="s">
        <v>54</v>
      </c>
      <c r="U1749" s="223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2"/>
      <c r="C1750" s="215"/>
      <c r="D1750" s="218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22" t="s">
        <v>54</v>
      </c>
      <c r="M1750" s="22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22" t="s">
        <v>54</v>
      </c>
      <c r="U1750" s="223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3"/>
      <c r="C1751" s="216"/>
      <c r="D1751" s="219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1"/>
      <c r="C1752" s="214"/>
      <c r="D1752" s="217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22" t="s">
        <v>54</v>
      </c>
      <c r="M1752" s="223"/>
      <c r="N1752" s="49"/>
      <c r="O1752" s="50"/>
      <c r="P1752" s="50"/>
      <c r="Q1752" s="50"/>
      <c r="R1752" s="50"/>
      <c r="S1752" s="134" t="s">
        <v>54</v>
      </c>
      <c r="T1752" s="222" t="s">
        <v>54</v>
      </c>
      <c r="U1752" s="223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2"/>
      <c r="C1753" s="215"/>
      <c r="D1753" s="218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22" t="s">
        <v>54</v>
      </c>
      <c r="M1753" s="223"/>
      <c r="N1753" s="49"/>
      <c r="O1753" s="50"/>
      <c r="P1753" s="50"/>
      <c r="Q1753" s="50"/>
      <c r="R1753" s="50"/>
      <c r="S1753" s="134" t="s">
        <v>54</v>
      </c>
      <c r="T1753" s="222" t="s">
        <v>54</v>
      </c>
      <c r="U1753" s="223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2"/>
      <c r="C1754" s="215"/>
      <c r="D1754" s="218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22" t="s">
        <v>54</v>
      </c>
      <c r="M1754" s="22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22" t="s">
        <v>54</v>
      </c>
      <c r="U1754" s="223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3"/>
      <c r="C1755" s="216"/>
      <c r="D1755" s="219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1"/>
      <c r="C1756" s="214"/>
      <c r="D1756" s="217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22" t="s">
        <v>54</v>
      </c>
      <c r="M1756" s="223"/>
      <c r="N1756" s="49"/>
      <c r="O1756" s="50"/>
      <c r="P1756" s="50"/>
      <c r="Q1756" s="50"/>
      <c r="R1756" s="50"/>
      <c r="S1756" s="134" t="s">
        <v>54</v>
      </c>
      <c r="T1756" s="222" t="s">
        <v>54</v>
      </c>
      <c r="U1756" s="223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2"/>
      <c r="C1757" s="215"/>
      <c r="D1757" s="218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22" t="s">
        <v>54</v>
      </c>
      <c r="M1757" s="223"/>
      <c r="N1757" s="49"/>
      <c r="O1757" s="50"/>
      <c r="P1757" s="50"/>
      <c r="Q1757" s="50"/>
      <c r="R1757" s="50"/>
      <c r="S1757" s="134" t="s">
        <v>54</v>
      </c>
      <c r="T1757" s="222" t="s">
        <v>54</v>
      </c>
      <c r="U1757" s="223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2"/>
      <c r="C1758" s="215"/>
      <c r="D1758" s="218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22" t="s">
        <v>54</v>
      </c>
      <c r="M1758" s="22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22" t="s">
        <v>54</v>
      </c>
      <c r="U1758" s="223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3"/>
      <c r="C1759" s="216"/>
      <c r="D1759" s="219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1"/>
      <c r="C1760" s="214"/>
      <c r="D1760" s="217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22" t="s">
        <v>54</v>
      </c>
      <c r="M1760" s="223"/>
      <c r="N1760" s="49"/>
      <c r="O1760" s="50"/>
      <c r="P1760" s="50"/>
      <c r="Q1760" s="50"/>
      <c r="R1760" s="50"/>
      <c r="S1760" s="134" t="s">
        <v>54</v>
      </c>
      <c r="T1760" s="222" t="s">
        <v>54</v>
      </c>
      <c r="U1760" s="223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2"/>
      <c r="C1761" s="215"/>
      <c r="D1761" s="218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22" t="s">
        <v>54</v>
      </c>
      <c r="M1761" s="223"/>
      <c r="N1761" s="49"/>
      <c r="O1761" s="50"/>
      <c r="P1761" s="50"/>
      <c r="Q1761" s="50"/>
      <c r="R1761" s="50"/>
      <c r="S1761" s="134" t="s">
        <v>54</v>
      </c>
      <c r="T1761" s="222" t="s">
        <v>54</v>
      </c>
      <c r="U1761" s="223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2"/>
      <c r="C1762" s="215"/>
      <c r="D1762" s="218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22" t="s">
        <v>54</v>
      </c>
      <c r="M1762" s="22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22" t="s">
        <v>54</v>
      </c>
      <c r="U1762" s="223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3"/>
      <c r="C1763" s="216"/>
      <c r="D1763" s="219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1"/>
      <c r="C1764" s="214"/>
      <c r="D1764" s="217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22" t="s">
        <v>54</v>
      </c>
      <c r="M1764" s="223"/>
      <c r="N1764" s="49"/>
      <c r="O1764" s="50"/>
      <c r="P1764" s="50"/>
      <c r="Q1764" s="50"/>
      <c r="R1764" s="50"/>
      <c r="S1764" s="134" t="s">
        <v>54</v>
      </c>
      <c r="T1764" s="222" t="s">
        <v>54</v>
      </c>
      <c r="U1764" s="223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2"/>
      <c r="C1765" s="215"/>
      <c r="D1765" s="218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22" t="s">
        <v>54</v>
      </c>
      <c r="M1765" s="223"/>
      <c r="N1765" s="49"/>
      <c r="O1765" s="50"/>
      <c r="P1765" s="50"/>
      <c r="Q1765" s="50"/>
      <c r="R1765" s="50"/>
      <c r="S1765" s="134" t="s">
        <v>54</v>
      </c>
      <c r="T1765" s="222" t="s">
        <v>54</v>
      </c>
      <c r="U1765" s="223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2"/>
      <c r="C1766" s="215"/>
      <c r="D1766" s="218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22" t="s">
        <v>54</v>
      </c>
      <c r="M1766" s="22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22" t="s">
        <v>54</v>
      </c>
      <c r="U1766" s="223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3"/>
      <c r="C1767" s="216"/>
      <c r="D1767" s="219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1"/>
      <c r="C1768" s="214"/>
      <c r="D1768" s="217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22" t="s">
        <v>54</v>
      </c>
      <c r="M1768" s="223"/>
      <c r="N1768" s="49"/>
      <c r="O1768" s="50"/>
      <c r="P1768" s="50"/>
      <c r="Q1768" s="50"/>
      <c r="R1768" s="50"/>
      <c r="S1768" s="134" t="s">
        <v>54</v>
      </c>
      <c r="T1768" s="222" t="s">
        <v>54</v>
      </c>
      <c r="U1768" s="223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2"/>
      <c r="C1769" s="215"/>
      <c r="D1769" s="218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22" t="s">
        <v>54</v>
      </c>
      <c r="M1769" s="223"/>
      <c r="N1769" s="49"/>
      <c r="O1769" s="50"/>
      <c r="P1769" s="50"/>
      <c r="Q1769" s="50"/>
      <c r="R1769" s="50"/>
      <c r="S1769" s="134" t="s">
        <v>54</v>
      </c>
      <c r="T1769" s="222" t="s">
        <v>54</v>
      </c>
      <c r="U1769" s="223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2"/>
      <c r="C1770" s="215"/>
      <c r="D1770" s="218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22" t="s">
        <v>54</v>
      </c>
      <c r="M1770" s="22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22" t="s">
        <v>54</v>
      </c>
      <c r="U1770" s="223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3"/>
      <c r="C1771" s="216"/>
      <c r="D1771" s="219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1"/>
      <c r="C1772" s="214"/>
      <c r="D1772" s="217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22" t="s">
        <v>54</v>
      </c>
      <c r="M1772" s="223"/>
      <c r="N1772" s="49"/>
      <c r="O1772" s="50"/>
      <c r="P1772" s="50"/>
      <c r="Q1772" s="50"/>
      <c r="R1772" s="50"/>
      <c r="S1772" s="134" t="s">
        <v>54</v>
      </c>
      <c r="T1772" s="222" t="s">
        <v>54</v>
      </c>
      <c r="U1772" s="223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2"/>
      <c r="C1773" s="215"/>
      <c r="D1773" s="218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22" t="s">
        <v>54</v>
      </c>
      <c r="M1773" s="223"/>
      <c r="N1773" s="49"/>
      <c r="O1773" s="50"/>
      <c r="P1773" s="50"/>
      <c r="Q1773" s="50"/>
      <c r="R1773" s="50"/>
      <c r="S1773" s="134" t="s">
        <v>54</v>
      </c>
      <c r="T1773" s="222" t="s">
        <v>54</v>
      </c>
      <c r="U1773" s="223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2"/>
      <c r="C1774" s="215"/>
      <c r="D1774" s="218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22" t="s">
        <v>54</v>
      </c>
      <c r="M1774" s="22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22" t="s">
        <v>54</v>
      </c>
      <c r="U1774" s="223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3"/>
      <c r="C1775" s="216"/>
      <c r="D1775" s="219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1"/>
      <c r="C1776" s="214"/>
      <c r="D1776" s="217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22" t="s">
        <v>54</v>
      </c>
      <c r="M1776" s="223"/>
      <c r="N1776" s="49"/>
      <c r="O1776" s="50"/>
      <c r="P1776" s="50"/>
      <c r="Q1776" s="50"/>
      <c r="R1776" s="50"/>
      <c r="S1776" s="134" t="s">
        <v>54</v>
      </c>
      <c r="T1776" s="222" t="s">
        <v>54</v>
      </c>
      <c r="U1776" s="223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2"/>
      <c r="C1777" s="215"/>
      <c r="D1777" s="218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22" t="s">
        <v>54</v>
      </c>
      <c r="M1777" s="223"/>
      <c r="N1777" s="49"/>
      <c r="O1777" s="50"/>
      <c r="P1777" s="50"/>
      <c r="Q1777" s="50"/>
      <c r="R1777" s="50"/>
      <c r="S1777" s="134" t="s">
        <v>54</v>
      </c>
      <c r="T1777" s="222" t="s">
        <v>54</v>
      </c>
      <c r="U1777" s="223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2"/>
      <c r="C1778" s="215"/>
      <c r="D1778" s="218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22" t="s">
        <v>54</v>
      </c>
      <c r="M1778" s="22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22" t="s">
        <v>54</v>
      </c>
      <c r="U1778" s="223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3"/>
      <c r="C1779" s="216"/>
      <c r="D1779" s="219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1"/>
      <c r="C1780" s="214"/>
      <c r="D1780" s="217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22" t="s">
        <v>54</v>
      </c>
      <c r="M1780" s="223"/>
      <c r="N1780" s="49"/>
      <c r="O1780" s="50"/>
      <c r="P1780" s="50"/>
      <c r="Q1780" s="50"/>
      <c r="R1780" s="50"/>
      <c r="S1780" s="134" t="s">
        <v>54</v>
      </c>
      <c r="T1780" s="222" t="s">
        <v>54</v>
      </c>
      <c r="U1780" s="223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2"/>
      <c r="C1781" s="215"/>
      <c r="D1781" s="218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22" t="s">
        <v>54</v>
      </c>
      <c r="M1781" s="223"/>
      <c r="N1781" s="49"/>
      <c r="O1781" s="50"/>
      <c r="P1781" s="50"/>
      <c r="Q1781" s="50"/>
      <c r="R1781" s="50"/>
      <c r="S1781" s="134" t="s">
        <v>54</v>
      </c>
      <c r="T1781" s="222" t="s">
        <v>54</v>
      </c>
      <c r="U1781" s="223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2"/>
      <c r="C1782" s="215"/>
      <c r="D1782" s="218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22" t="s">
        <v>54</v>
      </c>
      <c r="M1782" s="22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22" t="s">
        <v>54</v>
      </c>
      <c r="U1782" s="223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3"/>
      <c r="C1783" s="216"/>
      <c r="D1783" s="219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1"/>
      <c r="C1784" s="214"/>
      <c r="D1784" s="217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22" t="s">
        <v>54</v>
      </c>
      <c r="M1784" s="223"/>
      <c r="N1784" s="49"/>
      <c r="O1784" s="50"/>
      <c r="P1784" s="50"/>
      <c r="Q1784" s="50"/>
      <c r="R1784" s="50"/>
      <c r="S1784" s="134" t="s">
        <v>54</v>
      </c>
      <c r="T1784" s="222" t="s">
        <v>54</v>
      </c>
      <c r="U1784" s="223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2"/>
      <c r="C1785" s="215"/>
      <c r="D1785" s="218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22" t="s">
        <v>54</v>
      </c>
      <c r="M1785" s="223"/>
      <c r="N1785" s="49"/>
      <c r="O1785" s="50"/>
      <c r="P1785" s="50"/>
      <c r="Q1785" s="50"/>
      <c r="R1785" s="50"/>
      <c r="S1785" s="134" t="s">
        <v>54</v>
      </c>
      <c r="T1785" s="222" t="s">
        <v>54</v>
      </c>
      <c r="U1785" s="223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2"/>
      <c r="C1786" s="215"/>
      <c r="D1786" s="218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22" t="s">
        <v>54</v>
      </c>
      <c r="M1786" s="22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22" t="s">
        <v>54</v>
      </c>
      <c r="U1786" s="223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3"/>
      <c r="C1787" s="216"/>
      <c r="D1787" s="219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1"/>
      <c r="C1788" s="214"/>
      <c r="D1788" s="217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22" t="s">
        <v>54</v>
      </c>
      <c r="M1788" s="223"/>
      <c r="N1788" s="49"/>
      <c r="O1788" s="50"/>
      <c r="P1788" s="50"/>
      <c r="Q1788" s="50"/>
      <c r="R1788" s="50"/>
      <c r="S1788" s="134" t="s">
        <v>54</v>
      </c>
      <c r="T1788" s="222" t="s">
        <v>54</v>
      </c>
      <c r="U1788" s="223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2"/>
      <c r="C1789" s="215"/>
      <c r="D1789" s="218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22" t="s">
        <v>54</v>
      </c>
      <c r="M1789" s="223"/>
      <c r="N1789" s="49"/>
      <c r="O1789" s="50"/>
      <c r="P1789" s="50"/>
      <c r="Q1789" s="50"/>
      <c r="R1789" s="50"/>
      <c r="S1789" s="134" t="s">
        <v>54</v>
      </c>
      <c r="T1789" s="222" t="s">
        <v>54</v>
      </c>
      <c r="U1789" s="223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2"/>
      <c r="C1790" s="215"/>
      <c r="D1790" s="218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22" t="s">
        <v>54</v>
      </c>
      <c r="M1790" s="22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22" t="s">
        <v>54</v>
      </c>
      <c r="U1790" s="223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3"/>
      <c r="C1791" s="216"/>
      <c r="D1791" s="219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1"/>
      <c r="C1792" s="214"/>
      <c r="D1792" s="217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22" t="s">
        <v>54</v>
      </c>
      <c r="M1792" s="223"/>
      <c r="N1792" s="49"/>
      <c r="O1792" s="50"/>
      <c r="P1792" s="50"/>
      <c r="Q1792" s="50"/>
      <c r="R1792" s="50"/>
      <c r="S1792" s="134" t="s">
        <v>54</v>
      </c>
      <c r="T1792" s="222" t="s">
        <v>54</v>
      </c>
      <c r="U1792" s="223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2"/>
      <c r="C1793" s="215"/>
      <c r="D1793" s="218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22" t="s">
        <v>54</v>
      </c>
      <c r="M1793" s="223"/>
      <c r="N1793" s="49"/>
      <c r="O1793" s="50"/>
      <c r="P1793" s="50"/>
      <c r="Q1793" s="50"/>
      <c r="R1793" s="50"/>
      <c r="S1793" s="134" t="s">
        <v>54</v>
      </c>
      <c r="T1793" s="222" t="s">
        <v>54</v>
      </c>
      <c r="U1793" s="223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2"/>
      <c r="C1794" s="215"/>
      <c r="D1794" s="218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22" t="s">
        <v>54</v>
      </c>
      <c r="M1794" s="22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22" t="s">
        <v>54</v>
      </c>
      <c r="U1794" s="223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3"/>
      <c r="C1795" s="216"/>
      <c r="D1795" s="219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1"/>
      <c r="C1796" s="214"/>
      <c r="D1796" s="217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22" t="s">
        <v>54</v>
      </c>
      <c r="M1796" s="223"/>
      <c r="N1796" s="49"/>
      <c r="O1796" s="50"/>
      <c r="P1796" s="50"/>
      <c r="Q1796" s="50"/>
      <c r="R1796" s="50"/>
      <c r="S1796" s="134" t="s">
        <v>54</v>
      </c>
      <c r="T1796" s="222" t="s">
        <v>54</v>
      </c>
      <c r="U1796" s="223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2"/>
      <c r="C1797" s="215"/>
      <c r="D1797" s="218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22" t="s">
        <v>54</v>
      </c>
      <c r="M1797" s="223"/>
      <c r="N1797" s="49"/>
      <c r="O1797" s="50"/>
      <c r="P1797" s="50"/>
      <c r="Q1797" s="50"/>
      <c r="R1797" s="50"/>
      <c r="S1797" s="134" t="s">
        <v>54</v>
      </c>
      <c r="T1797" s="222" t="s">
        <v>54</v>
      </c>
      <c r="U1797" s="223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2"/>
      <c r="C1798" s="215"/>
      <c r="D1798" s="218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22" t="s">
        <v>54</v>
      </c>
      <c r="M1798" s="22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22" t="s">
        <v>54</v>
      </c>
      <c r="U1798" s="223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3"/>
      <c r="C1799" s="216"/>
      <c r="D1799" s="219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1"/>
      <c r="C1800" s="214"/>
      <c r="D1800" s="217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22" t="s">
        <v>54</v>
      </c>
      <c r="M1800" s="223"/>
      <c r="N1800" s="49"/>
      <c r="O1800" s="50"/>
      <c r="P1800" s="50"/>
      <c r="Q1800" s="50"/>
      <c r="R1800" s="50"/>
      <c r="S1800" s="134" t="s">
        <v>54</v>
      </c>
      <c r="T1800" s="222" t="s">
        <v>54</v>
      </c>
      <c r="U1800" s="223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2"/>
      <c r="C1801" s="215"/>
      <c r="D1801" s="218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22" t="s">
        <v>54</v>
      </c>
      <c r="M1801" s="223"/>
      <c r="N1801" s="49"/>
      <c r="O1801" s="50"/>
      <c r="P1801" s="50"/>
      <c r="Q1801" s="50"/>
      <c r="R1801" s="50"/>
      <c r="S1801" s="134" t="s">
        <v>54</v>
      </c>
      <c r="T1801" s="222" t="s">
        <v>54</v>
      </c>
      <c r="U1801" s="223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2"/>
      <c r="C1802" s="215"/>
      <c r="D1802" s="218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22" t="s">
        <v>54</v>
      </c>
      <c r="M1802" s="22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22" t="s">
        <v>54</v>
      </c>
      <c r="U1802" s="223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3"/>
      <c r="C1803" s="216"/>
      <c r="D1803" s="219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1"/>
      <c r="C1804" s="214"/>
      <c r="D1804" s="217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22" t="s">
        <v>54</v>
      </c>
      <c r="M1804" s="223"/>
      <c r="N1804" s="49"/>
      <c r="O1804" s="50"/>
      <c r="P1804" s="50"/>
      <c r="Q1804" s="50"/>
      <c r="R1804" s="50"/>
      <c r="S1804" s="134" t="s">
        <v>54</v>
      </c>
      <c r="T1804" s="222" t="s">
        <v>54</v>
      </c>
      <c r="U1804" s="223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2"/>
      <c r="C1805" s="215"/>
      <c r="D1805" s="218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22" t="s">
        <v>54</v>
      </c>
      <c r="M1805" s="223"/>
      <c r="N1805" s="49"/>
      <c r="O1805" s="50"/>
      <c r="P1805" s="50"/>
      <c r="Q1805" s="50"/>
      <c r="R1805" s="50"/>
      <c r="S1805" s="134" t="s">
        <v>54</v>
      </c>
      <c r="T1805" s="222" t="s">
        <v>54</v>
      </c>
      <c r="U1805" s="223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2"/>
      <c r="C1806" s="215"/>
      <c r="D1806" s="218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22" t="s">
        <v>54</v>
      </c>
      <c r="M1806" s="22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22" t="s">
        <v>54</v>
      </c>
      <c r="U1806" s="223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3"/>
      <c r="C1807" s="216"/>
      <c r="D1807" s="219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1"/>
      <c r="C1808" s="214"/>
      <c r="D1808" s="217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22" t="s">
        <v>54</v>
      </c>
      <c r="M1808" s="223"/>
      <c r="N1808" s="49"/>
      <c r="O1808" s="50"/>
      <c r="P1808" s="50"/>
      <c r="Q1808" s="50"/>
      <c r="R1808" s="50"/>
      <c r="S1808" s="134" t="s">
        <v>54</v>
      </c>
      <c r="T1808" s="222" t="s">
        <v>54</v>
      </c>
      <c r="U1808" s="223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2"/>
      <c r="C1809" s="215"/>
      <c r="D1809" s="218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22" t="s">
        <v>54</v>
      </c>
      <c r="M1809" s="223"/>
      <c r="N1809" s="49"/>
      <c r="O1809" s="50"/>
      <c r="P1809" s="50"/>
      <c r="Q1809" s="50"/>
      <c r="R1809" s="50"/>
      <c r="S1809" s="134" t="s">
        <v>54</v>
      </c>
      <c r="T1809" s="222" t="s">
        <v>54</v>
      </c>
      <c r="U1809" s="223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2"/>
      <c r="C1810" s="215"/>
      <c r="D1810" s="218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22" t="s">
        <v>54</v>
      </c>
      <c r="M1810" s="22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22" t="s">
        <v>54</v>
      </c>
      <c r="U1810" s="223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3"/>
      <c r="C1811" s="216"/>
      <c r="D1811" s="219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1"/>
      <c r="C1812" s="214"/>
      <c r="D1812" s="217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22" t="s">
        <v>54</v>
      </c>
      <c r="M1812" s="223"/>
      <c r="N1812" s="49"/>
      <c r="O1812" s="50"/>
      <c r="P1812" s="50"/>
      <c r="Q1812" s="50"/>
      <c r="R1812" s="50"/>
      <c r="S1812" s="134" t="s">
        <v>54</v>
      </c>
      <c r="T1812" s="222" t="s">
        <v>54</v>
      </c>
      <c r="U1812" s="223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2"/>
      <c r="C1813" s="215"/>
      <c r="D1813" s="218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22" t="s">
        <v>54</v>
      </c>
      <c r="M1813" s="223"/>
      <c r="N1813" s="49"/>
      <c r="O1813" s="50"/>
      <c r="P1813" s="50"/>
      <c r="Q1813" s="50"/>
      <c r="R1813" s="50"/>
      <c r="S1813" s="134" t="s">
        <v>54</v>
      </c>
      <c r="T1813" s="222" t="s">
        <v>54</v>
      </c>
      <c r="U1813" s="223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2"/>
      <c r="C1814" s="215"/>
      <c r="D1814" s="218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22" t="s">
        <v>54</v>
      </c>
      <c r="M1814" s="22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22" t="s">
        <v>54</v>
      </c>
      <c r="U1814" s="223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3"/>
      <c r="C1815" s="216"/>
      <c r="D1815" s="219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1"/>
      <c r="C1816" s="214"/>
      <c r="D1816" s="217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22" t="s">
        <v>54</v>
      </c>
      <c r="M1816" s="223"/>
      <c r="N1816" s="49"/>
      <c r="O1816" s="50"/>
      <c r="P1816" s="50"/>
      <c r="Q1816" s="50"/>
      <c r="R1816" s="50"/>
      <c r="S1816" s="134" t="s">
        <v>54</v>
      </c>
      <c r="T1816" s="222" t="s">
        <v>54</v>
      </c>
      <c r="U1816" s="223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2"/>
      <c r="C1817" s="215"/>
      <c r="D1817" s="218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22" t="s">
        <v>54</v>
      </c>
      <c r="M1817" s="223"/>
      <c r="N1817" s="49"/>
      <c r="O1817" s="50"/>
      <c r="P1817" s="50"/>
      <c r="Q1817" s="50"/>
      <c r="R1817" s="50"/>
      <c r="S1817" s="134" t="s">
        <v>54</v>
      </c>
      <c r="T1817" s="222" t="s">
        <v>54</v>
      </c>
      <c r="U1817" s="223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2"/>
      <c r="C1818" s="215"/>
      <c r="D1818" s="218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22" t="s">
        <v>54</v>
      </c>
      <c r="M1818" s="22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22" t="s">
        <v>54</v>
      </c>
      <c r="U1818" s="223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3"/>
      <c r="C1819" s="216"/>
      <c r="D1819" s="219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1"/>
      <c r="C1820" s="214"/>
      <c r="D1820" s="217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22" t="s">
        <v>54</v>
      </c>
      <c r="M1820" s="223"/>
      <c r="N1820" s="49"/>
      <c r="O1820" s="50"/>
      <c r="P1820" s="50"/>
      <c r="Q1820" s="50"/>
      <c r="R1820" s="50"/>
      <c r="S1820" s="134" t="s">
        <v>54</v>
      </c>
      <c r="T1820" s="222" t="s">
        <v>54</v>
      </c>
      <c r="U1820" s="223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2"/>
      <c r="C1821" s="215"/>
      <c r="D1821" s="218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22" t="s">
        <v>54</v>
      </c>
      <c r="M1821" s="223"/>
      <c r="N1821" s="49"/>
      <c r="O1821" s="50"/>
      <c r="P1821" s="50"/>
      <c r="Q1821" s="50"/>
      <c r="R1821" s="50"/>
      <c r="S1821" s="134" t="s">
        <v>54</v>
      </c>
      <c r="T1821" s="222" t="s">
        <v>54</v>
      </c>
      <c r="U1821" s="223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2"/>
      <c r="C1822" s="215"/>
      <c r="D1822" s="218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22" t="s">
        <v>54</v>
      </c>
      <c r="M1822" s="22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22" t="s">
        <v>54</v>
      </c>
      <c r="U1822" s="223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3"/>
      <c r="C1823" s="216"/>
      <c r="D1823" s="219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1"/>
      <c r="C1824" s="214"/>
      <c r="D1824" s="217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22" t="s">
        <v>54</v>
      </c>
      <c r="M1824" s="223"/>
      <c r="N1824" s="49"/>
      <c r="O1824" s="50"/>
      <c r="P1824" s="50"/>
      <c r="Q1824" s="50"/>
      <c r="R1824" s="50"/>
      <c r="S1824" s="134" t="s">
        <v>54</v>
      </c>
      <c r="T1824" s="222" t="s">
        <v>54</v>
      </c>
      <c r="U1824" s="223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2"/>
      <c r="C1825" s="215"/>
      <c r="D1825" s="218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22" t="s">
        <v>54</v>
      </c>
      <c r="M1825" s="223"/>
      <c r="N1825" s="49"/>
      <c r="O1825" s="50"/>
      <c r="P1825" s="50"/>
      <c r="Q1825" s="50"/>
      <c r="R1825" s="50"/>
      <c r="S1825" s="134" t="s">
        <v>54</v>
      </c>
      <c r="T1825" s="222" t="s">
        <v>54</v>
      </c>
      <c r="U1825" s="223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2"/>
      <c r="C1826" s="215"/>
      <c r="D1826" s="218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22" t="s">
        <v>54</v>
      </c>
      <c r="M1826" s="22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22" t="s">
        <v>54</v>
      </c>
      <c r="U1826" s="223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3"/>
      <c r="C1827" s="216"/>
      <c r="D1827" s="219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1"/>
      <c r="C1828" s="214"/>
      <c r="D1828" s="217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22" t="s">
        <v>54</v>
      </c>
      <c r="M1828" s="223"/>
      <c r="N1828" s="49"/>
      <c r="O1828" s="50"/>
      <c r="P1828" s="50"/>
      <c r="Q1828" s="50"/>
      <c r="R1828" s="50"/>
      <c r="S1828" s="134" t="s">
        <v>54</v>
      </c>
      <c r="T1828" s="222" t="s">
        <v>54</v>
      </c>
      <c r="U1828" s="223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2"/>
      <c r="C1829" s="215"/>
      <c r="D1829" s="218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22" t="s">
        <v>54</v>
      </c>
      <c r="M1829" s="223"/>
      <c r="N1829" s="49"/>
      <c r="O1829" s="50"/>
      <c r="P1829" s="50"/>
      <c r="Q1829" s="50"/>
      <c r="R1829" s="50"/>
      <c r="S1829" s="134" t="s">
        <v>54</v>
      </c>
      <c r="T1829" s="222" t="s">
        <v>54</v>
      </c>
      <c r="U1829" s="223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2"/>
      <c r="C1830" s="215"/>
      <c r="D1830" s="218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22" t="s">
        <v>54</v>
      </c>
      <c r="M1830" s="22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22" t="s">
        <v>54</v>
      </c>
      <c r="U1830" s="223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3"/>
      <c r="C1831" s="216"/>
      <c r="D1831" s="219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1"/>
      <c r="C1832" s="214"/>
      <c r="D1832" s="217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22" t="s">
        <v>54</v>
      </c>
      <c r="M1832" s="223"/>
      <c r="N1832" s="49"/>
      <c r="O1832" s="50"/>
      <c r="P1832" s="50"/>
      <c r="Q1832" s="50"/>
      <c r="R1832" s="50"/>
      <c r="S1832" s="134" t="s">
        <v>54</v>
      </c>
      <c r="T1832" s="222" t="s">
        <v>54</v>
      </c>
      <c r="U1832" s="223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2"/>
      <c r="C1833" s="215"/>
      <c r="D1833" s="218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22" t="s">
        <v>54</v>
      </c>
      <c r="M1833" s="223"/>
      <c r="N1833" s="49"/>
      <c r="O1833" s="50"/>
      <c r="P1833" s="50"/>
      <c r="Q1833" s="50"/>
      <c r="R1833" s="50"/>
      <c r="S1833" s="134" t="s">
        <v>54</v>
      </c>
      <c r="T1833" s="222" t="s">
        <v>54</v>
      </c>
      <c r="U1833" s="223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2"/>
      <c r="C1834" s="215"/>
      <c r="D1834" s="218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22" t="s">
        <v>54</v>
      </c>
      <c r="M1834" s="22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22" t="s">
        <v>54</v>
      </c>
      <c r="U1834" s="223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3"/>
      <c r="C1835" s="216"/>
      <c r="D1835" s="219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1"/>
      <c r="C1836" s="214"/>
      <c r="D1836" s="217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22" t="s">
        <v>54</v>
      </c>
      <c r="M1836" s="223"/>
      <c r="N1836" s="49"/>
      <c r="O1836" s="50"/>
      <c r="P1836" s="50"/>
      <c r="Q1836" s="50"/>
      <c r="R1836" s="50"/>
      <c r="S1836" s="134" t="s">
        <v>54</v>
      </c>
      <c r="T1836" s="222" t="s">
        <v>54</v>
      </c>
      <c r="U1836" s="223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2"/>
      <c r="C1837" s="215"/>
      <c r="D1837" s="218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22" t="s">
        <v>54</v>
      </c>
      <c r="M1837" s="223"/>
      <c r="N1837" s="49"/>
      <c r="O1837" s="50"/>
      <c r="P1837" s="50"/>
      <c r="Q1837" s="50"/>
      <c r="R1837" s="50"/>
      <c r="S1837" s="134" t="s">
        <v>54</v>
      </c>
      <c r="T1837" s="222" t="s">
        <v>54</v>
      </c>
      <c r="U1837" s="223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2"/>
      <c r="C1838" s="215"/>
      <c r="D1838" s="218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22" t="s">
        <v>54</v>
      </c>
      <c r="M1838" s="22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22" t="s">
        <v>54</v>
      </c>
      <c r="U1838" s="223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3"/>
      <c r="C1839" s="216"/>
      <c r="D1839" s="219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1"/>
      <c r="C1840" s="214"/>
      <c r="D1840" s="217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22" t="s">
        <v>54</v>
      </c>
      <c r="M1840" s="223"/>
      <c r="N1840" s="49"/>
      <c r="O1840" s="50"/>
      <c r="P1840" s="50"/>
      <c r="Q1840" s="50"/>
      <c r="R1840" s="50"/>
      <c r="S1840" s="134" t="s">
        <v>54</v>
      </c>
      <c r="T1840" s="222" t="s">
        <v>54</v>
      </c>
      <c r="U1840" s="223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2"/>
      <c r="C1841" s="215"/>
      <c r="D1841" s="218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22" t="s">
        <v>54</v>
      </c>
      <c r="M1841" s="223"/>
      <c r="N1841" s="49"/>
      <c r="O1841" s="50"/>
      <c r="P1841" s="50"/>
      <c r="Q1841" s="50"/>
      <c r="R1841" s="50"/>
      <c r="S1841" s="134" t="s">
        <v>54</v>
      </c>
      <c r="T1841" s="222" t="s">
        <v>54</v>
      </c>
      <c r="U1841" s="223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2"/>
      <c r="C1842" s="215"/>
      <c r="D1842" s="218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22" t="s">
        <v>54</v>
      </c>
      <c r="M1842" s="22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22" t="s">
        <v>54</v>
      </c>
      <c r="U1842" s="223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3"/>
      <c r="C1843" s="216"/>
      <c r="D1843" s="219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1"/>
      <c r="C1844" s="214"/>
      <c r="D1844" s="217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22" t="s">
        <v>54</v>
      </c>
      <c r="M1844" s="223"/>
      <c r="N1844" s="49"/>
      <c r="O1844" s="50"/>
      <c r="P1844" s="50"/>
      <c r="Q1844" s="50"/>
      <c r="R1844" s="50"/>
      <c r="S1844" s="134" t="s">
        <v>54</v>
      </c>
      <c r="T1844" s="222" t="s">
        <v>54</v>
      </c>
      <c r="U1844" s="223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2"/>
      <c r="C1845" s="215"/>
      <c r="D1845" s="218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22" t="s">
        <v>54</v>
      </c>
      <c r="M1845" s="223"/>
      <c r="N1845" s="49"/>
      <c r="O1845" s="50"/>
      <c r="P1845" s="50"/>
      <c r="Q1845" s="50"/>
      <c r="R1845" s="50"/>
      <c r="S1845" s="134" t="s">
        <v>54</v>
      </c>
      <c r="T1845" s="222" t="s">
        <v>54</v>
      </c>
      <c r="U1845" s="223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2"/>
      <c r="C1846" s="215"/>
      <c r="D1846" s="218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22" t="s">
        <v>54</v>
      </c>
      <c r="M1846" s="22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22" t="s">
        <v>54</v>
      </c>
      <c r="U1846" s="223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3"/>
      <c r="C1847" s="216"/>
      <c r="D1847" s="219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1"/>
      <c r="C1848" s="214"/>
      <c r="D1848" s="217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22" t="s">
        <v>54</v>
      </c>
      <c r="M1848" s="223"/>
      <c r="N1848" s="49"/>
      <c r="O1848" s="50"/>
      <c r="P1848" s="50"/>
      <c r="Q1848" s="50"/>
      <c r="R1848" s="50"/>
      <c r="S1848" s="134" t="s">
        <v>54</v>
      </c>
      <c r="T1848" s="222" t="s">
        <v>54</v>
      </c>
      <c r="U1848" s="223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2"/>
      <c r="C1849" s="215"/>
      <c r="D1849" s="218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22" t="s">
        <v>54</v>
      </c>
      <c r="M1849" s="223"/>
      <c r="N1849" s="49"/>
      <c r="O1849" s="50"/>
      <c r="P1849" s="50"/>
      <c r="Q1849" s="50"/>
      <c r="R1849" s="50"/>
      <c r="S1849" s="134" t="s">
        <v>54</v>
      </c>
      <c r="T1849" s="222" t="s">
        <v>54</v>
      </c>
      <c r="U1849" s="223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2"/>
      <c r="C1850" s="215"/>
      <c r="D1850" s="218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22" t="s">
        <v>54</v>
      </c>
      <c r="M1850" s="22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22" t="s">
        <v>54</v>
      </c>
      <c r="U1850" s="223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3"/>
      <c r="C1851" s="216"/>
      <c r="D1851" s="219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1"/>
      <c r="C1852" s="214"/>
      <c r="D1852" s="217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22" t="s">
        <v>54</v>
      </c>
      <c r="M1852" s="223"/>
      <c r="N1852" s="49"/>
      <c r="O1852" s="50"/>
      <c r="P1852" s="50"/>
      <c r="Q1852" s="50"/>
      <c r="R1852" s="50"/>
      <c r="S1852" s="134" t="s">
        <v>54</v>
      </c>
      <c r="T1852" s="222" t="s">
        <v>54</v>
      </c>
      <c r="U1852" s="223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2"/>
      <c r="C1853" s="215"/>
      <c r="D1853" s="218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22" t="s">
        <v>54</v>
      </c>
      <c r="M1853" s="223"/>
      <c r="N1853" s="49"/>
      <c r="O1853" s="50"/>
      <c r="P1853" s="50"/>
      <c r="Q1853" s="50"/>
      <c r="R1853" s="50"/>
      <c r="S1853" s="134" t="s">
        <v>54</v>
      </c>
      <c r="T1853" s="222" t="s">
        <v>54</v>
      </c>
      <c r="U1853" s="223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2"/>
      <c r="C1854" s="215"/>
      <c r="D1854" s="218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22" t="s">
        <v>54</v>
      </c>
      <c r="M1854" s="22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22" t="s">
        <v>54</v>
      </c>
      <c r="U1854" s="223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3"/>
      <c r="C1855" s="216"/>
      <c r="D1855" s="219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1"/>
      <c r="C1856" s="214"/>
      <c r="D1856" s="217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22" t="s">
        <v>54</v>
      </c>
      <c r="M1856" s="223"/>
      <c r="N1856" s="49"/>
      <c r="O1856" s="50"/>
      <c r="P1856" s="50"/>
      <c r="Q1856" s="50"/>
      <c r="R1856" s="50"/>
      <c r="S1856" s="134" t="s">
        <v>54</v>
      </c>
      <c r="T1856" s="222" t="s">
        <v>54</v>
      </c>
      <c r="U1856" s="223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2"/>
      <c r="C1857" s="215"/>
      <c r="D1857" s="218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22" t="s">
        <v>54</v>
      </c>
      <c r="M1857" s="223"/>
      <c r="N1857" s="49"/>
      <c r="O1857" s="50"/>
      <c r="P1857" s="50"/>
      <c r="Q1857" s="50"/>
      <c r="R1857" s="50"/>
      <c r="S1857" s="134" t="s">
        <v>54</v>
      </c>
      <c r="T1857" s="222" t="s">
        <v>54</v>
      </c>
      <c r="U1857" s="223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2"/>
      <c r="C1858" s="215"/>
      <c r="D1858" s="218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22" t="s">
        <v>54</v>
      </c>
      <c r="M1858" s="22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22" t="s">
        <v>54</v>
      </c>
      <c r="U1858" s="223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3"/>
      <c r="C1859" s="216"/>
      <c r="D1859" s="219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1"/>
      <c r="C1860" s="214"/>
      <c r="D1860" s="217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22" t="s">
        <v>54</v>
      </c>
      <c r="M1860" s="223"/>
      <c r="N1860" s="49"/>
      <c r="O1860" s="50"/>
      <c r="P1860" s="50"/>
      <c r="Q1860" s="50"/>
      <c r="R1860" s="50"/>
      <c r="S1860" s="134" t="s">
        <v>54</v>
      </c>
      <c r="T1860" s="222" t="s">
        <v>54</v>
      </c>
      <c r="U1860" s="223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2"/>
      <c r="C1861" s="215"/>
      <c r="D1861" s="218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22" t="s">
        <v>54</v>
      </c>
      <c r="M1861" s="223"/>
      <c r="N1861" s="49"/>
      <c r="O1861" s="50"/>
      <c r="P1861" s="50"/>
      <c r="Q1861" s="50"/>
      <c r="R1861" s="50"/>
      <c r="S1861" s="134" t="s">
        <v>54</v>
      </c>
      <c r="T1861" s="222" t="s">
        <v>54</v>
      </c>
      <c r="U1861" s="223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2"/>
      <c r="C1862" s="215"/>
      <c r="D1862" s="218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22" t="s">
        <v>54</v>
      </c>
      <c r="M1862" s="22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22" t="s">
        <v>54</v>
      </c>
      <c r="U1862" s="223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3"/>
      <c r="C1863" s="216"/>
      <c r="D1863" s="219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1"/>
      <c r="C1864" s="214"/>
      <c r="D1864" s="217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22" t="s">
        <v>54</v>
      </c>
      <c r="M1864" s="223"/>
      <c r="N1864" s="49"/>
      <c r="O1864" s="50"/>
      <c r="P1864" s="50"/>
      <c r="Q1864" s="50"/>
      <c r="R1864" s="50"/>
      <c r="S1864" s="134" t="s">
        <v>54</v>
      </c>
      <c r="T1864" s="222" t="s">
        <v>54</v>
      </c>
      <c r="U1864" s="223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2"/>
      <c r="C1865" s="215"/>
      <c r="D1865" s="218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22" t="s">
        <v>54</v>
      </c>
      <c r="M1865" s="223"/>
      <c r="N1865" s="49"/>
      <c r="O1865" s="50"/>
      <c r="P1865" s="50"/>
      <c r="Q1865" s="50"/>
      <c r="R1865" s="50"/>
      <c r="S1865" s="134" t="s">
        <v>54</v>
      </c>
      <c r="T1865" s="222" t="s">
        <v>54</v>
      </c>
      <c r="U1865" s="223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2"/>
      <c r="C1866" s="215"/>
      <c r="D1866" s="218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22" t="s">
        <v>54</v>
      </c>
      <c r="M1866" s="22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22" t="s">
        <v>54</v>
      </c>
      <c r="U1866" s="223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3"/>
      <c r="C1867" s="216"/>
      <c r="D1867" s="219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1"/>
      <c r="C1868" s="214"/>
      <c r="D1868" s="217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22" t="s">
        <v>54</v>
      </c>
      <c r="M1868" s="223"/>
      <c r="N1868" s="49"/>
      <c r="O1868" s="50"/>
      <c r="P1868" s="50"/>
      <c r="Q1868" s="50"/>
      <c r="R1868" s="50"/>
      <c r="S1868" s="134" t="s">
        <v>54</v>
      </c>
      <c r="T1868" s="222" t="s">
        <v>54</v>
      </c>
      <c r="U1868" s="223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2"/>
      <c r="C1869" s="215"/>
      <c r="D1869" s="218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22" t="s">
        <v>54</v>
      </c>
      <c r="M1869" s="223"/>
      <c r="N1869" s="49"/>
      <c r="O1869" s="50"/>
      <c r="P1869" s="50"/>
      <c r="Q1869" s="50"/>
      <c r="R1869" s="50"/>
      <c r="S1869" s="134" t="s">
        <v>54</v>
      </c>
      <c r="T1869" s="222" t="s">
        <v>54</v>
      </c>
      <c r="U1869" s="223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2"/>
      <c r="C1870" s="215"/>
      <c r="D1870" s="218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22" t="s">
        <v>54</v>
      </c>
      <c r="M1870" s="22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22" t="s">
        <v>54</v>
      </c>
      <c r="U1870" s="223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3"/>
      <c r="C1871" s="216"/>
      <c r="D1871" s="219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1"/>
      <c r="C1872" s="214"/>
      <c r="D1872" s="217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22" t="s">
        <v>54</v>
      </c>
      <c r="M1872" s="223"/>
      <c r="N1872" s="49"/>
      <c r="O1872" s="50"/>
      <c r="P1872" s="50"/>
      <c r="Q1872" s="50"/>
      <c r="R1872" s="50"/>
      <c r="S1872" s="134" t="s">
        <v>54</v>
      </c>
      <c r="T1872" s="222" t="s">
        <v>54</v>
      </c>
      <c r="U1872" s="223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2"/>
      <c r="C1873" s="215"/>
      <c r="D1873" s="218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22" t="s">
        <v>54</v>
      </c>
      <c r="M1873" s="223"/>
      <c r="N1873" s="49"/>
      <c r="O1873" s="50"/>
      <c r="P1873" s="50"/>
      <c r="Q1873" s="50"/>
      <c r="R1873" s="50"/>
      <c r="S1873" s="134" t="s">
        <v>54</v>
      </c>
      <c r="T1873" s="222" t="s">
        <v>54</v>
      </c>
      <c r="U1873" s="223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2"/>
      <c r="C1874" s="215"/>
      <c r="D1874" s="218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22" t="s">
        <v>54</v>
      </c>
      <c r="M1874" s="22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22" t="s">
        <v>54</v>
      </c>
      <c r="U1874" s="223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3"/>
      <c r="C1875" s="216"/>
      <c r="D1875" s="219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1"/>
      <c r="C1876" s="214"/>
      <c r="D1876" s="217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22" t="s">
        <v>54</v>
      </c>
      <c r="M1876" s="223"/>
      <c r="N1876" s="49"/>
      <c r="O1876" s="50"/>
      <c r="P1876" s="50"/>
      <c r="Q1876" s="50"/>
      <c r="R1876" s="50"/>
      <c r="S1876" s="134" t="s">
        <v>54</v>
      </c>
      <c r="T1876" s="222" t="s">
        <v>54</v>
      </c>
      <c r="U1876" s="223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2"/>
      <c r="C1877" s="215"/>
      <c r="D1877" s="218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22" t="s">
        <v>54</v>
      </c>
      <c r="M1877" s="223"/>
      <c r="N1877" s="49"/>
      <c r="O1877" s="50"/>
      <c r="P1877" s="50"/>
      <c r="Q1877" s="50"/>
      <c r="R1877" s="50"/>
      <c r="S1877" s="134" t="s">
        <v>54</v>
      </c>
      <c r="T1877" s="222" t="s">
        <v>54</v>
      </c>
      <c r="U1877" s="223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2"/>
      <c r="C1878" s="215"/>
      <c r="D1878" s="218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22" t="s">
        <v>54</v>
      </c>
      <c r="M1878" s="22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22" t="s">
        <v>54</v>
      </c>
      <c r="U1878" s="223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3"/>
      <c r="C1879" s="216"/>
      <c r="D1879" s="219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1"/>
      <c r="C1880" s="214"/>
      <c r="D1880" s="217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22" t="s">
        <v>54</v>
      </c>
      <c r="M1880" s="223"/>
      <c r="N1880" s="49"/>
      <c r="O1880" s="50"/>
      <c r="P1880" s="50"/>
      <c r="Q1880" s="50"/>
      <c r="R1880" s="50"/>
      <c r="S1880" s="134" t="s">
        <v>54</v>
      </c>
      <c r="T1880" s="222" t="s">
        <v>54</v>
      </c>
      <c r="U1880" s="223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2"/>
      <c r="C1881" s="215"/>
      <c r="D1881" s="218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22" t="s">
        <v>54</v>
      </c>
      <c r="M1881" s="223"/>
      <c r="N1881" s="49"/>
      <c r="O1881" s="50"/>
      <c r="P1881" s="50"/>
      <c r="Q1881" s="50"/>
      <c r="R1881" s="50"/>
      <c r="S1881" s="134" t="s">
        <v>54</v>
      </c>
      <c r="T1881" s="222" t="s">
        <v>54</v>
      </c>
      <c r="U1881" s="223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2"/>
      <c r="C1882" s="215"/>
      <c r="D1882" s="218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22" t="s">
        <v>54</v>
      </c>
      <c r="M1882" s="22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22" t="s">
        <v>54</v>
      </c>
      <c r="U1882" s="223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3"/>
      <c r="C1883" s="216"/>
      <c r="D1883" s="219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1"/>
      <c r="C1884" s="214"/>
      <c r="D1884" s="217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22" t="s">
        <v>54</v>
      </c>
      <c r="M1884" s="223"/>
      <c r="N1884" s="49"/>
      <c r="O1884" s="50"/>
      <c r="P1884" s="50"/>
      <c r="Q1884" s="50"/>
      <c r="R1884" s="50"/>
      <c r="S1884" s="134" t="s">
        <v>54</v>
      </c>
      <c r="T1884" s="222" t="s">
        <v>54</v>
      </c>
      <c r="U1884" s="223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2"/>
      <c r="C1885" s="215"/>
      <c r="D1885" s="218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22" t="s">
        <v>54</v>
      </c>
      <c r="M1885" s="223"/>
      <c r="N1885" s="49"/>
      <c r="O1885" s="50"/>
      <c r="P1885" s="50"/>
      <c r="Q1885" s="50"/>
      <c r="R1885" s="50"/>
      <c r="S1885" s="134" t="s">
        <v>54</v>
      </c>
      <c r="T1885" s="222" t="s">
        <v>54</v>
      </c>
      <c r="U1885" s="223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2"/>
      <c r="C1886" s="215"/>
      <c r="D1886" s="218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22" t="s">
        <v>54</v>
      </c>
      <c r="M1886" s="22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22" t="s">
        <v>54</v>
      </c>
      <c r="U1886" s="223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3"/>
      <c r="C1887" s="216"/>
      <c r="D1887" s="219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1"/>
      <c r="C1888" s="214"/>
      <c r="D1888" s="217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22" t="s">
        <v>54</v>
      </c>
      <c r="M1888" s="223"/>
      <c r="N1888" s="49"/>
      <c r="O1888" s="50"/>
      <c r="P1888" s="50"/>
      <c r="Q1888" s="50"/>
      <c r="R1888" s="50"/>
      <c r="S1888" s="134" t="s">
        <v>54</v>
      </c>
      <c r="T1888" s="222" t="s">
        <v>54</v>
      </c>
      <c r="U1888" s="223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2"/>
      <c r="C1889" s="215"/>
      <c r="D1889" s="218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22" t="s">
        <v>54</v>
      </c>
      <c r="M1889" s="223"/>
      <c r="N1889" s="49"/>
      <c r="O1889" s="50"/>
      <c r="P1889" s="50"/>
      <c r="Q1889" s="50"/>
      <c r="R1889" s="50"/>
      <c r="S1889" s="134" t="s">
        <v>54</v>
      </c>
      <c r="T1889" s="222" t="s">
        <v>54</v>
      </c>
      <c r="U1889" s="223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2"/>
      <c r="C1890" s="215"/>
      <c r="D1890" s="218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22" t="s">
        <v>54</v>
      </c>
      <c r="M1890" s="22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22" t="s">
        <v>54</v>
      </c>
      <c r="U1890" s="223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3"/>
      <c r="C1891" s="216"/>
      <c r="D1891" s="219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1"/>
      <c r="C1892" s="214"/>
      <c r="D1892" s="217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22" t="s">
        <v>54</v>
      </c>
      <c r="M1892" s="223"/>
      <c r="N1892" s="49"/>
      <c r="O1892" s="50"/>
      <c r="P1892" s="50"/>
      <c r="Q1892" s="50"/>
      <c r="R1892" s="50"/>
      <c r="S1892" s="134" t="s">
        <v>54</v>
      </c>
      <c r="T1892" s="222" t="s">
        <v>54</v>
      </c>
      <c r="U1892" s="223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2"/>
      <c r="C1893" s="215"/>
      <c r="D1893" s="218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22" t="s">
        <v>54</v>
      </c>
      <c r="M1893" s="223"/>
      <c r="N1893" s="49"/>
      <c r="O1893" s="50"/>
      <c r="P1893" s="50"/>
      <c r="Q1893" s="50"/>
      <c r="R1893" s="50"/>
      <c r="S1893" s="134" t="s">
        <v>54</v>
      </c>
      <c r="T1893" s="222" t="s">
        <v>54</v>
      </c>
      <c r="U1893" s="223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2"/>
      <c r="C1894" s="215"/>
      <c r="D1894" s="218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22" t="s">
        <v>54</v>
      </c>
      <c r="M1894" s="22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22" t="s">
        <v>54</v>
      </c>
      <c r="U1894" s="223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3"/>
      <c r="C1895" s="216"/>
      <c r="D1895" s="219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1"/>
      <c r="C1896" s="214"/>
      <c r="D1896" s="217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22" t="s">
        <v>54</v>
      </c>
      <c r="M1896" s="223"/>
      <c r="N1896" s="49"/>
      <c r="O1896" s="50"/>
      <c r="P1896" s="50"/>
      <c r="Q1896" s="50"/>
      <c r="R1896" s="50"/>
      <c r="S1896" s="134" t="s">
        <v>54</v>
      </c>
      <c r="T1896" s="222" t="s">
        <v>54</v>
      </c>
      <c r="U1896" s="223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2"/>
      <c r="C1897" s="215"/>
      <c r="D1897" s="218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22" t="s">
        <v>54</v>
      </c>
      <c r="M1897" s="223"/>
      <c r="N1897" s="49"/>
      <c r="O1897" s="50"/>
      <c r="P1897" s="50"/>
      <c r="Q1897" s="50"/>
      <c r="R1897" s="50"/>
      <c r="S1897" s="134" t="s">
        <v>54</v>
      </c>
      <c r="T1897" s="222" t="s">
        <v>54</v>
      </c>
      <c r="U1897" s="223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2"/>
      <c r="C1898" s="215"/>
      <c r="D1898" s="218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22" t="s">
        <v>54</v>
      </c>
      <c r="M1898" s="22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22" t="s">
        <v>54</v>
      </c>
      <c r="U1898" s="223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3"/>
      <c r="C1899" s="216"/>
      <c r="D1899" s="219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1"/>
      <c r="C1900" s="214"/>
      <c r="D1900" s="217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22" t="s">
        <v>54</v>
      </c>
      <c r="M1900" s="223"/>
      <c r="N1900" s="49"/>
      <c r="O1900" s="50"/>
      <c r="P1900" s="50"/>
      <c r="Q1900" s="50"/>
      <c r="R1900" s="50"/>
      <c r="S1900" s="134" t="s">
        <v>54</v>
      </c>
      <c r="T1900" s="222" t="s">
        <v>54</v>
      </c>
      <c r="U1900" s="223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2"/>
      <c r="C1901" s="215"/>
      <c r="D1901" s="218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22" t="s">
        <v>54</v>
      </c>
      <c r="M1901" s="223"/>
      <c r="N1901" s="49"/>
      <c r="O1901" s="50"/>
      <c r="P1901" s="50"/>
      <c r="Q1901" s="50"/>
      <c r="R1901" s="50"/>
      <c r="S1901" s="134" t="s">
        <v>54</v>
      </c>
      <c r="T1901" s="222" t="s">
        <v>54</v>
      </c>
      <c r="U1901" s="223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2"/>
      <c r="C1902" s="215"/>
      <c r="D1902" s="218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22" t="s">
        <v>54</v>
      </c>
      <c r="M1902" s="22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22" t="s">
        <v>54</v>
      </c>
      <c r="U1902" s="223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3"/>
      <c r="C1903" s="216"/>
      <c r="D1903" s="219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1"/>
      <c r="C1904" s="214"/>
      <c r="D1904" s="217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22" t="s">
        <v>54</v>
      </c>
      <c r="M1904" s="223"/>
      <c r="N1904" s="49"/>
      <c r="O1904" s="50"/>
      <c r="P1904" s="50"/>
      <c r="Q1904" s="50"/>
      <c r="R1904" s="50"/>
      <c r="S1904" s="134" t="s">
        <v>54</v>
      </c>
      <c r="T1904" s="222" t="s">
        <v>54</v>
      </c>
      <c r="U1904" s="223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2"/>
      <c r="C1905" s="215"/>
      <c r="D1905" s="218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22" t="s">
        <v>54</v>
      </c>
      <c r="M1905" s="223"/>
      <c r="N1905" s="49"/>
      <c r="O1905" s="50"/>
      <c r="P1905" s="50"/>
      <c r="Q1905" s="50"/>
      <c r="R1905" s="50"/>
      <c r="S1905" s="134" t="s">
        <v>54</v>
      </c>
      <c r="T1905" s="222" t="s">
        <v>54</v>
      </c>
      <c r="U1905" s="223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2"/>
      <c r="C1906" s="215"/>
      <c r="D1906" s="218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22" t="s">
        <v>54</v>
      </c>
      <c r="M1906" s="22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22" t="s">
        <v>54</v>
      </c>
      <c r="U1906" s="223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3"/>
      <c r="C1907" s="216"/>
      <c r="D1907" s="219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1"/>
      <c r="C1908" s="214"/>
      <c r="D1908" s="217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22" t="s">
        <v>54</v>
      </c>
      <c r="M1908" s="223"/>
      <c r="N1908" s="49"/>
      <c r="O1908" s="50"/>
      <c r="P1908" s="50"/>
      <c r="Q1908" s="50"/>
      <c r="R1908" s="50"/>
      <c r="S1908" s="134" t="s">
        <v>54</v>
      </c>
      <c r="T1908" s="222" t="s">
        <v>54</v>
      </c>
      <c r="U1908" s="223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2"/>
      <c r="C1909" s="215"/>
      <c r="D1909" s="218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22" t="s">
        <v>54</v>
      </c>
      <c r="M1909" s="223"/>
      <c r="N1909" s="49"/>
      <c r="O1909" s="50"/>
      <c r="P1909" s="50"/>
      <c r="Q1909" s="50"/>
      <c r="R1909" s="50"/>
      <c r="S1909" s="134" t="s">
        <v>54</v>
      </c>
      <c r="T1909" s="222" t="s">
        <v>54</v>
      </c>
      <c r="U1909" s="223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2"/>
      <c r="C1910" s="215"/>
      <c r="D1910" s="218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22" t="s">
        <v>54</v>
      </c>
      <c r="M1910" s="22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22" t="s">
        <v>54</v>
      </c>
      <c r="U1910" s="223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3"/>
      <c r="C1911" s="216"/>
      <c r="D1911" s="219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1"/>
      <c r="C1912" s="214"/>
      <c r="D1912" s="217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22" t="s">
        <v>54</v>
      </c>
      <c r="M1912" s="223"/>
      <c r="N1912" s="49"/>
      <c r="O1912" s="50"/>
      <c r="P1912" s="50"/>
      <c r="Q1912" s="50"/>
      <c r="R1912" s="50"/>
      <c r="S1912" s="134" t="s">
        <v>54</v>
      </c>
      <c r="T1912" s="222" t="s">
        <v>54</v>
      </c>
      <c r="U1912" s="223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2"/>
      <c r="C1913" s="215"/>
      <c r="D1913" s="218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22" t="s">
        <v>54</v>
      </c>
      <c r="M1913" s="223"/>
      <c r="N1913" s="49"/>
      <c r="O1913" s="50"/>
      <c r="P1913" s="50"/>
      <c r="Q1913" s="50"/>
      <c r="R1913" s="50"/>
      <c r="S1913" s="134" t="s">
        <v>54</v>
      </c>
      <c r="T1913" s="222" t="s">
        <v>54</v>
      </c>
      <c r="U1913" s="223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2"/>
      <c r="C1914" s="215"/>
      <c r="D1914" s="218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22" t="s">
        <v>54</v>
      </c>
      <c r="M1914" s="22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22" t="s">
        <v>54</v>
      </c>
      <c r="U1914" s="223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3"/>
      <c r="C1915" s="216"/>
      <c r="D1915" s="219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1"/>
      <c r="C1916" s="214"/>
      <c r="D1916" s="217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22" t="s">
        <v>54</v>
      </c>
      <c r="M1916" s="223"/>
      <c r="N1916" s="49"/>
      <c r="O1916" s="50"/>
      <c r="P1916" s="50"/>
      <c r="Q1916" s="50"/>
      <c r="R1916" s="50"/>
      <c r="S1916" s="134" t="s">
        <v>54</v>
      </c>
      <c r="T1916" s="222" t="s">
        <v>54</v>
      </c>
      <c r="U1916" s="223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2"/>
      <c r="C1917" s="215"/>
      <c r="D1917" s="218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22" t="s">
        <v>54</v>
      </c>
      <c r="M1917" s="223"/>
      <c r="N1917" s="49"/>
      <c r="O1917" s="50"/>
      <c r="P1917" s="50"/>
      <c r="Q1917" s="50"/>
      <c r="R1917" s="50"/>
      <c r="S1917" s="134" t="s">
        <v>54</v>
      </c>
      <c r="T1917" s="222" t="s">
        <v>54</v>
      </c>
      <c r="U1917" s="223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2"/>
      <c r="C1918" s="215"/>
      <c r="D1918" s="218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22" t="s">
        <v>54</v>
      </c>
      <c r="M1918" s="22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22" t="s">
        <v>54</v>
      </c>
      <c r="U1918" s="223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3"/>
      <c r="C1919" s="216"/>
      <c r="D1919" s="219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1"/>
      <c r="C1920" s="214"/>
      <c r="D1920" s="217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22" t="s">
        <v>54</v>
      </c>
      <c r="M1920" s="223"/>
      <c r="N1920" s="49"/>
      <c r="O1920" s="50"/>
      <c r="P1920" s="50"/>
      <c r="Q1920" s="50"/>
      <c r="R1920" s="50"/>
      <c r="S1920" s="134" t="s">
        <v>54</v>
      </c>
      <c r="T1920" s="222" t="s">
        <v>54</v>
      </c>
      <c r="U1920" s="223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2"/>
      <c r="C1921" s="215"/>
      <c r="D1921" s="218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22" t="s">
        <v>54</v>
      </c>
      <c r="M1921" s="223"/>
      <c r="N1921" s="49"/>
      <c r="O1921" s="50"/>
      <c r="P1921" s="50"/>
      <c r="Q1921" s="50"/>
      <c r="R1921" s="50"/>
      <c r="S1921" s="134" t="s">
        <v>54</v>
      </c>
      <c r="T1921" s="222" t="s">
        <v>54</v>
      </c>
      <c r="U1921" s="223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2"/>
      <c r="C1922" s="215"/>
      <c r="D1922" s="218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22" t="s">
        <v>54</v>
      </c>
      <c r="M1922" s="22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22" t="s">
        <v>54</v>
      </c>
      <c r="U1922" s="223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3"/>
      <c r="C1923" s="216"/>
      <c r="D1923" s="219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1"/>
      <c r="C1924" s="214"/>
      <c r="D1924" s="217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22" t="s">
        <v>54</v>
      </c>
      <c r="M1924" s="223"/>
      <c r="N1924" s="49"/>
      <c r="O1924" s="50"/>
      <c r="P1924" s="50"/>
      <c r="Q1924" s="50"/>
      <c r="R1924" s="50"/>
      <c r="S1924" s="134" t="s">
        <v>54</v>
      </c>
      <c r="T1924" s="222" t="s">
        <v>54</v>
      </c>
      <c r="U1924" s="223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2"/>
      <c r="C1925" s="215"/>
      <c r="D1925" s="218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22" t="s">
        <v>54</v>
      </c>
      <c r="M1925" s="223"/>
      <c r="N1925" s="49"/>
      <c r="O1925" s="50"/>
      <c r="P1925" s="50"/>
      <c r="Q1925" s="50"/>
      <c r="R1925" s="50"/>
      <c r="S1925" s="134" t="s">
        <v>54</v>
      </c>
      <c r="T1925" s="222" t="s">
        <v>54</v>
      </c>
      <c r="U1925" s="223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2"/>
      <c r="C1926" s="215"/>
      <c r="D1926" s="218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22" t="s">
        <v>54</v>
      </c>
      <c r="M1926" s="22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22" t="s">
        <v>54</v>
      </c>
      <c r="U1926" s="223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3"/>
      <c r="C1927" s="216"/>
      <c r="D1927" s="219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1"/>
      <c r="C1928" s="214"/>
      <c r="D1928" s="217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22" t="s">
        <v>54</v>
      </c>
      <c r="M1928" s="223"/>
      <c r="N1928" s="49"/>
      <c r="O1928" s="50"/>
      <c r="P1928" s="50"/>
      <c r="Q1928" s="50"/>
      <c r="R1928" s="50"/>
      <c r="S1928" s="134" t="s">
        <v>54</v>
      </c>
      <c r="T1928" s="222" t="s">
        <v>54</v>
      </c>
      <c r="U1928" s="223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2"/>
      <c r="C1929" s="215"/>
      <c r="D1929" s="218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22" t="s">
        <v>54</v>
      </c>
      <c r="M1929" s="223"/>
      <c r="N1929" s="49"/>
      <c r="O1929" s="50"/>
      <c r="P1929" s="50"/>
      <c r="Q1929" s="50"/>
      <c r="R1929" s="50"/>
      <c r="S1929" s="134" t="s">
        <v>54</v>
      </c>
      <c r="T1929" s="222" t="s">
        <v>54</v>
      </c>
      <c r="U1929" s="223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2"/>
      <c r="C1930" s="215"/>
      <c r="D1930" s="218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22" t="s">
        <v>54</v>
      </c>
      <c r="M1930" s="22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22" t="s">
        <v>54</v>
      </c>
      <c r="U1930" s="223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3"/>
      <c r="C1931" s="216"/>
      <c r="D1931" s="219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1"/>
      <c r="C1932" s="214"/>
      <c r="D1932" s="217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22" t="s">
        <v>54</v>
      </c>
      <c r="M1932" s="223"/>
      <c r="N1932" s="49"/>
      <c r="O1932" s="50"/>
      <c r="P1932" s="50"/>
      <c r="Q1932" s="50"/>
      <c r="R1932" s="50"/>
      <c r="S1932" s="134" t="s">
        <v>54</v>
      </c>
      <c r="T1932" s="222" t="s">
        <v>54</v>
      </c>
      <c r="U1932" s="223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2"/>
      <c r="C1933" s="215"/>
      <c r="D1933" s="218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22" t="s">
        <v>54</v>
      </c>
      <c r="M1933" s="223"/>
      <c r="N1933" s="49"/>
      <c r="O1933" s="50"/>
      <c r="P1933" s="50"/>
      <c r="Q1933" s="50"/>
      <c r="R1933" s="50"/>
      <c r="S1933" s="134" t="s">
        <v>54</v>
      </c>
      <c r="T1933" s="222" t="s">
        <v>54</v>
      </c>
      <c r="U1933" s="223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2"/>
      <c r="C1934" s="215"/>
      <c r="D1934" s="218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22" t="s">
        <v>54</v>
      </c>
      <c r="M1934" s="22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22" t="s">
        <v>54</v>
      </c>
      <c r="U1934" s="223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3"/>
      <c r="C1935" s="216"/>
      <c r="D1935" s="219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1"/>
      <c r="C1936" s="214"/>
      <c r="D1936" s="217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22" t="s">
        <v>54</v>
      </c>
      <c r="M1936" s="223"/>
      <c r="N1936" s="49"/>
      <c r="O1936" s="50"/>
      <c r="P1936" s="50"/>
      <c r="Q1936" s="50"/>
      <c r="R1936" s="50"/>
      <c r="S1936" s="134" t="s">
        <v>54</v>
      </c>
      <c r="T1936" s="222" t="s">
        <v>54</v>
      </c>
      <c r="U1936" s="223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2"/>
      <c r="C1937" s="215"/>
      <c r="D1937" s="218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22" t="s">
        <v>54</v>
      </c>
      <c r="M1937" s="223"/>
      <c r="N1937" s="49"/>
      <c r="O1937" s="50"/>
      <c r="P1937" s="50"/>
      <c r="Q1937" s="50"/>
      <c r="R1937" s="50"/>
      <c r="S1937" s="134" t="s">
        <v>54</v>
      </c>
      <c r="T1937" s="222" t="s">
        <v>54</v>
      </c>
      <c r="U1937" s="223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2"/>
      <c r="C1938" s="215"/>
      <c r="D1938" s="218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22" t="s">
        <v>54</v>
      </c>
      <c r="M1938" s="22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22" t="s">
        <v>54</v>
      </c>
      <c r="U1938" s="223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3"/>
      <c r="C1939" s="216"/>
      <c r="D1939" s="219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1"/>
      <c r="C1940" s="214"/>
      <c r="D1940" s="217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22" t="s">
        <v>54</v>
      </c>
      <c r="M1940" s="223"/>
      <c r="N1940" s="49"/>
      <c r="O1940" s="50"/>
      <c r="P1940" s="50"/>
      <c r="Q1940" s="50"/>
      <c r="R1940" s="50"/>
      <c r="S1940" s="134" t="s">
        <v>54</v>
      </c>
      <c r="T1940" s="222" t="s">
        <v>54</v>
      </c>
      <c r="U1940" s="223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2"/>
      <c r="C1941" s="215"/>
      <c r="D1941" s="218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22" t="s">
        <v>54</v>
      </c>
      <c r="M1941" s="223"/>
      <c r="N1941" s="49"/>
      <c r="O1941" s="50"/>
      <c r="P1941" s="50"/>
      <c r="Q1941" s="50"/>
      <c r="R1941" s="50"/>
      <c r="S1941" s="134" t="s">
        <v>54</v>
      </c>
      <c r="T1941" s="222" t="s">
        <v>54</v>
      </c>
      <c r="U1941" s="223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2"/>
      <c r="C1942" s="215"/>
      <c r="D1942" s="218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22" t="s">
        <v>54</v>
      </c>
      <c r="M1942" s="22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22" t="s">
        <v>54</v>
      </c>
      <c r="U1942" s="223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3"/>
      <c r="C1943" s="216"/>
      <c r="D1943" s="219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1"/>
      <c r="C1944" s="214"/>
      <c r="D1944" s="217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22" t="s">
        <v>54</v>
      </c>
      <c r="M1944" s="223"/>
      <c r="N1944" s="49"/>
      <c r="O1944" s="50"/>
      <c r="P1944" s="50"/>
      <c r="Q1944" s="50"/>
      <c r="R1944" s="50"/>
      <c r="S1944" s="134" t="s">
        <v>54</v>
      </c>
      <c r="T1944" s="222" t="s">
        <v>54</v>
      </c>
      <c r="U1944" s="223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2"/>
      <c r="C1945" s="215"/>
      <c r="D1945" s="218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22" t="s">
        <v>54</v>
      </c>
      <c r="M1945" s="223"/>
      <c r="N1945" s="49"/>
      <c r="O1945" s="50"/>
      <c r="P1945" s="50"/>
      <c r="Q1945" s="50"/>
      <c r="R1945" s="50"/>
      <c r="S1945" s="134" t="s">
        <v>54</v>
      </c>
      <c r="T1945" s="222" t="s">
        <v>54</v>
      </c>
      <c r="U1945" s="223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2"/>
      <c r="C1946" s="215"/>
      <c r="D1946" s="218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22" t="s">
        <v>54</v>
      </c>
      <c r="M1946" s="22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22" t="s">
        <v>54</v>
      </c>
      <c r="U1946" s="223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3"/>
      <c r="C1947" s="216"/>
      <c r="D1947" s="219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1"/>
      <c r="C1948" s="214"/>
      <c r="D1948" s="217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22" t="s">
        <v>54</v>
      </c>
      <c r="M1948" s="223"/>
      <c r="N1948" s="49"/>
      <c r="O1948" s="50"/>
      <c r="P1948" s="50"/>
      <c r="Q1948" s="50"/>
      <c r="R1948" s="50"/>
      <c r="S1948" s="134" t="s">
        <v>54</v>
      </c>
      <c r="T1948" s="222" t="s">
        <v>54</v>
      </c>
      <c r="U1948" s="223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2"/>
      <c r="C1949" s="215"/>
      <c r="D1949" s="218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22" t="s">
        <v>54</v>
      </c>
      <c r="M1949" s="223"/>
      <c r="N1949" s="49"/>
      <c r="O1949" s="50"/>
      <c r="P1949" s="50"/>
      <c r="Q1949" s="50"/>
      <c r="R1949" s="50"/>
      <c r="S1949" s="134" t="s">
        <v>54</v>
      </c>
      <c r="T1949" s="222" t="s">
        <v>54</v>
      </c>
      <c r="U1949" s="223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2"/>
      <c r="C1950" s="215"/>
      <c r="D1950" s="218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22" t="s">
        <v>54</v>
      </c>
      <c r="M1950" s="22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22" t="s">
        <v>54</v>
      </c>
      <c r="U1950" s="223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3"/>
      <c r="C1951" s="216"/>
      <c r="D1951" s="219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1"/>
      <c r="C1952" s="214"/>
      <c r="D1952" s="217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22" t="s">
        <v>54</v>
      </c>
      <c r="M1952" s="223"/>
      <c r="N1952" s="49"/>
      <c r="O1952" s="50"/>
      <c r="P1952" s="50"/>
      <c r="Q1952" s="50"/>
      <c r="R1952" s="50"/>
      <c r="S1952" s="134" t="s">
        <v>54</v>
      </c>
      <c r="T1952" s="222" t="s">
        <v>54</v>
      </c>
      <c r="U1952" s="223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2"/>
      <c r="C1953" s="215"/>
      <c r="D1953" s="218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22" t="s">
        <v>54</v>
      </c>
      <c r="M1953" s="223"/>
      <c r="N1953" s="49"/>
      <c r="O1953" s="50"/>
      <c r="P1953" s="50"/>
      <c r="Q1953" s="50"/>
      <c r="R1953" s="50"/>
      <c r="S1953" s="134" t="s">
        <v>54</v>
      </c>
      <c r="T1953" s="222" t="s">
        <v>54</v>
      </c>
      <c r="U1953" s="223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2"/>
      <c r="C1954" s="215"/>
      <c r="D1954" s="218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22" t="s">
        <v>54</v>
      </c>
      <c r="M1954" s="22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22" t="s">
        <v>54</v>
      </c>
      <c r="U1954" s="223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3"/>
      <c r="C1955" s="216"/>
      <c r="D1955" s="219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1"/>
      <c r="C1956" s="214"/>
      <c r="D1956" s="217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22" t="s">
        <v>54</v>
      </c>
      <c r="M1956" s="223"/>
      <c r="N1956" s="49"/>
      <c r="O1956" s="50"/>
      <c r="P1956" s="50"/>
      <c r="Q1956" s="50"/>
      <c r="R1956" s="50"/>
      <c r="S1956" s="134" t="s">
        <v>54</v>
      </c>
      <c r="T1956" s="222" t="s">
        <v>54</v>
      </c>
      <c r="U1956" s="223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2"/>
      <c r="C1957" s="215"/>
      <c r="D1957" s="218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22" t="s">
        <v>54</v>
      </c>
      <c r="M1957" s="223"/>
      <c r="N1957" s="49"/>
      <c r="O1957" s="50"/>
      <c r="P1957" s="50"/>
      <c r="Q1957" s="50"/>
      <c r="R1957" s="50"/>
      <c r="S1957" s="134" t="s">
        <v>54</v>
      </c>
      <c r="T1957" s="222" t="s">
        <v>54</v>
      </c>
      <c r="U1957" s="223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2"/>
      <c r="C1958" s="215"/>
      <c r="D1958" s="218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22" t="s">
        <v>54</v>
      </c>
      <c r="M1958" s="22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22" t="s">
        <v>54</v>
      </c>
      <c r="U1958" s="223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3"/>
      <c r="C1959" s="216"/>
      <c r="D1959" s="219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1"/>
      <c r="C1960" s="214"/>
      <c r="D1960" s="217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22" t="s">
        <v>54</v>
      </c>
      <c r="M1960" s="223"/>
      <c r="N1960" s="49"/>
      <c r="O1960" s="50"/>
      <c r="P1960" s="50"/>
      <c r="Q1960" s="50"/>
      <c r="R1960" s="50"/>
      <c r="S1960" s="134" t="s">
        <v>54</v>
      </c>
      <c r="T1960" s="222" t="s">
        <v>54</v>
      </c>
      <c r="U1960" s="223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2"/>
      <c r="C1961" s="215"/>
      <c r="D1961" s="218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22" t="s">
        <v>54</v>
      </c>
      <c r="M1961" s="223"/>
      <c r="N1961" s="49"/>
      <c r="O1961" s="50"/>
      <c r="P1961" s="50"/>
      <c r="Q1961" s="50"/>
      <c r="R1961" s="50"/>
      <c r="S1961" s="134" t="s">
        <v>54</v>
      </c>
      <c r="T1961" s="222" t="s">
        <v>54</v>
      </c>
      <c r="U1961" s="223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2"/>
      <c r="C1962" s="215"/>
      <c r="D1962" s="218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22" t="s">
        <v>54</v>
      </c>
      <c r="M1962" s="22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22" t="s">
        <v>54</v>
      </c>
      <c r="U1962" s="223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3"/>
      <c r="C1963" s="216"/>
      <c r="D1963" s="219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1"/>
      <c r="C1964" s="214"/>
      <c r="D1964" s="217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22" t="s">
        <v>54</v>
      </c>
      <c r="M1964" s="223"/>
      <c r="N1964" s="49"/>
      <c r="O1964" s="50"/>
      <c r="P1964" s="50"/>
      <c r="Q1964" s="50"/>
      <c r="R1964" s="50"/>
      <c r="S1964" s="134" t="s">
        <v>54</v>
      </c>
      <c r="T1964" s="222" t="s">
        <v>54</v>
      </c>
      <c r="U1964" s="223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2"/>
      <c r="C1965" s="215"/>
      <c r="D1965" s="218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22" t="s">
        <v>54</v>
      </c>
      <c r="M1965" s="223"/>
      <c r="N1965" s="49"/>
      <c r="O1965" s="50"/>
      <c r="P1965" s="50"/>
      <c r="Q1965" s="50"/>
      <c r="R1965" s="50"/>
      <c r="S1965" s="134" t="s">
        <v>54</v>
      </c>
      <c r="T1965" s="222" t="s">
        <v>54</v>
      </c>
      <c r="U1965" s="223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2"/>
      <c r="C1966" s="215"/>
      <c r="D1966" s="218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22" t="s">
        <v>54</v>
      </c>
      <c r="M1966" s="22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22" t="s">
        <v>54</v>
      </c>
      <c r="U1966" s="223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3"/>
      <c r="C1967" s="216"/>
      <c r="D1967" s="219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1"/>
      <c r="C1968" s="214"/>
      <c r="D1968" s="217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22" t="s">
        <v>54</v>
      </c>
      <c r="M1968" s="223"/>
      <c r="N1968" s="49"/>
      <c r="O1968" s="50"/>
      <c r="P1968" s="50"/>
      <c r="Q1968" s="50"/>
      <c r="R1968" s="50"/>
      <c r="S1968" s="134" t="s">
        <v>54</v>
      </c>
      <c r="T1968" s="222" t="s">
        <v>54</v>
      </c>
      <c r="U1968" s="223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2"/>
      <c r="C1969" s="215"/>
      <c r="D1969" s="218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22" t="s">
        <v>54</v>
      </c>
      <c r="M1969" s="223"/>
      <c r="N1969" s="49"/>
      <c r="O1969" s="50"/>
      <c r="P1969" s="50"/>
      <c r="Q1969" s="50"/>
      <c r="R1969" s="50"/>
      <c r="S1969" s="134" t="s">
        <v>54</v>
      </c>
      <c r="T1969" s="222" t="s">
        <v>54</v>
      </c>
      <c r="U1969" s="223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2"/>
      <c r="C1970" s="215"/>
      <c r="D1970" s="218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22" t="s">
        <v>54</v>
      </c>
      <c r="M1970" s="22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22" t="s">
        <v>54</v>
      </c>
      <c r="U1970" s="223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3"/>
      <c r="C1971" s="216"/>
      <c r="D1971" s="219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1"/>
      <c r="C1972" s="214"/>
      <c r="D1972" s="217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22" t="s">
        <v>54</v>
      </c>
      <c r="M1972" s="223"/>
      <c r="N1972" s="49"/>
      <c r="O1972" s="50"/>
      <c r="P1972" s="50"/>
      <c r="Q1972" s="50"/>
      <c r="R1972" s="50"/>
      <c r="S1972" s="134" t="s">
        <v>54</v>
      </c>
      <c r="T1972" s="222" t="s">
        <v>54</v>
      </c>
      <c r="U1972" s="223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2"/>
      <c r="C1973" s="215"/>
      <c r="D1973" s="218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22" t="s">
        <v>54</v>
      </c>
      <c r="M1973" s="223"/>
      <c r="N1973" s="49"/>
      <c r="O1973" s="50"/>
      <c r="P1973" s="50"/>
      <c r="Q1973" s="50"/>
      <c r="R1973" s="50"/>
      <c r="S1973" s="134" t="s">
        <v>54</v>
      </c>
      <c r="T1973" s="222" t="s">
        <v>54</v>
      </c>
      <c r="U1973" s="223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2"/>
      <c r="C1974" s="215"/>
      <c r="D1974" s="218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22" t="s">
        <v>54</v>
      </c>
      <c r="M1974" s="22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22" t="s">
        <v>54</v>
      </c>
      <c r="U1974" s="223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3"/>
      <c r="C1975" s="216"/>
      <c r="D1975" s="219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1"/>
      <c r="C1976" s="214"/>
      <c r="D1976" s="217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22" t="s">
        <v>54</v>
      </c>
      <c r="M1976" s="223"/>
      <c r="N1976" s="49"/>
      <c r="O1976" s="50"/>
      <c r="P1976" s="50"/>
      <c r="Q1976" s="50"/>
      <c r="R1976" s="50"/>
      <c r="S1976" s="134" t="s">
        <v>54</v>
      </c>
      <c r="T1976" s="222" t="s">
        <v>54</v>
      </c>
      <c r="U1976" s="223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2"/>
      <c r="C1977" s="215"/>
      <c r="D1977" s="218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22" t="s">
        <v>54</v>
      </c>
      <c r="M1977" s="223"/>
      <c r="N1977" s="49"/>
      <c r="O1977" s="50"/>
      <c r="P1977" s="50"/>
      <c r="Q1977" s="50"/>
      <c r="R1977" s="50"/>
      <c r="S1977" s="134" t="s">
        <v>54</v>
      </c>
      <c r="T1977" s="222" t="s">
        <v>54</v>
      </c>
      <c r="U1977" s="223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2"/>
      <c r="C1978" s="215"/>
      <c r="D1978" s="218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22" t="s">
        <v>54</v>
      </c>
      <c r="M1978" s="22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22" t="s">
        <v>54</v>
      </c>
      <c r="U1978" s="223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3"/>
      <c r="C1979" s="216"/>
      <c r="D1979" s="219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1"/>
      <c r="C1980" s="214"/>
      <c r="D1980" s="217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22" t="s">
        <v>54</v>
      </c>
      <c r="M1980" s="223"/>
      <c r="N1980" s="49"/>
      <c r="O1980" s="50"/>
      <c r="P1980" s="50"/>
      <c r="Q1980" s="50"/>
      <c r="R1980" s="50"/>
      <c r="S1980" s="134" t="s">
        <v>54</v>
      </c>
      <c r="T1980" s="222" t="s">
        <v>54</v>
      </c>
      <c r="U1980" s="223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2"/>
      <c r="C1981" s="215"/>
      <c r="D1981" s="218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22" t="s">
        <v>54</v>
      </c>
      <c r="M1981" s="223"/>
      <c r="N1981" s="49"/>
      <c r="O1981" s="50"/>
      <c r="P1981" s="50"/>
      <c r="Q1981" s="50"/>
      <c r="R1981" s="50"/>
      <c r="S1981" s="134" t="s">
        <v>54</v>
      </c>
      <c r="T1981" s="222" t="s">
        <v>54</v>
      </c>
      <c r="U1981" s="223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2"/>
      <c r="C1982" s="215"/>
      <c r="D1982" s="218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22" t="s">
        <v>54</v>
      </c>
      <c r="M1982" s="22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22" t="s">
        <v>54</v>
      </c>
      <c r="U1982" s="223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3"/>
      <c r="C1983" s="216"/>
      <c r="D1983" s="219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1"/>
      <c r="C1984" s="214"/>
      <c r="D1984" s="217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22" t="s">
        <v>54</v>
      </c>
      <c r="M1984" s="223"/>
      <c r="N1984" s="49"/>
      <c r="O1984" s="50"/>
      <c r="P1984" s="50"/>
      <c r="Q1984" s="50"/>
      <c r="R1984" s="50"/>
      <c r="S1984" s="134" t="s">
        <v>54</v>
      </c>
      <c r="T1984" s="222" t="s">
        <v>54</v>
      </c>
      <c r="U1984" s="223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2"/>
      <c r="C1985" s="215"/>
      <c r="D1985" s="218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22" t="s">
        <v>54</v>
      </c>
      <c r="M1985" s="223"/>
      <c r="N1985" s="49"/>
      <c r="O1985" s="50"/>
      <c r="P1985" s="50"/>
      <c r="Q1985" s="50"/>
      <c r="R1985" s="50"/>
      <c r="S1985" s="134" t="s">
        <v>54</v>
      </c>
      <c r="T1985" s="222" t="s">
        <v>54</v>
      </c>
      <c r="U1985" s="223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2"/>
      <c r="C1986" s="215"/>
      <c r="D1986" s="218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22" t="s">
        <v>54</v>
      </c>
      <c r="M1986" s="22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22" t="s">
        <v>54</v>
      </c>
      <c r="U1986" s="223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3"/>
      <c r="C1987" s="216"/>
      <c r="D1987" s="219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1"/>
      <c r="C1988" s="214"/>
      <c r="D1988" s="217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22" t="s">
        <v>54</v>
      </c>
      <c r="M1988" s="223"/>
      <c r="N1988" s="49"/>
      <c r="O1988" s="50"/>
      <c r="P1988" s="50"/>
      <c r="Q1988" s="50"/>
      <c r="R1988" s="50"/>
      <c r="S1988" s="134" t="s">
        <v>54</v>
      </c>
      <c r="T1988" s="222" t="s">
        <v>54</v>
      </c>
      <c r="U1988" s="223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2"/>
      <c r="C1989" s="215"/>
      <c r="D1989" s="218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22" t="s">
        <v>54</v>
      </c>
      <c r="M1989" s="223"/>
      <c r="N1989" s="49"/>
      <c r="O1989" s="50"/>
      <c r="P1989" s="50"/>
      <c r="Q1989" s="50"/>
      <c r="R1989" s="50"/>
      <c r="S1989" s="134" t="s">
        <v>54</v>
      </c>
      <c r="T1989" s="222" t="s">
        <v>54</v>
      </c>
      <c r="U1989" s="223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2"/>
      <c r="C1990" s="215"/>
      <c r="D1990" s="218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22" t="s">
        <v>54</v>
      </c>
      <c r="M1990" s="22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22" t="s">
        <v>54</v>
      </c>
      <c r="U1990" s="223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3"/>
      <c r="C1991" s="216"/>
      <c r="D1991" s="219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1"/>
      <c r="C1992" s="214"/>
      <c r="D1992" s="217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22" t="s">
        <v>54</v>
      </c>
      <c r="M1992" s="223"/>
      <c r="N1992" s="49"/>
      <c r="O1992" s="50"/>
      <c r="P1992" s="50"/>
      <c r="Q1992" s="50"/>
      <c r="R1992" s="50"/>
      <c r="S1992" s="134" t="s">
        <v>54</v>
      </c>
      <c r="T1992" s="222" t="s">
        <v>54</v>
      </c>
      <c r="U1992" s="223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2"/>
      <c r="C1993" s="215"/>
      <c r="D1993" s="218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22" t="s">
        <v>54</v>
      </c>
      <c r="M1993" s="223"/>
      <c r="N1993" s="49"/>
      <c r="O1993" s="50"/>
      <c r="P1993" s="50"/>
      <c r="Q1993" s="50"/>
      <c r="R1993" s="50"/>
      <c r="S1993" s="134" t="s">
        <v>54</v>
      </c>
      <c r="T1993" s="222" t="s">
        <v>54</v>
      </c>
      <c r="U1993" s="223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2"/>
      <c r="C1994" s="215"/>
      <c r="D1994" s="218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22" t="s">
        <v>54</v>
      </c>
      <c r="M1994" s="22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22" t="s">
        <v>54</v>
      </c>
      <c r="U1994" s="223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3"/>
      <c r="C1995" s="216"/>
      <c r="D1995" s="219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1"/>
      <c r="C1996" s="214"/>
      <c r="D1996" s="217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22" t="s">
        <v>54</v>
      </c>
      <c r="M1996" s="223"/>
      <c r="N1996" s="49"/>
      <c r="O1996" s="50"/>
      <c r="P1996" s="50"/>
      <c r="Q1996" s="50"/>
      <c r="R1996" s="50"/>
      <c r="S1996" s="134" t="s">
        <v>54</v>
      </c>
      <c r="T1996" s="222" t="s">
        <v>54</v>
      </c>
      <c r="U1996" s="223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2"/>
      <c r="C1997" s="215"/>
      <c r="D1997" s="218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22" t="s">
        <v>54</v>
      </c>
      <c r="M1997" s="223"/>
      <c r="N1997" s="49"/>
      <c r="O1997" s="50"/>
      <c r="P1997" s="50"/>
      <c r="Q1997" s="50"/>
      <c r="R1997" s="50"/>
      <c r="S1997" s="134" t="s">
        <v>54</v>
      </c>
      <c r="T1997" s="222" t="s">
        <v>54</v>
      </c>
      <c r="U1997" s="223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2"/>
      <c r="C1998" s="215"/>
      <c r="D1998" s="218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22" t="s">
        <v>54</v>
      </c>
      <c r="M1998" s="22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22" t="s">
        <v>54</v>
      </c>
      <c r="U1998" s="223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3"/>
      <c r="C1999" s="216"/>
      <c r="D1999" s="219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1"/>
      <c r="C2000" s="214"/>
      <c r="D2000" s="217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22" t="s">
        <v>54</v>
      </c>
      <c r="M2000" s="223"/>
      <c r="N2000" s="49"/>
      <c r="O2000" s="50"/>
      <c r="P2000" s="50"/>
      <c r="Q2000" s="50"/>
      <c r="R2000" s="50"/>
      <c r="S2000" s="134" t="s">
        <v>54</v>
      </c>
      <c r="T2000" s="222" t="s">
        <v>54</v>
      </c>
      <c r="U2000" s="223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2"/>
      <c r="C2001" s="215"/>
      <c r="D2001" s="218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22" t="s">
        <v>54</v>
      </c>
      <c r="M2001" s="223"/>
      <c r="N2001" s="49"/>
      <c r="O2001" s="50"/>
      <c r="P2001" s="50"/>
      <c r="Q2001" s="50"/>
      <c r="R2001" s="50"/>
      <c r="S2001" s="134" t="s">
        <v>54</v>
      </c>
      <c r="T2001" s="222" t="s">
        <v>54</v>
      </c>
      <c r="U2001" s="223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2"/>
      <c r="C2002" s="215"/>
      <c r="D2002" s="218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22" t="s">
        <v>54</v>
      </c>
      <c r="M2002" s="22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22" t="s">
        <v>54</v>
      </c>
      <c r="U2002" s="223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3"/>
      <c r="C2003" s="216"/>
      <c r="D2003" s="219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1"/>
      <c r="C2004" s="214"/>
      <c r="D2004" s="217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22" t="s">
        <v>54</v>
      </c>
      <c r="M2004" s="223"/>
      <c r="N2004" s="49"/>
      <c r="O2004" s="50"/>
      <c r="P2004" s="50"/>
      <c r="Q2004" s="50"/>
      <c r="R2004" s="50"/>
      <c r="S2004" s="134" t="s">
        <v>54</v>
      </c>
      <c r="T2004" s="222" t="s">
        <v>54</v>
      </c>
      <c r="U2004" s="223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2"/>
      <c r="C2005" s="215"/>
      <c r="D2005" s="218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22" t="s">
        <v>54</v>
      </c>
      <c r="M2005" s="223"/>
      <c r="N2005" s="49"/>
      <c r="O2005" s="50"/>
      <c r="P2005" s="50"/>
      <c r="Q2005" s="50"/>
      <c r="R2005" s="50"/>
      <c r="S2005" s="134" t="s">
        <v>54</v>
      </c>
      <c r="T2005" s="222" t="s">
        <v>54</v>
      </c>
      <c r="U2005" s="223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2"/>
      <c r="C2006" s="215"/>
      <c r="D2006" s="218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22" t="s">
        <v>54</v>
      </c>
      <c r="M2006" s="22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22" t="s">
        <v>54</v>
      </c>
      <c r="U2006" s="223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3"/>
      <c r="C2007" s="216"/>
      <c r="D2007" s="219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1"/>
      <c r="C2008" s="214"/>
      <c r="D2008" s="217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22" t="s">
        <v>54</v>
      </c>
      <c r="M2008" s="223"/>
      <c r="N2008" s="49"/>
      <c r="O2008" s="50"/>
      <c r="P2008" s="50"/>
      <c r="Q2008" s="50"/>
      <c r="R2008" s="50"/>
      <c r="S2008" s="134" t="s">
        <v>54</v>
      </c>
      <c r="T2008" s="222" t="s">
        <v>54</v>
      </c>
      <c r="U2008" s="223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2"/>
      <c r="C2009" s="215"/>
      <c r="D2009" s="218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22" t="s">
        <v>54</v>
      </c>
      <c r="M2009" s="223"/>
      <c r="N2009" s="49"/>
      <c r="O2009" s="50"/>
      <c r="P2009" s="50"/>
      <c r="Q2009" s="50"/>
      <c r="R2009" s="50"/>
      <c r="S2009" s="134" t="s">
        <v>54</v>
      </c>
      <c r="T2009" s="222" t="s">
        <v>54</v>
      </c>
      <c r="U2009" s="223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2"/>
      <c r="C2010" s="215"/>
      <c r="D2010" s="218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22" t="s">
        <v>54</v>
      </c>
      <c r="M2010" s="22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22" t="s">
        <v>54</v>
      </c>
      <c r="U2010" s="223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3"/>
      <c r="C2011" s="216"/>
      <c r="D2011" s="219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1"/>
      <c r="C2012" s="214"/>
      <c r="D2012" s="217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22" t="s">
        <v>54</v>
      </c>
      <c r="M2012" s="223"/>
      <c r="N2012" s="49"/>
      <c r="O2012" s="50"/>
      <c r="P2012" s="50"/>
      <c r="Q2012" s="50"/>
      <c r="R2012" s="50"/>
      <c r="S2012" s="134" t="s">
        <v>54</v>
      </c>
      <c r="T2012" s="222" t="s">
        <v>54</v>
      </c>
      <c r="U2012" s="223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2"/>
      <c r="C2013" s="215"/>
      <c r="D2013" s="218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22" t="s">
        <v>54</v>
      </c>
      <c r="M2013" s="223"/>
      <c r="N2013" s="49"/>
      <c r="O2013" s="50"/>
      <c r="P2013" s="50"/>
      <c r="Q2013" s="50"/>
      <c r="R2013" s="50"/>
      <c r="S2013" s="134" t="s">
        <v>54</v>
      </c>
      <c r="T2013" s="222" t="s">
        <v>54</v>
      </c>
      <c r="U2013" s="223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2"/>
      <c r="C2014" s="215"/>
      <c r="D2014" s="218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22" t="s">
        <v>54</v>
      </c>
      <c r="M2014" s="22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22" t="s">
        <v>54</v>
      </c>
      <c r="U2014" s="223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3"/>
      <c r="C2015" s="216"/>
      <c r="D2015" s="219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1"/>
      <c r="C2016" s="214"/>
      <c r="D2016" s="217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22" t="s">
        <v>54</v>
      </c>
      <c r="M2016" s="223"/>
      <c r="N2016" s="49"/>
      <c r="O2016" s="50"/>
      <c r="P2016" s="50"/>
      <c r="Q2016" s="50"/>
      <c r="R2016" s="50"/>
      <c r="S2016" s="134" t="s">
        <v>54</v>
      </c>
      <c r="T2016" s="222" t="s">
        <v>54</v>
      </c>
      <c r="U2016" s="223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2"/>
      <c r="C2017" s="215"/>
      <c r="D2017" s="218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22" t="s">
        <v>54</v>
      </c>
      <c r="M2017" s="223"/>
      <c r="N2017" s="49"/>
      <c r="O2017" s="50"/>
      <c r="P2017" s="50"/>
      <c r="Q2017" s="50"/>
      <c r="R2017" s="50"/>
      <c r="S2017" s="134" t="s">
        <v>54</v>
      </c>
      <c r="T2017" s="222" t="s">
        <v>54</v>
      </c>
      <c r="U2017" s="223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2"/>
      <c r="C2018" s="215"/>
      <c r="D2018" s="218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22" t="s">
        <v>54</v>
      </c>
      <c r="M2018" s="22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22" t="s">
        <v>54</v>
      </c>
      <c r="U2018" s="223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3"/>
      <c r="C2019" s="216"/>
      <c r="D2019" s="219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1"/>
      <c r="C2020" s="214"/>
      <c r="D2020" s="217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22" t="s">
        <v>54</v>
      </c>
      <c r="M2020" s="223"/>
      <c r="N2020" s="49"/>
      <c r="O2020" s="50"/>
      <c r="P2020" s="50"/>
      <c r="Q2020" s="50"/>
      <c r="R2020" s="50"/>
      <c r="S2020" s="134" t="s">
        <v>54</v>
      </c>
      <c r="T2020" s="222" t="s">
        <v>54</v>
      </c>
      <c r="U2020" s="223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2"/>
      <c r="C2021" s="215"/>
      <c r="D2021" s="218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22" t="s">
        <v>54</v>
      </c>
      <c r="M2021" s="223"/>
      <c r="N2021" s="49"/>
      <c r="O2021" s="50"/>
      <c r="P2021" s="50"/>
      <c r="Q2021" s="50"/>
      <c r="R2021" s="50"/>
      <c r="S2021" s="134" t="s">
        <v>54</v>
      </c>
      <c r="T2021" s="222" t="s">
        <v>54</v>
      </c>
      <c r="U2021" s="223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2"/>
      <c r="C2022" s="215"/>
      <c r="D2022" s="218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22" t="s">
        <v>54</v>
      </c>
      <c r="M2022" s="22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22" t="s">
        <v>54</v>
      </c>
      <c r="U2022" s="223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3"/>
      <c r="C2023" s="216"/>
      <c r="D2023" s="219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1"/>
      <c r="C2024" s="214"/>
      <c r="D2024" s="217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22" t="s">
        <v>54</v>
      </c>
      <c r="M2024" s="223"/>
      <c r="N2024" s="49"/>
      <c r="O2024" s="50"/>
      <c r="P2024" s="50"/>
      <c r="Q2024" s="50"/>
      <c r="R2024" s="50"/>
      <c r="S2024" s="134" t="s">
        <v>54</v>
      </c>
      <c r="T2024" s="222" t="s">
        <v>54</v>
      </c>
      <c r="U2024" s="223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2"/>
      <c r="C2025" s="215"/>
      <c r="D2025" s="218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22" t="s">
        <v>54</v>
      </c>
      <c r="M2025" s="223"/>
      <c r="N2025" s="49"/>
      <c r="O2025" s="50"/>
      <c r="P2025" s="50"/>
      <c r="Q2025" s="50"/>
      <c r="R2025" s="50"/>
      <c r="S2025" s="134" t="s">
        <v>54</v>
      </c>
      <c r="T2025" s="222" t="s">
        <v>54</v>
      </c>
      <c r="U2025" s="223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2"/>
      <c r="C2026" s="215"/>
      <c r="D2026" s="218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22" t="s">
        <v>54</v>
      </c>
      <c r="M2026" s="22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22" t="s">
        <v>54</v>
      </c>
      <c r="U2026" s="223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3"/>
      <c r="C2027" s="216"/>
      <c r="D2027" s="219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1"/>
      <c r="C2028" s="214"/>
      <c r="D2028" s="217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22" t="s">
        <v>54</v>
      </c>
      <c r="M2028" s="223"/>
      <c r="N2028" s="49"/>
      <c r="O2028" s="50"/>
      <c r="P2028" s="50"/>
      <c r="Q2028" s="50"/>
      <c r="R2028" s="50"/>
      <c r="S2028" s="134" t="s">
        <v>54</v>
      </c>
      <c r="T2028" s="222" t="s">
        <v>54</v>
      </c>
      <c r="U2028" s="223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2"/>
      <c r="C2029" s="215"/>
      <c r="D2029" s="218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22" t="s">
        <v>54</v>
      </c>
      <c r="M2029" s="223"/>
      <c r="N2029" s="49"/>
      <c r="O2029" s="50"/>
      <c r="P2029" s="50"/>
      <c r="Q2029" s="50"/>
      <c r="R2029" s="50"/>
      <c r="S2029" s="134" t="s">
        <v>54</v>
      </c>
      <c r="T2029" s="222" t="s">
        <v>54</v>
      </c>
      <c r="U2029" s="223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2"/>
      <c r="C2030" s="215"/>
      <c r="D2030" s="218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22" t="s">
        <v>54</v>
      </c>
      <c r="M2030" s="22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22" t="s">
        <v>54</v>
      </c>
      <c r="U2030" s="223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3"/>
      <c r="C2031" s="216"/>
      <c r="D2031" s="219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1"/>
      <c r="C2032" s="214"/>
      <c r="D2032" s="217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22" t="s">
        <v>54</v>
      </c>
      <c r="M2032" s="223"/>
      <c r="N2032" s="49"/>
      <c r="O2032" s="50"/>
      <c r="P2032" s="50"/>
      <c r="Q2032" s="50"/>
      <c r="R2032" s="50"/>
      <c r="S2032" s="134" t="s">
        <v>54</v>
      </c>
      <c r="T2032" s="222" t="s">
        <v>54</v>
      </c>
      <c r="U2032" s="223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2"/>
      <c r="C2033" s="215"/>
      <c r="D2033" s="218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22" t="s">
        <v>54</v>
      </c>
      <c r="M2033" s="223"/>
      <c r="N2033" s="49"/>
      <c r="O2033" s="50"/>
      <c r="P2033" s="50"/>
      <c r="Q2033" s="50"/>
      <c r="R2033" s="50"/>
      <c r="S2033" s="134" t="s">
        <v>54</v>
      </c>
      <c r="T2033" s="222" t="s">
        <v>54</v>
      </c>
      <c r="U2033" s="223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2"/>
      <c r="C2034" s="215"/>
      <c r="D2034" s="218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22" t="s">
        <v>54</v>
      </c>
      <c r="M2034" s="22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22" t="s">
        <v>54</v>
      </c>
      <c r="U2034" s="223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3"/>
      <c r="C2035" s="216"/>
      <c r="D2035" s="219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1"/>
      <c r="C2036" s="214"/>
      <c r="D2036" s="217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22" t="s">
        <v>54</v>
      </c>
      <c r="M2036" s="223"/>
      <c r="N2036" s="49"/>
      <c r="O2036" s="50"/>
      <c r="P2036" s="50"/>
      <c r="Q2036" s="50"/>
      <c r="R2036" s="50"/>
      <c r="S2036" s="134" t="s">
        <v>54</v>
      </c>
      <c r="T2036" s="222" t="s">
        <v>54</v>
      </c>
      <c r="U2036" s="223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2"/>
      <c r="C2037" s="215"/>
      <c r="D2037" s="218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22" t="s">
        <v>54</v>
      </c>
      <c r="M2037" s="223"/>
      <c r="N2037" s="49"/>
      <c r="O2037" s="50"/>
      <c r="P2037" s="50"/>
      <c r="Q2037" s="50"/>
      <c r="R2037" s="50"/>
      <c r="S2037" s="134" t="s">
        <v>54</v>
      </c>
      <c r="T2037" s="222" t="s">
        <v>54</v>
      </c>
      <c r="U2037" s="223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2"/>
      <c r="C2038" s="215"/>
      <c r="D2038" s="218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22" t="s">
        <v>54</v>
      </c>
      <c r="M2038" s="22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22" t="s">
        <v>54</v>
      </c>
      <c r="U2038" s="223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3"/>
      <c r="C2039" s="216"/>
      <c r="D2039" s="219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1"/>
      <c r="C2040" s="214"/>
      <c r="D2040" s="217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22" t="s">
        <v>54</v>
      </c>
      <c r="M2040" s="223"/>
      <c r="N2040" s="49"/>
      <c r="O2040" s="50"/>
      <c r="P2040" s="50"/>
      <c r="Q2040" s="50"/>
      <c r="R2040" s="50"/>
      <c r="S2040" s="134" t="s">
        <v>54</v>
      </c>
      <c r="T2040" s="222" t="s">
        <v>54</v>
      </c>
      <c r="U2040" s="223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2"/>
      <c r="C2041" s="215"/>
      <c r="D2041" s="218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22" t="s">
        <v>54</v>
      </c>
      <c r="M2041" s="223"/>
      <c r="N2041" s="49"/>
      <c r="O2041" s="50"/>
      <c r="P2041" s="50"/>
      <c r="Q2041" s="50"/>
      <c r="R2041" s="50"/>
      <c r="S2041" s="134" t="s">
        <v>54</v>
      </c>
      <c r="T2041" s="222" t="s">
        <v>54</v>
      </c>
      <c r="U2041" s="223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2"/>
      <c r="C2042" s="215"/>
      <c r="D2042" s="218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22" t="s">
        <v>54</v>
      </c>
      <c r="M2042" s="22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22" t="s">
        <v>54</v>
      </c>
      <c r="U2042" s="223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3"/>
      <c r="C2043" s="216"/>
      <c r="D2043" s="219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1"/>
      <c r="C2044" s="214"/>
      <c r="D2044" s="217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22" t="s">
        <v>54</v>
      </c>
      <c r="M2044" s="223"/>
      <c r="N2044" s="49"/>
      <c r="O2044" s="50"/>
      <c r="P2044" s="50"/>
      <c r="Q2044" s="50"/>
      <c r="R2044" s="50"/>
      <c r="S2044" s="134" t="s">
        <v>54</v>
      </c>
      <c r="T2044" s="222" t="s">
        <v>54</v>
      </c>
      <c r="U2044" s="223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2"/>
      <c r="C2045" s="215"/>
      <c r="D2045" s="218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22" t="s">
        <v>54</v>
      </c>
      <c r="M2045" s="223"/>
      <c r="N2045" s="49"/>
      <c r="O2045" s="50"/>
      <c r="P2045" s="50"/>
      <c r="Q2045" s="50"/>
      <c r="R2045" s="50"/>
      <c r="S2045" s="134" t="s">
        <v>54</v>
      </c>
      <c r="T2045" s="222" t="s">
        <v>54</v>
      </c>
      <c r="U2045" s="223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2"/>
      <c r="C2046" s="215"/>
      <c r="D2046" s="218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22" t="s">
        <v>54</v>
      </c>
      <c r="M2046" s="22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22" t="s">
        <v>54</v>
      </c>
      <c r="U2046" s="223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3"/>
      <c r="C2047" s="216"/>
      <c r="D2047" s="219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1"/>
      <c r="C2048" s="214"/>
      <c r="D2048" s="217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22" t="s">
        <v>54</v>
      </c>
      <c r="M2048" s="223"/>
      <c r="N2048" s="49"/>
      <c r="O2048" s="50"/>
      <c r="P2048" s="50"/>
      <c r="Q2048" s="50"/>
      <c r="R2048" s="50"/>
      <c r="S2048" s="134" t="s">
        <v>54</v>
      </c>
      <c r="T2048" s="222" t="s">
        <v>54</v>
      </c>
      <c r="U2048" s="223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2"/>
      <c r="C2049" s="215"/>
      <c r="D2049" s="218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22" t="s">
        <v>54</v>
      </c>
      <c r="M2049" s="223"/>
      <c r="N2049" s="49"/>
      <c r="O2049" s="50"/>
      <c r="P2049" s="50"/>
      <c r="Q2049" s="50"/>
      <c r="R2049" s="50"/>
      <c r="S2049" s="134" t="s">
        <v>54</v>
      </c>
      <c r="T2049" s="222" t="s">
        <v>54</v>
      </c>
      <c r="U2049" s="223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2"/>
      <c r="C2050" s="215"/>
      <c r="D2050" s="218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22" t="s">
        <v>54</v>
      </c>
      <c r="M2050" s="22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22" t="s">
        <v>54</v>
      </c>
      <c r="U2050" s="223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3"/>
      <c r="C2051" s="216"/>
      <c r="D2051" s="219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1"/>
      <c r="C2052" s="214"/>
      <c r="D2052" s="217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22" t="s">
        <v>54</v>
      </c>
      <c r="M2052" s="223"/>
      <c r="N2052" s="49"/>
      <c r="O2052" s="50"/>
      <c r="P2052" s="50"/>
      <c r="Q2052" s="50"/>
      <c r="R2052" s="50"/>
      <c r="S2052" s="134" t="s">
        <v>54</v>
      </c>
      <c r="T2052" s="222" t="s">
        <v>54</v>
      </c>
      <c r="U2052" s="223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2"/>
      <c r="C2053" s="215"/>
      <c r="D2053" s="218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22" t="s">
        <v>54</v>
      </c>
      <c r="M2053" s="223"/>
      <c r="N2053" s="49"/>
      <c r="O2053" s="50"/>
      <c r="P2053" s="50"/>
      <c r="Q2053" s="50"/>
      <c r="R2053" s="50"/>
      <c r="S2053" s="134" t="s">
        <v>54</v>
      </c>
      <c r="T2053" s="222" t="s">
        <v>54</v>
      </c>
      <c r="U2053" s="223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2"/>
      <c r="C2054" s="215"/>
      <c r="D2054" s="218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22" t="s">
        <v>54</v>
      </c>
      <c r="M2054" s="22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22" t="s">
        <v>54</v>
      </c>
      <c r="U2054" s="223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3"/>
      <c r="C2055" s="216"/>
      <c r="D2055" s="219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1"/>
      <c r="C2056" s="214"/>
      <c r="D2056" s="217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22" t="s">
        <v>54</v>
      </c>
      <c r="M2056" s="223"/>
      <c r="N2056" s="49"/>
      <c r="O2056" s="50"/>
      <c r="P2056" s="50"/>
      <c r="Q2056" s="50"/>
      <c r="R2056" s="50"/>
      <c r="S2056" s="134" t="s">
        <v>54</v>
      </c>
      <c r="T2056" s="222" t="s">
        <v>54</v>
      </c>
      <c r="U2056" s="223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2"/>
      <c r="C2057" s="215"/>
      <c r="D2057" s="218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22" t="s">
        <v>54</v>
      </c>
      <c r="M2057" s="223"/>
      <c r="N2057" s="49"/>
      <c r="O2057" s="50"/>
      <c r="P2057" s="50"/>
      <c r="Q2057" s="50"/>
      <c r="R2057" s="50"/>
      <c r="S2057" s="134" t="s">
        <v>54</v>
      </c>
      <c r="T2057" s="222" t="s">
        <v>54</v>
      </c>
      <c r="U2057" s="223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2"/>
      <c r="C2058" s="215"/>
      <c r="D2058" s="218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22" t="s">
        <v>54</v>
      </c>
      <c r="M2058" s="22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22" t="s">
        <v>54</v>
      </c>
      <c r="U2058" s="223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3"/>
      <c r="C2059" s="216"/>
      <c r="D2059" s="219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1"/>
      <c r="C2060" s="214"/>
      <c r="D2060" s="217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22" t="s">
        <v>54</v>
      </c>
      <c r="M2060" s="223"/>
      <c r="N2060" s="49"/>
      <c r="O2060" s="50"/>
      <c r="P2060" s="50"/>
      <c r="Q2060" s="50"/>
      <c r="R2060" s="50"/>
      <c r="S2060" s="134" t="s">
        <v>54</v>
      </c>
      <c r="T2060" s="222" t="s">
        <v>54</v>
      </c>
      <c r="U2060" s="223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2"/>
      <c r="C2061" s="215"/>
      <c r="D2061" s="218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22" t="s">
        <v>54</v>
      </c>
      <c r="M2061" s="223"/>
      <c r="N2061" s="49"/>
      <c r="O2061" s="50"/>
      <c r="P2061" s="50"/>
      <c r="Q2061" s="50"/>
      <c r="R2061" s="50"/>
      <c r="S2061" s="134" t="s">
        <v>54</v>
      </c>
      <c r="T2061" s="222" t="s">
        <v>54</v>
      </c>
      <c r="U2061" s="223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2"/>
      <c r="C2062" s="215"/>
      <c r="D2062" s="218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22" t="s">
        <v>54</v>
      </c>
      <c r="M2062" s="22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22" t="s">
        <v>54</v>
      </c>
      <c r="U2062" s="223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3"/>
      <c r="C2063" s="216"/>
      <c r="D2063" s="219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1"/>
      <c r="C2064" s="214"/>
      <c r="D2064" s="217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22" t="s">
        <v>54</v>
      </c>
      <c r="M2064" s="223"/>
      <c r="N2064" s="49"/>
      <c r="O2064" s="50"/>
      <c r="P2064" s="50"/>
      <c r="Q2064" s="50"/>
      <c r="R2064" s="50"/>
      <c r="S2064" s="134" t="s">
        <v>54</v>
      </c>
      <c r="T2064" s="222" t="s">
        <v>54</v>
      </c>
      <c r="U2064" s="223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2"/>
      <c r="C2065" s="215"/>
      <c r="D2065" s="218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22" t="s">
        <v>54</v>
      </c>
      <c r="M2065" s="223"/>
      <c r="N2065" s="49"/>
      <c r="O2065" s="50"/>
      <c r="P2065" s="50"/>
      <c r="Q2065" s="50"/>
      <c r="R2065" s="50"/>
      <c r="S2065" s="134" t="s">
        <v>54</v>
      </c>
      <c r="T2065" s="222" t="s">
        <v>54</v>
      </c>
      <c r="U2065" s="223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2"/>
      <c r="C2066" s="215"/>
      <c r="D2066" s="218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22" t="s">
        <v>54</v>
      </c>
      <c r="M2066" s="22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22" t="s">
        <v>54</v>
      </c>
      <c r="U2066" s="223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3"/>
      <c r="C2067" s="216"/>
      <c r="D2067" s="219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1"/>
      <c r="C2068" s="214"/>
      <c r="D2068" s="217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22" t="s">
        <v>54</v>
      </c>
      <c r="M2068" s="223"/>
      <c r="N2068" s="49"/>
      <c r="O2068" s="50"/>
      <c r="P2068" s="50"/>
      <c r="Q2068" s="50"/>
      <c r="R2068" s="50"/>
      <c r="S2068" s="134" t="s">
        <v>54</v>
      </c>
      <c r="T2068" s="222" t="s">
        <v>54</v>
      </c>
      <c r="U2068" s="223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2"/>
      <c r="C2069" s="215"/>
      <c r="D2069" s="218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22" t="s">
        <v>54</v>
      </c>
      <c r="M2069" s="223"/>
      <c r="N2069" s="49"/>
      <c r="O2069" s="50"/>
      <c r="P2069" s="50"/>
      <c r="Q2069" s="50"/>
      <c r="R2069" s="50"/>
      <c r="S2069" s="134" t="s">
        <v>54</v>
      </c>
      <c r="T2069" s="222" t="s">
        <v>54</v>
      </c>
      <c r="U2069" s="223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2"/>
      <c r="C2070" s="215"/>
      <c r="D2070" s="218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22" t="s">
        <v>54</v>
      </c>
      <c r="M2070" s="22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22" t="s">
        <v>54</v>
      </c>
      <c r="U2070" s="223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3"/>
      <c r="C2071" s="216"/>
      <c r="D2071" s="219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1"/>
      <c r="C2072" s="214"/>
      <c r="D2072" s="217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22" t="s">
        <v>54</v>
      </c>
      <c r="M2072" s="223"/>
      <c r="N2072" s="49"/>
      <c r="O2072" s="50"/>
      <c r="P2072" s="50"/>
      <c r="Q2072" s="50"/>
      <c r="R2072" s="50"/>
      <c r="S2072" s="134" t="s">
        <v>54</v>
      </c>
      <c r="T2072" s="222" t="s">
        <v>54</v>
      </c>
      <c r="U2072" s="223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2"/>
      <c r="C2073" s="215"/>
      <c r="D2073" s="218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22" t="s">
        <v>54</v>
      </c>
      <c r="M2073" s="223"/>
      <c r="N2073" s="49"/>
      <c r="O2073" s="50"/>
      <c r="P2073" s="50"/>
      <c r="Q2073" s="50"/>
      <c r="R2073" s="50"/>
      <c r="S2073" s="134" t="s">
        <v>54</v>
      </c>
      <c r="T2073" s="222" t="s">
        <v>54</v>
      </c>
      <c r="U2073" s="223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2"/>
      <c r="C2074" s="215"/>
      <c r="D2074" s="218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22" t="s">
        <v>54</v>
      </c>
      <c r="M2074" s="22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22" t="s">
        <v>54</v>
      </c>
      <c r="U2074" s="223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3"/>
      <c r="C2075" s="216"/>
      <c r="D2075" s="219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1"/>
      <c r="C2076" s="214"/>
      <c r="D2076" s="217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22" t="s">
        <v>54</v>
      </c>
      <c r="M2076" s="223"/>
      <c r="N2076" s="49"/>
      <c r="O2076" s="50"/>
      <c r="P2076" s="50"/>
      <c r="Q2076" s="50"/>
      <c r="R2076" s="50"/>
      <c r="S2076" s="134" t="s">
        <v>54</v>
      </c>
      <c r="T2076" s="222" t="s">
        <v>54</v>
      </c>
      <c r="U2076" s="223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2"/>
      <c r="C2077" s="215"/>
      <c r="D2077" s="218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22" t="s">
        <v>54</v>
      </c>
      <c r="M2077" s="223"/>
      <c r="N2077" s="49"/>
      <c r="O2077" s="50"/>
      <c r="P2077" s="50"/>
      <c r="Q2077" s="50"/>
      <c r="R2077" s="50"/>
      <c r="S2077" s="134" t="s">
        <v>54</v>
      </c>
      <c r="T2077" s="222" t="s">
        <v>54</v>
      </c>
      <c r="U2077" s="223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2"/>
      <c r="C2078" s="215"/>
      <c r="D2078" s="218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22" t="s">
        <v>54</v>
      </c>
      <c r="M2078" s="22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22" t="s">
        <v>54</v>
      </c>
      <c r="U2078" s="223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3"/>
      <c r="C2079" s="216"/>
      <c r="D2079" s="219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1"/>
      <c r="C2080" s="214"/>
      <c r="D2080" s="217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22" t="s">
        <v>54</v>
      </c>
      <c r="M2080" s="223"/>
      <c r="N2080" s="49"/>
      <c r="O2080" s="50"/>
      <c r="P2080" s="50"/>
      <c r="Q2080" s="50"/>
      <c r="R2080" s="50"/>
      <c r="S2080" s="134" t="s">
        <v>54</v>
      </c>
      <c r="T2080" s="222" t="s">
        <v>54</v>
      </c>
      <c r="U2080" s="223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2"/>
      <c r="C2081" s="215"/>
      <c r="D2081" s="218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22" t="s">
        <v>54</v>
      </c>
      <c r="M2081" s="223"/>
      <c r="N2081" s="49"/>
      <c r="O2081" s="50"/>
      <c r="P2081" s="50"/>
      <c r="Q2081" s="50"/>
      <c r="R2081" s="50"/>
      <c r="S2081" s="134" t="s">
        <v>54</v>
      </c>
      <c r="T2081" s="222" t="s">
        <v>54</v>
      </c>
      <c r="U2081" s="223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2"/>
      <c r="C2082" s="215"/>
      <c r="D2082" s="218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22" t="s">
        <v>54</v>
      </c>
      <c r="M2082" s="22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22" t="s">
        <v>54</v>
      </c>
      <c r="U2082" s="223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3"/>
      <c r="C2083" s="216"/>
      <c r="D2083" s="219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1"/>
      <c r="C2084" s="214"/>
      <c r="D2084" s="217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22" t="s">
        <v>54</v>
      </c>
      <c r="M2084" s="223"/>
      <c r="N2084" s="49"/>
      <c r="O2084" s="50"/>
      <c r="P2084" s="50"/>
      <c r="Q2084" s="50"/>
      <c r="R2084" s="50"/>
      <c r="S2084" s="134" t="s">
        <v>54</v>
      </c>
      <c r="T2084" s="222" t="s">
        <v>54</v>
      </c>
      <c r="U2084" s="223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2"/>
      <c r="C2085" s="215"/>
      <c r="D2085" s="218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22" t="s">
        <v>54</v>
      </c>
      <c r="M2085" s="223"/>
      <c r="N2085" s="49"/>
      <c r="O2085" s="50"/>
      <c r="P2085" s="50"/>
      <c r="Q2085" s="50"/>
      <c r="R2085" s="50"/>
      <c r="S2085" s="134" t="s">
        <v>54</v>
      </c>
      <c r="T2085" s="222" t="s">
        <v>54</v>
      </c>
      <c r="U2085" s="223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2"/>
      <c r="C2086" s="215"/>
      <c r="D2086" s="218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22" t="s">
        <v>54</v>
      </c>
      <c r="M2086" s="22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22" t="s">
        <v>54</v>
      </c>
      <c r="U2086" s="223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3"/>
      <c r="C2087" s="216"/>
      <c r="D2087" s="219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1"/>
      <c r="C2088" s="214"/>
      <c r="D2088" s="217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22" t="s">
        <v>54</v>
      </c>
      <c r="M2088" s="223"/>
      <c r="N2088" s="49"/>
      <c r="O2088" s="50"/>
      <c r="P2088" s="50"/>
      <c r="Q2088" s="50"/>
      <c r="R2088" s="50"/>
      <c r="S2088" s="134" t="s">
        <v>54</v>
      </c>
      <c r="T2088" s="222" t="s">
        <v>54</v>
      </c>
      <c r="U2088" s="223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2"/>
      <c r="C2089" s="215"/>
      <c r="D2089" s="218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22" t="s">
        <v>54</v>
      </c>
      <c r="M2089" s="223"/>
      <c r="N2089" s="49"/>
      <c r="O2089" s="50"/>
      <c r="P2089" s="50"/>
      <c r="Q2089" s="50"/>
      <c r="R2089" s="50"/>
      <c r="S2089" s="134" t="s">
        <v>54</v>
      </c>
      <c r="T2089" s="222" t="s">
        <v>54</v>
      </c>
      <c r="U2089" s="223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2"/>
      <c r="C2090" s="215"/>
      <c r="D2090" s="218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22" t="s">
        <v>54</v>
      </c>
      <c r="M2090" s="22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22" t="s">
        <v>54</v>
      </c>
      <c r="U2090" s="223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3"/>
      <c r="C2091" s="216"/>
      <c r="D2091" s="219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1"/>
      <c r="C2092" s="214"/>
      <c r="D2092" s="217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22" t="s">
        <v>54</v>
      </c>
      <c r="M2092" s="223"/>
      <c r="N2092" s="49"/>
      <c r="O2092" s="50"/>
      <c r="P2092" s="50"/>
      <c r="Q2092" s="50"/>
      <c r="R2092" s="50"/>
      <c r="S2092" s="134" t="s">
        <v>54</v>
      </c>
      <c r="T2092" s="222" t="s">
        <v>54</v>
      </c>
      <c r="U2092" s="223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2"/>
      <c r="C2093" s="215"/>
      <c r="D2093" s="218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22" t="s">
        <v>54</v>
      </c>
      <c r="M2093" s="223"/>
      <c r="N2093" s="49"/>
      <c r="O2093" s="50"/>
      <c r="P2093" s="50"/>
      <c r="Q2093" s="50"/>
      <c r="R2093" s="50"/>
      <c r="S2093" s="134" t="s">
        <v>54</v>
      </c>
      <c r="T2093" s="222" t="s">
        <v>54</v>
      </c>
      <c r="U2093" s="223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2"/>
      <c r="C2094" s="215"/>
      <c r="D2094" s="218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22" t="s">
        <v>54</v>
      </c>
      <c r="M2094" s="22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22" t="s">
        <v>54</v>
      </c>
      <c r="U2094" s="223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3"/>
      <c r="C2095" s="216"/>
      <c r="D2095" s="219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1"/>
      <c r="C2096" s="214"/>
      <c r="D2096" s="217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22" t="s">
        <v>54</v>
      </c>
      <c r="M2096" s="223"/>
      <c r="N2096" s="49"/>
      <c r="O2096" s="50"/>
      <c r="P2096" s="50"/>
      <c r="Q2096" s="50"/>
      <c r="R2096" s="50"/>
      <c r="S2096" s="134" t="s">
        <v>54</v>
      </c>
      <c r="T2096" s="222" t="s">
        <v>54</v>
      </c>
      <c r="U2096" s="223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2"/>
      <c r="C2097" s="215"/>
      <c r="D2097" s="218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22" t="s">
        <v>54</v>
      </c>
      <c r="M2097" s="223"/>
      <c r="N2097" s="49"/>
      <c r="O2097" s="50"/>
      <c r="P2097" s="50"/>
      <c r="Q2097" s="50"/>
      <c r="R2097" s="50"/>
      <c r="S2097" s="134" t="s">
        <v>54</v>
      </c>
      <c r="T2097" s="222" t="s">
        <v>54</v>
      </c>
      <c r="U2097" s="223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2"/>
      <c r="C2098" s="215"/>
      <c r="D2098" s="218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22" t="s">
        <v>54</v>
      </c>
      <c r="M2098" s="22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22" t="s">
        <v>54</v>
      </c>
      <c r="U2098" s="223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3"/>
      <c r="C2099" s="216"/>
      <c r="D2099" s="219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1"/>
      <c r="C2100" s="214"/>
      <c r="D2100" s="217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22" t="s">
        <v>54</v>
      </c>
      <c r="M2100" s="223"/>
      <c r="N2100" s="49"/>
      <c r="O2100" s="50"/>
      <c r="P2100" s="50"/>
      <c r="Q2100" s="50"/>
      <c r="R2100" s="50"/>
      <c r="S2100" s="134" t="s">
        <v>54</v>
      </c>
      <c r="T2100" s="222" t="s">
        <v>54</v>
      </c>
      <c r="U2100" s="223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2"/>
      <c r="C2101" s="215"/>
      <c r="D2101" s="218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22" t="s">
        <v>54</v>
      </c>
      <c r="M2101" s="223"/>
      <c r="N2101" s="49"/>
      <c r="O2101" s="50"/>
      <c r="P2101" s="50"/>
      <c r="Q2101" s="50"/>
      <c r="R2101" s="50"/>
      <c r="S2101" s="134" t="s">
        <v>54</v>
      </c>
      <c r="T2101" s="222" t="s">
        <v>54</v>
      </c>
      <c r="U2101" s="223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2"/>
      <c r="C2102" s="215"/>
      <c r="D2102" s="218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22" t="s">
        <v>54</v>
      </c>
      <c r="M2102" s="22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22" t="s">
        <v>54</v>
      </c>
      <c r="U2102" s="223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3"/>
      <c r="C2103" s="216"/>
      <c r="D2103" s="219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1"/>
      <c r="C2104" s="214"/>
      <c r="D2104" s="217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22" t="s">
        <v>54</v>
      </c>
      <c r="M2104" s="223"/>
      <c r="N2104" s="49"/>
      <c r="O2104" s="50"/>
      <c r="P2104" s="50"/>
      <c r="Q2104" s="50"/>
      <c r="R2104" s="50"/>
      <c r="S2104" s="134" t="s">
        <v>54</v>
      </c>
      <c r="T2104" s="222" t="s">
        <v>54</v>
      </c>
      <c r="U2104" s="223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2"/>
      <c r="C2105" s="215"/>
      <c r="D2105" s="218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22" t="s">
        <v>54</v>
      </c>
      <c r="M2105" s="223"/>
      <c r="N2105" s="49"/>
      <c r="O2105" s="50"/>
      <c r="P2105" s="50"/>
      <c r="Q2105" s="50"/>
      <c r="R2105" s="50"/>
      <c r="S2105" s="134" t="s">
        <v>54</v>
      </c>
      <c r="T2105" s="222" t="s">
        <v>54</v>
      </c>
      <c r="U2105" s="223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2"/>
      <c r="C2106" s="215"/>
      <c r="D2106" s="218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22" t="s">
        <v>54</v>
      </c>
      <c r="M2106" s="22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22" t="s">
        <v>54</v>
      </c>
      <c r="U2106" s="223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3"/>
      <c r="C2107" s="216"/>
      <c r="D2107" s="219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1"/>
      <c r="C2108" s="214"/>
      <c r="D2108" s="217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22" t="s">
        <v>54</v>
      </c>
      <c r="M2108" s="223"/>
      <c r="N2108" s="49"/>
      <c r="O2108" s="50"/>
      <c r="P2108" s="50"/>
      <c r="Q2108" s="50"/>
      <c r="R2108" s="50"/>
      <c r="S2108" s="134" t="s">
        <v>54</v>
      </c>
      <c r="T2108" s="222" t="s">
        <v>54</v>
      </c>
      <c r="U2108" s="223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2"/>
      <c r="C2109" s="215"/>
      <c r="D2109" s="218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22" t="s">
        <v>54</v>
      </c>
      <c r="M2109" s="223"/>
      <c r="N2109" s="49"/>
      <c r="O2109" s="50"/>
      <c r="P2109" s="50"/>
      <c r="Q2109" s="50"/>
      <c r="R2109" s="50"/>
      <c r="S2109" s="134" t="s">
        <v>54</v>
      </c>
      <c r="T2109" s="222" t="s">
        <v>54</v>
      </c>
      <c r="U2109" s="223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2"/>
      <c r="C2110" s="215"/>
      <c r="D2110" s="218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22" t="s">
        <v>54</v>
      </c>
      <c r="M2110" s="22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22" t="s">
        <v>54</v>
      </c>
      <c r="U2110" s="223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3"/>
      <c r="C2111" s="216"/>
      <c r="D2111" s="219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1"/>
      <c r="C2112" s="214"/>
      <c r="D2112" s="217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22" t="s">
        <v>54</v>
      </c>
      <c r="M2112" s="223"/>
      <c r="N2112" s="49"/>
      <c r="O2112" s="50"/>
      <c r="P2112" s="50"/>
      <c r="Q2112" s="50"/>
      <c r="R2112" s="50"/>
      <c r="S2112" s="134" t="s">
        <v>54</v>
      </c>
      <c r="T2112" s="222" t="s">
        <v>54</v>
      </c>
      <c r="U2112" s="223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2"/>
      <c r="C2113" s="215"/>
      <c r="D2113" s="218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22" t="s">
        <v>54</v>
      </c>
      <c r="M2113" s="223"/>
      <c r="N2113" s="49"/>
      <c r="O2113" s="50"/>
      <c r="P2113" s="50"/>
      <c r="Q2113" s="50"/>
      <c r="R2113" s="50"/>
      <c r="S2113" s="134" t="s">
        <v>54</v>
      </c>
      <c r="T2113" s="222" t="s">
        <v>54</v>
      </c>
      <c r="U2113" s="223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2"/>
      <c r="C2114" s="215"/>
      <c r="D2114" s="218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22" t="s">
        <v>54</v>
      </c>
      <c r="M2114" s="22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22" t="s">
        <v>54</v>
      </c>
      <c r="U2114" s="223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3"/>
      <c r="C2115" s="216"/>
      <c r="D2115" s="219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1"/>
      <c r="C2116" s="214"/>
      <c r="D2116" s="217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22" t="s">
        <v>54</v>
      </c>
      <c r="M2116" s="223"/>
      <c r="N2116" s="49"/>
      <c r="O2116" s="50"/>
      <c r="P2116" s="50"/>
      <c r="Q2116" s="50"/>
      <c r="R2116" s="50"/>
      <c r="S2116" s="134" t="s">
        <v>54</v>
      </c>
      <c r="T2116" s="222" t="s">
        <v>54</v>
      </c>
      <c r="U2116" s="223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2"/>
      <c r="C2117" s="215"/>
      <c r="D2117" s="218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22" t="s">
        <v>54</v>
      </c>
      <c r="M2117" s="223"/>
      <c r="N2117" s="49"/>
      <c r="O2117" s="50"/>
      <c r="P2117" s="50"/>
      <c r="Q2117" s="50"/>
      <c r="R2117" s="50"/>
      <c r="S2117" s="134" t="s">
        <v>54</v>
      </c>
      <c r="T2117" s="222" t="s">
        <v>54</v>
      </c>
      <c r="U2117" s="223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2"/>
      <c r="C2118" s="215"/>
      <c r="D2118" s="218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22" t="s">
        <v>54</v>
      </c>
      <c r="M2118" s="22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22" t="s">
        <v>54</v>
      </c>
      <c r="U2118" s="223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3"/>
      <c r="C2119" s="216"/>
      <c r="D2119" s="219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1"/>
      <c r="C2120" s="214"/>
      <c r="D2120" s="217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22" t="s">
        <v>54</v>
      </c>
      <c r="M2120" s="223"/>
      <c r="N2120" s="49"/>
      <c r="O2120" s="50"/>
      <c r="P2120" s="50"/>
      <c r="Q2120" s="50"/>
      <c r="R2120" s="50"/>
      <c r="S2120" s="134" t="s">
        <v>54</v>
      </c>
      <c r="T2120" s="222" t="s">
        <v>54</v>
      </c>
      <c r="U2120" s="223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2"/>
      <c r="C2121" s="215"/>
      <c r="D2121" s="218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22" t="s">
        <v>54</v>
      </c>
      <c r="M2121" s="223"/>
      <c r="N2121" s="49"/>
      <c r="O2121" s="50"/>
      <c r="P2121" s="50"/>
      <c r="Q2121" s="50"/>
      <c r="R2121" s="50"/>
      <c r="S2121" s="134" t="s">
        <v>54</v>
      </c>
      <c r="T2121" s="222" t="s">
        <v>54</v>
      </c>
      <c r="U2121" s="223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2"/>
      <c r="C2122" s="215"/>
      <c r="D2122" s="218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22" t="s">
        <v>54</v>
      </c>
      <c r="M2122" s="22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22" t="s">
        <v>54</v>
      </c>
      <c r="U2122" s="223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3"/>
      <c r="C2123" s="216"/>
      <c r="D2123" s="219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1"/>
      <c r="C2124" s="214"/>
      <c r="D2124" s="217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22" t="s">
        <v>54</v>
      </c>
      <c r="M2124" s="223"/>
      <c r="N2124" s="49"/>
      <c r="O2124" s="50"/>
      <c r="P2124" s="50"/>
      <c r="Q2124" s="50"/>
      <c r="R2124" s="50"/>
      <c r="S2124" s="134" t="s">
        <v>54</v>
      </c>
      <c r="T2124" s="222" t="s">
        <v>54</v>
      </c>
      <c r="U2124" s="223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2"/>
      <c r="C2125" s="215"/>
      <c r="D2125" s="218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22" t="s">
        <v>54</v>
      </c>
      <c r="M2125" s="223"/>
      <c r="N2125" s="49"/>
      <c r="O2125" s="50"/>
      <c r="P2125" s="50"/>
      <c r="Q2125" s="50"/>
      <c r="R2125" s="50"/>
      <c r="S2125" s="134" t="s">
        <v>54</v>
      </c>
      <c r="T2125" s="222" t="s">
        <v>54</v>
      </c>
      <c r="U2125" s="223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2"/>
      <c r="C2126" s="215"/>
      <c r="D2126" s="218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22" t="s">
        <v>54</v>
      </c>
      <c r="M2126" s="22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22" t="s">
        <v>54</v>
      </c>
      <c r="U2126" s="223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3"/>
      <c r="C2127" s="216"/>
      <c r="D2127" s="219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1"/>
      <c r="C2128" s="214"/>
      <c r="D2128" s="217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22" t="s">
        <v>54</v>
      </c>
      <c r="M2128" s="223"/>
      <c r="N2128" s="49"/>
      <c r="O2128" s="50"/>
      <c r="P2128" s="50"/>
      <c r="Q2128" s="50"/>
      <c r="R2128" s="50"/>
      <c r="S2128" s="134" t="s">
        <v>54</v>
      </c>
      <c r="T2128" s="222" t="s">
        <v>54</v>
      </c>
      <c r="U2128" s="223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2"/>
      <c r="C2129" s="215"/>
      <c r="D2129" s="218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22" t="s">
        <v>54</v>
      </c>
      <c r="M2129" s="223"/>
      <c r="N2129" s="49"/>
      <c r="O2129" s="50"/>
      <c r="P2129" s="50"/>
      <c r="Q2129" s="50"/>
      <c r="R2129" s="50"/>
      <c r="S2129" s="134" t="s">
        <v>54</v>
      </c>
      <c r="T2129" s="222" t="s">
        <v>54</v>
      </c>
      <c r="U2129" s="223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2"/>
      <c r="C2130" s="215"/>
      <c r="D2130" s="218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22" t="s">
        <v>54</v>
      </c>
      <c r="M2130" s="22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22" t="s">
        <v>54</v>
      </c>
      <c r="U2130" s="223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3"/>
      <c r="C2131" s="216"/>
      <c r="D2131" s="219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1"/>
      <c r="C2132" s="214"/>
      <c r="D2132" s="217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22" t="s">
        <v>54</v>
      </c>
      <c r="M2132" s="223"/>
      <c r="N2132" s="49"/>
      <c r="O2132" s="50"/>
      <c r="P2132" s="50"/>
      <c r="Q2132" s="50"/>
      <c r="R2132" s="50"/>
      <c r="S2132" s="134" t="s">
        <v>54</v>
      </c>
      <c r="T2132" s="222" t="s">
        <v>54</v>
      </c>
      <c r="U2132" s="223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2"/>
      <c r="C2133" s="215"/>
      <c r="D2133" s="218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22" t="s">
        <v>54</v>
      </c>
      <c r="M2133" s="223"/>
      <c r="N2133" s="49"/>
      <c r="O2133" s="50"/>
      <c r="P2133" s="50"/>
      <c r="Q2133" s="50"/>
      <c r="R2133" s="50"/>
      <c r="S2133" s="134" t="s">
        <v>54</v>
      </c>
      <c r="T2133" s="222" t="s">
        <v>54</v>
      </c>
      <c r="U2133" s="223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2"/>
      <c r="C2134" s="215"/>
      <c r="D2134" s="218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22" t="s">
        <v>54</v>
      </c>
      <c r="M2134" s="22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22" t="s">
        <v>54</v>
      </c>
      <c r="U2134" s="223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3"/>
      <c r="C2135" s="216"/>
      <c r="D2135" s="219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1"/>
      <c r="C2136" s="214"/>
      <c r="D2136" s="217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22" t="s">
        <v>54</v>
      </c>
      <c r="M2136" s="223"/>
      <c r="N2136" s="49"/>
      <c r="O2136" s="50"/>
      <c r="P2136" s="50"/>
      <c r="Q2136" s="50"/>
      <c r="R2136" s="50"/>
      <c r="S2136" s="134" t="s">
        <v>54</v>
      </c>
      <c r="T2136" s="222" t="s">
        <v>54</v>
      </c>
      <c r="U2136" s="223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2"/>
      <c r="C2137" s="215"/>
      <c r="D2137" s="218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22" t="s">
        <v>54</v>
      </c>
      <c r="M2137" s="223"/>
      <c r="N2137" s="49"/>
      <c r="O2137" s="50"/>
      <c r="P2137" s="50"/>
      <c r="Q2137" s="50"/>
      <c r="R2137" s="50"/>
      <c r="S2137" s="134" t="s">
        <v>54</v>
      </c>
      <c r="T2137" s="222" t="s">
        <v>54</v>
      </c>
      <c r="U2137" s="223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2"/>
      <c r="C2138" s="215"/>
      <c r="D2138" s="218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22" t="s">
        <v>54</v>
      </c>
      <c r="M2138" s="22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22" t="s">
        <v>54</v>
      </c>
      <c r="U2138" s="223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3"/>
      <c r="C2139" s="216"/>
      <c r="D2139" s="219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1"/>
      <c r="C2140" s="214"/>
      <c r="D2140" s="217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22" t="s">
        <v>54</v>
      </c>
      <c r="M2140" s="223"/>
      <c r="N2140" s="49"/>
      <c r="O2140" s="50"/>
      <c r="P2140" s="50"/>
      <c r="Q2140" s="50"/>
      <c r="R2140" s="50"/>
      <c r="S2140" s="134" t="s">
        <v>54</v>
      </c>
      <c r="T2140" s="222" t="s">
        <v>54</v>
      </c>
      <c r="U2140" s="223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2"/>
      <c r="C2141" s="215"/>
      <c r="D2141" s="218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22" t="s">
        <v>54</v>
      </c>
      <c r="M2141" s="223"/>
      <c r="N2141" s="49"/>
      <c r="O2141" s="50"/>
      <c r="P2141" s="50"/>
      <c r="Q2141" s="50"/>
      <c r="R2141" s="50"/>
      <c r="S2141" s="134" t="s">
        <v>54</v>
      </c>
      <c r="T2141" s="222" t="s">
        <v>54</v>
      </c>
      <c r="U2141" s="223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2"/>
      <c r="C2142" s="215"/>
      <c r="D2142" s="218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22" t="s">
        <v>54</v>
      </c>
      <c r="M2142" s="22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22" t="s">
        <v>54</v>
      </c>
      <c r="U2142" s="223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3"/>
      <c r="C2143" s="216"/>
      <c r="D2143" s="219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1"/>
      <c r="C2144" s="214"/>
      <c r="D2144" s="217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22" t="s">
        <v>54</v>
      </c>
      <c r="M2144" s="223"/>
      <c r="N2144" s="49"/>
      <c r="O2144" s="50"/>
      <c r="P2144" s="50"/>
      <c r="Q2144" s="50"/>
      <c r="R2144" s="50"/>
      <c r="S2144" s="134" t="s">
        <v>54</v>
      </c>
      <c r="T2144" s="222" t="s">
        <v>54</v>
      </c>
      <c r="U2144" s="223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2"/>
      <c r="C2145" s="215"/>
      <c r="D2145" s="218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22" t="s">
        <v>54</v>
      </c>
      <c r="M2145" s="223"/>
      <c r="N2145" s="49"/>
      <c r="O2145" s="50"/>
      <c r="P2145" s="50"/>
      <c r="Q2145" s="50"/>
      <c r="R2145" s="50"/>
      <c r="S2145" s="134" t="s">
        <v>54</v>
      </c>
      <c r="T2145" s="222" t="s">
        <v>54</v>
      </c>
      <c r="U2145" s="223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2"/>
      <c r="C2146" s="215"/>
      <c r="D2146" s="218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22" t="s">
        <v>54</v>
      </c>
      <c r="M2146" s="22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22" t="s">
        <v>54</v>
      </c>
      <c r="U2146" s="223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3"/>
      <c r="C2147" s="216"/>
      <c r="D2147" s="219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1"/>
      <c r="C2148" s="214"/>
      <c r="D2148" s="217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22" t="s">
        <v>54</v>
      </c>
      <c r="M2148" s="223"/>
      <c r="N2148" s="49"/>
      <c r="O2148" s="50"/>
      <c r="P2148" s="50"/>
      <c r="Q2148" s="50"/>
      <c r="R2148" s="50"/>
      <c r="S2148" s="134" t="s">
        <v>54</v>
      </c>
      <c r="T2148" s="222" t="s">
        <v>54</v>
      </c>
      <c r="U2148" s="223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2"/>
      <c r="C2149" s="215"/>
      <c r="D2149" s="218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22" t="s">
        <v>54</v>
      </c>
      <c r="M2149" s="223"/>
      <c r="N2149" s="49"/>
      <c r="O2149" s="50"/>
      <c r="P2149" s="50"/>
      <c r="Q2149" s="50"/>
      <c r="R2149" s="50"/>
      <c r="S2149" s="134" t="s">
        <v>54</v>
      </c>
      <c r="T2149" s="222" t="s">
        <v>54</v>
      </c>
      <c r="U2149" s="223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2"/>
      <c r="C2150" s="215"/>
      <c r="D2150" s="218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22" t="s">
        <v>54</v>
      </c>
      <c r="M2150" s="22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22" t="s">
        <v>54</v>
      </c>
      <c r="U2150" s="223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3"/>
      <c r="C2151" s="216"/>
      <c r="D2151" s="219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1"/>
      <c r="C2152" s="214"/>
      <c r="D2152" s="217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22" t="s">
        <v>54</v>
      </c>
      <c r="M2152" s="223"/>
      <c r="N2152" s="49"/>
      <c r="O2152" s="50"/>
      <c r="P2152" s="50"/>
      <c r="Q2152" s="50"/>
      <c r="R2152" s="50"/>
      <c r="S2152" s="134" t="s">
        <v>54</v>
      </c>
      <c r="T2152" s="222" t="s">
        <v>54</v>
      </c>
      <c r="U2152" s="223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2"/>
      <c r="C2153" s="215"/>
      <c r="D2153" s="218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22" t="s">
        <v>54</v>
      </c>
      <c r="M2153" s="223"/>
      <c r="N2153" s="49"/>
      <c r="O2153" s="50"/>
      <c r="P2153" s="50"/>
      <c r="Q2153" s="50"/>
      <c r="R2153" s="50"/>
      <c r="S2153" s="134" t="s">
        <v>54</v>
      </c>
      <c r="T2153" s="222" t="s">
        <v>54</v>
      </c>
      <c r="U2153" s="223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2"/>
      <c r="C2154" s="215"/>
      <c r="D2154" s="218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22" t="s">
        <v>54</v>
      </c>
      <c r="M2154" s="22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22" t="s">
        <v>54</v>
      </c>
      <c r="U2154" s="223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3"/>
      <c r="C2155" s="216"/>
      <c r="D2155" s="219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1"/>
      <c r="C2156" s="214"/>
      <c r="D2156" s="217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22" t="s">
        <v>54</v>
      </c>
      <c r="M2156" s="223"/>
      <c r="N2156" s="49"/>
      <c r="O2156" s="50"/>
      <c r="P2156" s="50"/>
      <c r="Q2156" s="50"/>
      <c r="R2156" s="50"/>
      <c r="S2156" s="134" t="s">
        <v>54</v>
      </c>
      <c r="T2156" s="222" t="s">
        <v>54</v>
      </c>
      <c r="U2156" s="223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2"/>
      <c r="C2157" s="215"/>
      <c r="D2157" s="218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22" t="s">
        <v>54</v>
      </c>
      <c r="M2157" s="223"/>
      <c r="N2157" s="49"/>
      <c r="O2157" s="50"/>
      <c r="P2157" s="50"/>
      <c r="Q2157" s="50"/>
      <c r="R2157" s="50"/>
      <c r="S2157" s="134" t="s">
        <v>54</v>
      </c>
      <c r="T2157" s="222" t="s">
        <v>54</v>
      </c>
      <c r="U2157" s="223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2"/>
      <c r="C2158" s="215"/>
      <c r="D2158" s="218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22" t="s">
        <v>54</v>
      </c>
      <c r="M2158" s="22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22" t="s">
        <v>54</v>
      </c>
      <c r="U2158" s="223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3"/>
      <c r="C2159" s="216"/>
      <c r="D2159" s="219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1"/>
      <c r="C2160" s="214"/>
      <c r="D2160" s="217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22" t="s">
        <v>54</v>
      </c>
      <c r="M2160" s="223"/>
      <c r="N2160" s="49"/>
      <c r="O2160" s="50"/>
      <c r="P2160" s="50"/>
      <c r="Q2160" s="50"/>
      <c r="R2160" s="50"/>
      <c r="S2160" s="134" t="s">
        <v>54</v>
      </c>
      <c r="T2160" s="222" t="s">
        <v>54</v>
      </c>
      <c r="U2160" s="223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2"/>
      <c r="C2161" s="215"/>
      <c r="D2161" s="218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22" t="s">
        <v>54</v>
      </c>
      <c r="M2161" s="223"/>
      <c r="N2161" s="49"/>
      <c r="O2161" s="50"/>
      <c r="P2161" s="50"/>
      <c r="Q2161" s="50"/>
      <c r="R2161" s="50"/>
      <c r="S2161" s="134" t="s">
        <v>54</v>
      </c>
      <c r="T2161" s="222" t="s">
        <v>54</v>
      </c>
      <c r="U2161" s="223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2"/>
      <c r="C2162" s="215"/>
      <c r="D2162" s="218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22" t="s">
        <v>54</v>
      </c>
      <c r="M2162" s="22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22" t="s">
        <v>54</v>
      </c>
      <c r="U2162" s="223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3"/>
      <c r="C2163" s="216"/>
      <c r="D2163" s="219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1"/>
      <c r="C2164" s="214"/>
      <c r="D2164" s="217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22" t="s">
        <v>54</v>
      </c>
      <c r="M2164" s="223"/>
      <c r="N2164" s="49"/>
      <c r="O2164" s="50"/>
      <c r="P2164" s="50"/>
      <c r="Q2164" s="50"/>
      <c r="R2164" s="50"/>
      <c r="S2164" s="134" t="s">
        <v>54</v>
      </c>
      <c r="T2164" s="222" t="s">
        <v>54</v>
      </c>
      <c r="U2164" s="223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2"/>
      <c r="C2165" s="215"/>
      <c r="D2165" s="218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22" t="s">
        <v>54</v>
      </c>
      <c r="M2165" s="223"/>
      <c r="N2165" s="49"/>
      <c r="O2165" s="50"/>
      <c r="P2165" s="50"/>
      <c r="Q2165" s="50"/>
      <c r="R2165" s="50"/>
      <c r="S2165" s="134" t="s">
        <v>54</v>
      </c>
      <c r="T2165" s="222" t="s">
        <v>54</v>
      </c>
      <c r="U2165" s="223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2"/>
      <c r="C2166" s="215"/>
      <c r="D2166" s="218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22" t="s">
        <v>54</v>
      </c>
      <c r="M2166" s="22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22" t="s">
        <v>54</v>
      </c>
      <c r="U2166" s="223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3"/>
      <c r="C2167" s="216"/>
      <c r="D2167" s="219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1"/>
      <c r="C2168" s="214"/>
      <c r="D2168" s="217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22" t="s">
        <v>54</v>
      </c>
      <c r="M2168" s="223"/>
      <c r="N2168" s="49"/>
      <c r="O2168" s="50"/>
      <c r="P2168" s="50"/>
      <c r="Q2168" s="50"/>
      <c r="R2168" s="50"/>
      <c r="S2168" s="134" t="s">
        <v>54</v>
      </c>
      <c r="T2168" s="222" t="s">
        <v>54</v>
      </c>
      <c r="U2168" s="223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2"/>
      <c r="C2169" s="215"/>
      <c r="D2169" s="218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22" t="s">
        <v>54</v>
      </c>
      <c r="M2169" s="223"/>
      <c r="N2169" s="49"/>
      <c r="O2169" s="50"/>
      <c r="P2169" s="50"/>
      <c r="Q2169" s="50"/>
      <c r="R2169" s="50"/>
      <c r="S2169" s="134" t="s">
        <v>54</v>
      </c>
      <c r="T2169" s="222" t="s">
        <v>54</v>
      </c>
      <c r="U2169" s="223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2"/>
      <c r="C2170" s="215"/>
      <c r="D2170" s="218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22" t="s">
        <v>54</v>
      </c>
      <c r="M2170" s="22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22" t="s">
        <v>54</v>
      </c>
      <c r="U2170" s="223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3"/>
      <c r="C2171" s="216"/>
      <c r="D2171" s="219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1"/>
      <c r="C2172" s="214"/>
      <c r="D2172" s="217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22" t="s">
        <v>54</v>
      </c>
      <c r="M2172" s="223"/>
      <c r="N2172" s="49"/>
      <c r="O2172" s="50"/>
      <c r="P2172" s="50"/>
      <c r="Q2172" s="50"/>
      <c r="R2172" s="50"/>
      <c r="S2172" s="134" t="s">
        <v>54</v>
      </c>
      <c r="T2172" s="222" t="s">
        <v>54</v>
      </c>
      <c r="U2172" s="223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2"/>
      <c r="C2173" s="215"/>
      <c r="D2173" s="218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22" t="s">
        <v>54</v>
      </c>
      <c r="M2173" s="223"/>
      <c r="N2173" s="49"/>
      <c r="O2173" s="50"/>
      <c r="P2173" s="50"/>
      <c r="Q2173" s="50"/>
      <c r="R2173" s="50"/>
      <c r="S2173" s="134" t="s">
        <v>54</v>
      </c>
      <c r="T2173" s="222" t="s">
        <v>54</v>
      </c>
      <c r="U2173" s="223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2"/>
      <c r="C2174" s="215"/>
      <c r="D2174" s="218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22" t="s">
        <v>54</v>
      </c>
      <c r="M2174" s="22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22" t="s">
        <v>54</v>
      </c>
      <c r="U2174" s="223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3"/>
      <c r="C2175" s="216"/>
      <c r="D2175" s="219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1"/>
      <c r="C2176" s="214"/>
      <c r="D2176" s="217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22" t="s">
        <v>54</v>
      </c>
      <c r="M2176" s="223"/>
      <c r="N2176" s="49"/>
      <c r="O2176" s="50"/>
      <c r="P2176" s="50"/>
      <c r="Q2176" s="50"/>
      <c r="R2176" s="50"/>
      <c r="S2176" s="134" t="s">
        <v>54</v>
      </c>
      <c r="T2176" s="222" t="s">
        <v>54</v>
      </c>
      <c r="U2176" s="223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2"/>
      <c r="C2177" s="215"/>
      <c r="D2177" s="218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22" t="s">
        <v>54</v>
      </c>
      <c r="M2177" s="223"/>
      <c r="N2177" s="49"/>
      <c r="O2177" s="50"/>
      <c r="P2177" s="50"/>
      <c r="Q2177" s="50"/>
      <c r="R2177" s="50"/>
      <c r="S2177" s="134" t="s">
        <v>54</v>
      </c>
      <c r="T2177" s="222" t="s">
        <v>54</v>
      </c>
      <c r="U2177" s="223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2"/>
      <c r="C2178" s="215"/>
      <c r="D2178" s="218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22" t="s">
        <v>54</v>
      </c>
      <c r="M2178" s="22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22" t="s">
        <v>54</v>
      </c>
      <c r="U2178" s="223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3"/>
      <c r="C2179" s="216"/>
      <c r="D2179" s="219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1"/>
      <c r="C2180" s="214"/>
      <c r="D2180" s="217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22" t="s">
        <v>54</v>
      </c>
      <c r="M2180" s="223"/>
      <c r="N2180" s="49"/>
      <c r="O2180" s="50"/>
      <c r="P2180" s="50"/>
      <c r="Q2180" s="50"/>
      <c r="R2180" s="50"/>
      <c r="S2180" s="134" t="s">
        <v>54</v>
      </c>
      <c r="T2180" s="222" t="s">
        <v>54</v>
      </c>
      <c r="U2180" s="223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2"/>
      <c r="C2181" s="215"/>
      <c r="D2181" s="218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22" t="s">
        <v>54</v>
      </c>
      <c r="M2181" s="223"/>
      <c r="N2181" s="49"/>
      <c r="O2181" s="50"/>
      <c r="P2181" s="50"/>
      <c r="Q2181" s="50"/>
      <c r="R2181" s="50"/>
      <c r="S2181" s="134" t="s">
        <v>54</v>
      </c>
      <c r="T2181" s="222" t="s">
        <v>54</v>
      </c>
      <c r="U2181" s="223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2"/>
      <c r="C2182" s="215"/>
      <c r="D2182" s="218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22" t="s">
        <v>54</v>
      </c>
      <c r="M2182" s="22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22" t="s">
        <v>54</v>
      </c>
      <c r="U2182" s="223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3"/>
      <c r="C2183" s="216"/>
      <c r="D2183" s="219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1"/>
      <c r="C2184" s="214"/>
      <c r="D2184" s="217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22" t="s">
        <v>54</v>
      </c>
      <c r="M2184" s="223"/>
      <c r="N2184" s="49"/>
      <c r="O2184" s="50"/>
      <c r="P2184" s="50"/>
      <c r="Q2184" s="50"/>
      <c r="R2184" s="50"/>
      <c r="S2184" s="134" t="s">
        <v>54</v>
      </c>
      <c r="T2184" s="222" t="s">
        <v>54</v>
      </c>
      <c r="U2184" s="223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2"/>
      <c r="C2185" s="215"/>
      <c r="D2185" s="218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22" t="s">
        <v>54</v>
      </c>
      <c r="M2185" s="223"/>
      <c r="N2185" s="49"/>
      <c r="O2185" s="50"/>
      <c r="P2185" s="50"/>
      <c r="Q2185" s="50"/>
      <c r="R2185" s="50"/>
      <c r="S2185" s="134" t="s">
        <v>54</v>
      </c>
      <c r="T2185" s="222" t="s">
        <v>54</v>
      </c>
      <c r="U2185" s="223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2"/>
      <c r="C2186" s="215"/>
      <c r="D2186" s="218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22" t="s">
        <v>54</v>
      </c>
      <c r="M2186" s="22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22" t="s">
        <v>54</v>
      </c>
      <c r="U2186" s="223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3"/>
      <c r="C2187" s="216"/>
      <c r="D2187" s="219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1"/>
      <c r="C2188" s="214"/>
      <c r="D2188" s="217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22" t="s">
        <v>54</v>
      </c>
      <c r="M2188" s="223"/>
      <c r="N2188" s="49"/>
      <c r="O2188" s="50"/>
      <c r="P2188" s="50"/>
      <c r="Q2188" s="50"/>
      <c r="R2188" s="50"/>
      <c r="S2188" s="134" t="s">
        <v>54</v>
      </c>
      <c r="T2188" s="222" t="s">
        <v>54</v>
      </c>
      <c r="U2188" s="223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2"/>
      <c r="C2189" s="215"/>
      <c r="D2189" s="218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22" t="s">
        <v>54</v>
      </c>
      <c r="M2189" s="223"/>
      <c r="N2189" s="49"/>
      <c r="O2189" s="50"/>
      <c r="P2189" s="50"/>
      <c r="Q2189" s="50"/>
      <c r="R2189" s="50"/>
      <c r="S2189" s="134" t="s">
        <v>54</v>
      </c>
      <c r="T2189" s="222" t="s">
        <v>54</v>
      </c>
      <c r="U2189" s="223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2"/>
      <c r="C2190" s="215"/>
      <c r="D2190" s="218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22" t="s">
        <v>54</v>
      </c>
      <c r="M2190" s="22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22" t="s">
        <v>54</v>
      </c>
      <c r="U2190" s="223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3"/>
      <c r="C2191" s="216"/>
      <c r="D2191" s="219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1"/>
      <c r="C2192" s="214"/>
      <c r="D2192" s="217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22" t="s">
        <v>54</v>
      </c>
      <c r="M2192" s="223"/>
      <c r="N2192" s="49"/>
      <c r="O2192" s="50"/>
      <c r="P2192" s="50"/>
      <c r="Q2192" s="50"/>
      <c r="R2192" s="50"/>
      <c r="S2192" s="134" t="s">
        <v>54</v>
      </c>
      <c r="T2192" s="222" t="s">
        <v>54</v>
      </c>
      <c r="U2192" s="223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2"/>
      <c r="C2193" s="215"/>
      <c r="D2193" s="218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22" t="s">
        <v>54</v>
      </c>
      <c r="M2193" s="223"/>
      <c r="N2193" s="49"/>
      <c r="O2193" s="50"/>
      <c r="P2193" s="50"/>
      <c r="Q2193" s="50"/>
      <c r="R2193" s="50"/>
      <c r="S2193" s="134" t="s">
        <v>54</v>
      </c>
      <c r="T2193" s="222" t="s">
        <v>54</v>
      </c>
      <c r="U2193" s="223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2"/>
      <c r="C2194" s="215"/>
      <c r="D2194" s="218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22" t="s">
        <v>54</v>
      </c>
      <c r="M2194" s="22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22" t="s">
        <v>54</v>
      </c>
      <c r="U2194" s="223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3"/>
      <c r="C2195" s="216"/>
      <c r="D2195" s="219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1"/>
      <c r="C2196" s="214"/>
      <c r="D2196" s="217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22" t="s">
        <v>54</v>
      </c>
      <c r="M2196" s="223"/>
      <c r="N2196" s="49"/>
      <c r="O2196" s="50"/>
      <c r="P2196" s="50"/>
      <c r="Q2196" s="50"/>
      <c r="R2196" s="50"/>
      <c r="S2196" s="134" t="s">
        <v>54</v>
      </c>
      <c r="T2196" s="222" t="s">
        <v>54</v>
      </c>
      <c r="U2196" s="223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2"/>
      <c r="C2197" s="215"/>
      <c r="D2197" s="218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22" t="s">
        <v>54</v>
      </c>
      <c r="M2197" s="223"/>
      <c r="N2197" s="49"/>
      <c r="O2197" s="50"/>
      <c r="P2197" s="50"/>
      <c r="Q2197" s="50"/>
      <c r="R2197" s="50"/>
      <c r="S2197" s="134" t="s">
        <v>54</v>
      </c>
      <c r="T2197" s="222" t="s">
        <v>54</v>
      </c>
      <c r="U2197" s="223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2"/>
      <c r="C2198" s="215"/>
      <c r="D2198" s="218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22" t="s">
        <v>54</v>
      </c>
      <c r="M2198" s="22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22" t="s">
        <v>54</v>
      </c>
      <c r="U2198" s="223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3"/>
      <c r="C2199" s="216"/>
      <c r="D2199" s="219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1"/>
      <c r="C2200" s="214"/>
      <c r="D2200" s="217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22" t="s">
        <v>54</v>
      </c>
      <c r="M2200" s="223"/>
      <c r="N2200" s="49"/>
      <c r="O2200" s="50"/>
      <c r="P2200" s="50"/>
      <c r="Q2200" s="50"/>
      <c r="R2200" s="50"/>
      <c r="S2200" s="134" t="s">
        <v>54</v>
      </c>
      <c r="T2200" s="222" t="s">
        <v>54</v>
      </c>
      <c r="U2200" s="223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2"/>
      <c r="C2201" s="215"/>
      <c r="D2201" s="218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22" t="s">
        <v>54</v>
      </c>
      <c r="M2201" s="223"/>
      <c r="N2201" s="49"/>
      <c r="O2201" s="50"/>
      <c r="P2201" s="50"/>
      <c r="Q2201" s="50"/>
      <c r="R2201" s="50"/>
      <c r="S2201" s="134" t="s">
        <v>54</v>
      </c>
      <c r="T2201" s="222" t="s">
        <v>54</v>
      </c>
      <c r="U2201" s="223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2"/>
      <c r="C2202" s="215"/>
      <c r="D2202" s="218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22" t="s">
        <v>54</v>
      </c>
      <c r="M2202" s="22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22" t="s">
        <v>54</v>
      </c>
      <c r="U2202" s="223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3"/>
      <c r="C2203" s="216"/>
      <c r="D2203" s="219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1"/>
      <c r="C2204" s="214"/>
      <c r="D2204" s="217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22" t="s">
        <v>54</v>
      </c>
      <c r="M2204" s="223"/>
      <c r="N2204" s="49"/>
      <c r="O2204" s="50"/>
      <c r="P2204" s="50"/>
      <c r="Q2204" s="50"/>
      <c r="R2204" s="50"/>
      <c r="S2204" s="134" t="s">
        <v>54</v>
      </c>
      <c r="T2204" s="222" t="s">
        <v>54</v>
      </c>
      <c r="U2204" s="223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2"/>
      <c r="C2205" s="215"/>
      <c r="D2205" s="218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22" t="s">
        <v>54</v>
      </c>
      <c r="M2205" s="223"/>
      <c r="N2205" s="49"/>
      <c r="O2205" s="50"/>
      <c r="P2205" s="50"/>
      <c r="Q2205" s="50"/>
      <c r="R2205" s="50"/>
      <c r="S2205" s="134" t="s">
        <v>54</v>
      </c>
      <c r="T2205" s="222" t="s">
        <v>54</v>
      </c>
      <c r="U2205" s="223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2"/>
      <c r="C2206" s="215"/>
      <c r="D2206" s="218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22" t="s">
        <v>54</v>
      </c>
      <c r="M2206" s="22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22" t="s">
        <v>54</v>
      </c>
      <c r="U2206" s="223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3"/>
      <c r="C2207" s="216"/>
      <c r="D2207" s="219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1"/>
      <c r="C2208" s="214"/>
      <c r="D2208" s="217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22" t="s">
        <v>54</v>
      </c>
      <c r="M2208" s="223"/>
      <c r="N2208" s="49"/>
      <c r="O2208" s="50"/>
      <c r="P2208" s="50"/>
      <c r="Q2208" s="50"/>
      <c r="R2208" s="50"/>
      <c r="S2208" s="134" t="s">
        <v>54</v>
      </c>
      <c r="T2208" s="222" t="s">
        <v>54</v>
      </c>
      <c r="U2208" s="223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2"/>
      <c r="C2209" s="215"/>
      <c r="D2209" s="218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22" t="s">
        <v>54</v>
      </c>
      <c r="M2209" s="223"/>
      <c r="N2209" s="49"/>
      <c r="O2209" s="50"/>
      <c r="P2209" s="50"/>
      <c r="Q2209" s="50"/>
      <c r="R2209" s="50"/>
      <c r="S2209" s="134" t="s">
        <v>54</v>
      </c>
      <c r="T2209" s="222" t="s">
        <v>54</v>
      </c>
      <c r="U2209" s="223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2"/>
      <c r="C2210" s="215"/>
      <c r="D2210" s="218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22" t="s">
        <v>54</v>
      </c>
      <c r="M2210" s="22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22" t="s">
        <v>54</v>
      </c>
      <c r="U2210" s="223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3"/>
      <c r="C2211" s="216"/>
      <c r="D2211" s="219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1"/>
      <c r="C2212" s="214"/>
      <c r="D2212" s="217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22" t="s">
        <v>54</v>
      </c>
      <c r="M2212" s="223"/>
      <c r="N2212" s="49"/>
      <c r="O2212" s="50"/>
      <c r="P2212" s="50"/>
      <c r="Q2212" s="50"/>
      <c r="R2212" s="50"/>
      <c r="S2212" s="134" t="s">
        <v>54</v>
      </c>
      <c r="T2212" s="222" t="s">
        <v>54</v>
      </c>
      <c r="U2212" s="223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2"/>
      <c r="C2213" s="215"/>
      <c r="D2213" s="218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22" t="s">
        <v>54</v>
      </c>
      <c r="M2213" s="223"/>
      <c r="N2213" s="49"/>
      <c r="O2213" s="50"/>
      <c r="P2213" s="50"/>
      <c r="Q2213" s="50"/>
      <c r="R2213" s="50"/>
      <c r="S2213" s="134" t="s">
        <v>54</v>
      </c>
      <c r="T2213" s="222" t="s">
        <v>54</v>
      </c>
      <c r="U2213" s="223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2"/>
      <c r="C2214" s="215"/>
      <c r="D2214" s="218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22" t="s">
        <v>54</v>
      </c>
      <c r="M2214" s="22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22" t="s">
        <v>54</v>
      </c>
      <c r="U2214" s="223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3"/>
      <c r="C2215" s="216"/>
      <c r="D2215" s="219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1"/>
      <c r="C2216" s="214"/>
      <c r="D2216" s="217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22" t="s">
        <v>54</v>
      </c>
      <c r="M2216" s="223"/>
      <c r="N2216" s="49"/>
      <c r="O2216" s="50"/>
      <c r="P2216" s="50"/>
      <c r="Q2216" s="50"/>
      <c r="R2216" s="50"/>
      <c r="S2216" s="134" t="s">
        <v>54</v>
      </c>
      <c r="T2216" s="222" t="s">
        <v>54</v>
      </c>
      <c r="U2216" s="223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2"/>
      <c r="C2217" s="215"/>
      <c r="D2217" s="218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22" t="s">
        <v>54</v>
      </c>
      <c r="M2217" s="223"/>
      <c r="N2217" s="49"/>
      <c r="O2217" s="50"/>
      <c r="P2217" s="50"/>
      <c r="Q2217" s="50"/>
      <c r="R2217" s="50"/>
      <c r="S2217" s="134" t="s">
        <v>54</v>
      </c>
      <c r="T2217" s="222" t="s">
        <v>54</v>
      </c>
      <c r="U2217" s="223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2"/>
      <c r="C2218" s="215"/>
      <c r="D2218" s="218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22" t="s">
        <v>54</v>
      </c>
      <c r="M2218" s="22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22" t="s">
        <v>54</v>
      </c>
      <c r="U2218" s="223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3"/>
      <c r="C2219" s="216"/>
      <c r="D2219" s="219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1"/>
      <c r="C2220" s="214"/>
      <c r="D2220" s="217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22" t="s">
        <v>54</v>
      </c>
      <c r="M2220" s="223"/>
      <c r="N2220" s="49"/>
      <c r="O2220" s="50"/>
      <c r="P2220" s="50"/>
      <c r="Q2220" s="50"/>
      <c r="R2220" s="50"/>
      <c r="S2220" s="134" t="s">
        <v>54</v>
      </c>
      <c r="T2220" s="222" t="s">
        <v>54</v>
      </c>
      <c r="U2220" s="223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2"/>
      <c r="C2221" s="215"/>
      <c r="D2221" s="218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22" t="s">
        <v>54</v>
      </c>
      <c r="M2221" s="223"/>
      <c r="N2221" s="49"/>
      <c r="O2221" s="50"/>
      <c r="P2221" s="50"/>
      <c r="Q2221" s="50"/>
      <c r="R2221" s="50"/>
      <c r="S2221" s="134" t="s">
        <v>54</v>
      </c>
      <c r="T2221" s="222" t="s">
        <v>54</v>
      </c>
      <c r="U2221" s="223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2"/>
      <c r="C2222" s="215"/>
      <c r="D2222" s="218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22" t="s">
        <v>54</v>
      </c>
      <c r="M2222" s="22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22" t="s">
        <v>54</v>
      </c>
      <c r="U2222" s="223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3"/>
      <c r="C2223" s="216"/>
      <c r="D2223" s="219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1"/>
      <c r="C2224" s="214"/>
      <c r="D2224" s="217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22" t="s">
        <v>54</v>
      </c>
      <c r="M2224" s="223"/>
      <c r="N2224" s="49"/>
      <c r="O2224" s="50"/>
      <c r="P2224" s="50"/>
      <c r="Q2224" s="50"/>
      <c r="R2224" s="50"/>
      <c r="S2224" s="134" t="s">
        <v>54</v>
      </c>
      <c r="T2224" s="222" t="s">
        <v>54</v>
      </c>
      <c r="U2224" s="223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2"/>
      <c r="C2225" s="215"/>
      <c r="D2225" s="218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22" t="s">
        <v>54</v>
      </c>
      <c r="M2225" s="223"/>
      <c r="N2225" s="49"/>
      <c r="O2225" s="50"/>
      <c r="P2225" s="50"/>
      <c r="Q2225" s="50"/>
      <c r="R2225" s="50"/>
      <c r="S2225" s="134" t="s">
        <v>54</v>
      </c>
      <c r="T2225" s="222" t="s">
        <v>54</v>
      </c>
      <c r="U2225" s="223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2"/>
      <c r="C2226" s="215"/>
      <c r="D2226" s="218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22" t="s">
        <v>54</v>
      </c>
      <c r="M2226" s="22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22" t="s">
        <v>54</v>
      </c>
      <c r="U2226" s="223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3"/>
      <c r="C2227" s="216"/>
      <c r="D2227" s="219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1"/>
      <c r="C2228" s="214"/>
      <c r="D2228" s="217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22" t="s">
        <v>54</v>
      </c>
      <c r="M2228" s="223"/>
      <c r="N2228" s="49"/>
      <c r="O2228" s="50"/>
      <c r="P2228" s="50"/>
      <c r="Q2228" s="50"/>
      <c r="R2228" s="50"/>
      <c r="S2228" s="134" t="s">
        <v>54</v>
      </c>
      <c r="T2228" s="222" t="s">
        <v>54</v>
      </c>
      <c r="U2228" s="223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2"/>
      <c r="C2229" s="215"/>
      <c r="D2229" s="218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22" t="s">
        <v>54</v>
      </c>
      <c r="M2229" s="223"/>
      <c r="N2229" s="49"/>
      <c r="O2229" s="50"/>
      <c r="P2229" s="50"/>
      <c r="Q2229" s="50"/>
      <c r="R2229" s="50"/>
      <c r="S2229" s="134" t="s">
        <v>54</v>
      </c>
      <c r="T2229" s="222" t="s">
        <v>54</v>
      </c>
      <c r="U2229" s="223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2"/>
      <c r="C2230" s="215"/>
      <c r="D2230" s="218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22" t="s">
        <v>54</v>
      </c>
      <c r="M2230" s="22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22" t="s">
        <v>54</v>
      </c>
      <c r="U2230" s="223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3"/>
      <c r="C2231" s="216"/>
      <c r="D2231" s="219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1"/>
      <c r="C2232" s="214"/>
      <c r="D2232" s="217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22" t="s">
        <v>54</v>
      </c>
      <c r="M2232" s="223"/>
      <c r="N2232" s="49"/>
      <c r="O2232" s="50"/>
      <c r="P2232" s="50"/>
      <c r="Q2232" s="50"/>
      <c r="R2232" s="50"/>
      <c r="S2232" s="134" t="s">
        <v>54</v>
      </c>
      <c r="T2232" s="222" t="s">
        <v>54</v>
      </c>
      <c r="U2232" s="223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2"/>
      <c r="C2233" s="215"/>
      <c r="D2233" s="218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22" t="s">
        <v>54</v>
      </c>
      <c r="M2233" s="223"/>
      <c r="N2233" s="49"/>
      <c r="O2233" s="50"/>
      <c r="P2233" s="50"/>
      <c r="Q2233" s="50"/>
      <c r="R2233" s="50"/>
      <c r="S2233" s="134" t="s">
        <v>54</v>
      </c>
      <c r="T2233" s="222" t="s">
        <v>54</v>
      </c>
      <c r="U2233" s="223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2"/>
      <c r="C2234" s="215"/>
      <c r="D2234" s="218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22" t="s">
        <v>54</v>
      </c>
      <c r="M2234" s="22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22" t="s">
        <v>54</v>
      </c>
      <c r="U2234" s="223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3"/>
      <c r="C2235" s="216"/>
      <c r="D2235" s="219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1"/>
      <c r="C2236" s="214"/>
      <c r="D2236" s="217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22" t="s">
        <v>54</v>
      </c>
      <c r="M2236" s="223"/>
      <c r="N2236" s="49"/>
      <c r="O2236" s="50"/>
      <c r="P2236" s="50"/>
      <c r="Q2236" s="50"/>
      <c r="R2236" s="50"/>
      <c r="S2236" s="134" t="s">
        <v>54</v>
      </c>
      <c r="T2236" s="222" t="s">
        <v>54</v>
      </c>
      <c r="U2236" s="223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2"/>
      <c r="C2237" s="215"/>
      <c r="D2237" s="218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22" t="s">
        <v>54</v>
      </c>
      <c r="M2237" s="223"/>
      <c r="N2237" s="49"/>
      <c r="O2237" s="50"/>
      <c r="P2237" s="50"/>
      <c r="Q2237" s="50"/>
      <c r="R2237" s="50"/>
      <c r="S2237" s="134" t="s">
        <v>54</v>
      </c>
      <c r="T2237" s="222" t="s">
        <v>54</v>
      </c>
      <c r="U2237" s="223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2"/>
      <c r="C2238" s="215"/>
      <c r="D2238" s="218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22" t="s">
        <v>54</v>
      </c>
      <c r="M2238" s="22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22" t="s">
        <v>54</v>
      </c>
      <c r="U2238" s="223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3"/>
      <c r="C2239" s="216"/>
      <c r="D2239" s="219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1"/>
      <c r="C2240" s="214"/>
      <c r="D2240" s="217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22" t="s">
        <v>54</v>
      </c>
      <c r="M2240" s="223"/>
      <c r="N2240" s="49"/>
      <c r="O2240" s="50"/>
      <c r="P2240" s="50"/>
      <c r="Q2240" s="50"/>
      <c r="R2240" s="50"/>
      <c r="S2240" s="134" t="s">
        <v>54</v>
      </c>
      <c r="T2240" s="222" t="s">
        <v>54</v>
      </c>
      <c r="U2240" s="223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2"/>
      <c r="C2241" s="215"/>
      <c r="D2241" s="218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22" t="s">
        <v>54</v>
      </c>
      <c r="M2241" s="223"/>
      <c r="N2241" s="49"/>
      <c r="O2241" s="50"/>
      <c r="P2241" s="50"/>
      <c r="Q2241" s="50"/>
      <c r="R2241" s="50"/>
      <c r="S2241" s="134" t="s">
        <v>54</v>
      </c>
      <c r="T2241" s="222" t="s">
        <v>54</v>
      </c>
      <c r="U2241" s="223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2"/>
      <c r="C2242" s="215"/>
      <c r="D2242" s="218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22" t="s">
        <v>54</v>
      </c>
      <c r="M2242" s="22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22" t="s">
        <v>54</v>
      </c>
      <c r="U2242" s="223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3"/>
      <c r="C2243" s="216"/>
      <c r="D2243" s="219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1"/>
      <c r="C2244" s="214"/>
      <c r="D2244" s="217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22" t="s">
        <v>54</v>
      </c>
      <c r="M2244" s="223"/>
      <c r="N2244" s="49"/>
      <c r="O2244" s="50"/>
      <c r="P2244" s="50"/>
      <c r="Q2244" s="50"/>
      <c r="R2244" s="50"/>
      <c r="S2244" s="134" t="s">
        <v>54</v>
      </c>
      <c r="T2244" s="222" t="s">
        <v>54</v>
      </c>
      <c r="U2244" s="223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2"/>
      <c r="C2245" s="215"/>
      <c r="D2245" s="218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22" t="s">
        <v>54</v>
      </c>
      <c r="M2245" s="223"/>
      <c r="N2245" s="49"/>
      <c r="O2245" s="50"/>
      <c r="P2245" s="50"/>
      <c r="Q2245" s="50"/>
      <c r="R2245" s="50"/>
      <c r="S2245" s="134" t="s">
        <v>54</v>
      </c>
      <c r="T2245" s="222" t="s">
        <v>54</v>
      </c>
      <c r="U2245" s="223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2"/>
      <c r="C2246" s="215"/>
      <c r="D2246" s="218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22" t="s">
        <v>54</v>
      </c>
      <c r="M2246" s="22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22" t="s">
        <v>54</v>
      </c>
      <c r="U2246" s="223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3"/>
      <c r="C2247" s="216"/>
      <c r="D2247" s="219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1"/>
      <c r="C2248" s="214"/>
      <c r="D2248" s="217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22" t="s">
        <v>54</v>
      </c>
      <c r="M2248" s="223"/>
      <c r="N2248" s="49"/>
      <c r="O2248" s="50"/>
      <c r="P2248" s="50"/>
      <c r="Q2248" s="50"/>
      <c r="R2248" s="50"/>
      <c r="S2248" s="134" t="s">
        <v>54</v>
      </c>
      <c r="T2248" s="222" t="s">
        <v>54</v>
      </c>
      <c r="U2248" s="223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2"/>
      <c r="C2249" s="215"/>
      <c r="D2249" s="218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22" t="s">
        <v>54</v>
      </c>
      <c r="M2249" s="223"/>
      <c r="N2249" s="49"/>
      <c r="O2249" s="50"/>
      <c r="P2249" s="50"/>
      <c r="Q2249" s="50"/>
      <c r="R2249" s="50"/>
      <c r="S2249" s="134" t="s">
        <v>54</v>
      </c>
      <c r="T2249" s="222" t="s">
        <v>54</v>
      </c>
      <c r="U2249" s="223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2"/>
      <c r="C2250" s="215"/>
      <c r="D2250" s="218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22" t="s">
        <v>54</v>
      </c>
      <c r="M2250" s="22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22" t="s">
        <v>54</v>
      </c>
      <c r="U2250" s="223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3"/>
      <c r="C2251" s="216"/>
      <c r="D2251" s="219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1"/>
      <c r="C2252" s="214"/>
      <c r="D2252" s="217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22" t="s">
        <v>54</v>
      </c>
      <c r="M2252" s="223"/>
      <c r="N2252" s="49"/>
      <c r="O2252" s="50"/>
      <c r="P2252" s="50"/>
      <c r="Q2252" s="50"/>
      <c r="R2252" s="50"/>
      <c r="S2252" s="134" t="s">
        <v>54</v>
      </c>
      <c r="T2252" s="222" t="s">
        <v>54</v>
      </c>
      <c r="U2252" s="223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2"/>
      <c r="C2253" s="215"/>
      <c r="D2253" s="218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22" t="s">
        <v>54</v>
      </c>
      <c r="M2253" s="223"/>
      <c r="N2253" s="49"/>
      <c r="O2253" s="50"/>
      <c r="P2253" s="50"/>
      <c r="Q2253" s="50"/>
      <c r="R2253" s="50"/>
      <c r="S2253" s="134" t="s">
        <v>54</v>
      </c>
      <c r="T2253" s="222" t="s">
        <v>54</v>
      </c>
      <c r="U2253" s="223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2"/>
      <c r="C2254" s="215"/>
      <c r="D2254" s="218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22" t="s">
        <v>54</v>
      </c>
      <c r="M2254" s="22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22" t="s">
        <v>54</v>
      </c>
      <c r="U2254" s="223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3"/>
      <c r="C2255" s="216"/>
      <c r="D2255" s="219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1"/>
      <c r="C2256" s="214"/>
      <c r="D2256" s="217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22" t="s">
        <v>54</v>
      </c>
      <c r="M2256" s="223"/>
      <c r="N2256" s="49"/>
      <c r="O2256" s="50"/>
      <c r="P2256" s="50"/>
      <c r="Q2256" s="50"/>
      <c r="R2256" s="50"/>
      <c r="S2256" s="134" t="s">
        <v>54</v>
      </c>
      <c r="T2256" s="222" t="s">
        <v>54</v>
      </c>
      <c r="U2256" s="223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2"/>
      <c r="C2257" s="215"/>
      <c r="D2257" s="218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22" t="s">
        <v>54</v>
      </c>
      <c r="M2257" s="223"/>
      <c r="N2257" s="49"/>
      <c r="O2257" s="50"/>
      <c r="P2257" s="50"/>
      <c r="Q2257" s="50"/>
      <c r="R2257" s="50"/>
      <c r="S2257" s="134" t="s">
        <v>54</v>
      </c>
      <c r="T2257" s="222" t="s">
        <v>54</v>
      </c>
      <c r="U2257" s="223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2"/>
      <c r="C2258" s="215"/>
      <c r="D2258" s="218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22" t="s">
        <v>54</v>
      </c>
      <c r="M2258" s="22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22" t="s">
        <v>54</v>
      </c>
      <c r="U2258" s="223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3"/>
      <c r="C2259" s="216"/>
      <c r="D2259" s="219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1"/>
      <c r="C2260" s="214"/>
      <c r="D2260" s="217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22" t="s">
        <v>54</v>
      </c>
      <c r="M2260" s="223"/>
      <c r="N2260" s="49"/>
      <c r="O2260" s="50"/>
      <c r="P2260" s="50"/>
      <c r="Q2260" s="50"/>
      <c r="R2260" s="50"/>
      <c r="S2260" s="134" t="s">
        <v>54</v>
      </c>
      <c r="T2260" s="222" t="s">
        <v>54</v>
      </c>
      <c r="U2260" s="223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2"/>
      <c r="C2261" s="215"/>
      <c r="D2261" s="218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22" t="s">
        <v>54</v>
      </c>
      <c r="M2261" s="223"/>
      <c r="N2261" s="49"/>
      <c r="O2261" s="50"/>
      <c r="P2261" s="50"/>
      <c r="Q2261" s="50"/>
      <c r="R2261" s="50"/>
      <c r="S2261" s="134" t="s">
        <v>54</v>
      </c>
      <c r="T2261" s="222" t="s">
        <v>54</v>
      </c>
      <c r="U2261" s="223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2"/>
      <c r="C2262" s="215"/>
      <c r="D2262" s="218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22" t="s">
        <v>54</v>
      </c>
      <c r="M2262" s="22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22" t="s">
        <v>54</v>
      </c>
      <c r="U2262" s="223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3"/>
      <c r="C2263" s="216"/>
      <c r="D2263" s="219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1"/>
      <c r="C2264" s="214"/>
      <c r="D2264" s="217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22" t="s">
        <v>54</v>
      </c>
      <c r="M2264" s="223"/>
      <c r="N2264" s="49"/>
      <c r="O2264" s="50"/>
      <c r="P2264" s="50"/>
      <c r="Q2264" s="50"/>
      <c r="R2264" s="50"/>
      <c r="S2264" s="134" t="s">
        <v>54</v>
      </c>
      <c r="T2264" s="222" t="s">
        <v>54</v>
      </c>
      <c r="U2264" s="223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2"/>
      <c r="C2265" s="215"/>
      <c r="D2265" s="218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22" t="s">
        <v>54</v>
      </c>
      <c r="M2265" s="223"/>
      <c r="N2265" s="49"/>
      <c r="O2265" s="50"/>
      <c r="P2265" s="50"/>
      <c r="Q2265" s="50"/>
      <c r="R2265" s="50"/>
      <c r="S2265" s="134" t="s">
        <v>54</v>
      </c>
      <c r="T2265" s="222" t="s">
        <v>54</v>
      </c>
      <c r="U2265" s="223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2"/>
      <c r="C2266" s="215"/>
      <c r="D2266" s="218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22" t="s">
        <v>54</v>
      </c>
      <c r="M2266" s="22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22" t="s">
        <v>54</v>
      </c>
      <c r="U2266" s="223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3"/>
      <c r="C2267" s="216"/>
      <c r="D2267" s="219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1"/>
      <c r="C2268" s="214"/>
      <c r="D2268" s="217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22" t="s">
        <v>54</v>
      </c>
      <c r="M2268" s="223"/>
      <c r="N2268" s="49"/>
      <c r="O2268" s="50"/>
      <c r="P2268" s="50"/>
      <c r="Q2268" s="50"/>
      <c r="R2268" s="50"/>
      <c r="S2268" s="134" t="s">
        <v>54</v>
      </c>
      <c r="T2268" s="222" t="s">
        <v>54</v>
      </c>
      <c r="U2268" s="223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2"/>
      <c r="C2269" s="215"/>
      <c r="D2269" s="218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22" t="s">
        <v>54</v>
      </c>
      <c r="M2269" s="223"/>
      <c r="N2269" s="49"/>
      <c r="O2269" s="50"/>
      <c r="P2269" s="50"/>
      <c r="Q2269" s="50"/>
      <c r="R2269" s="50"/>
      <c r="S2269" s="134" t="s">
        <v>54</v>
      </c>
      <c r="T2269" s="222" t="s">
        <v>54</v>
      </c>
      <c r="U2269" s="223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2"/>
      <c r="C2270" s="215"/>
      <c r="D2270" s="218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22" t="s">
        <v>54</v>
      </c>
      <c r="M2270" s="22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22" t="s">
        <v>54</v>
      </c>
      <c r="U2270" s="223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3"/>
      <c r="C2271" s="216"/>
      <c r="D2271" s="219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1"/>
      <c r="C2272" s="214"/>
      <c r="D2272" s="217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22" t="s">
        <v>54</v>
      </c>
      <c r="M2272" s="223"/>
      <c r="N2272" s="49"/>
      <c r="O2272" s="50"/>
      <c r="P2272" s="50"/>
      <c r="Q2272" s="50"/>
      <c r="R2272" s="50"/>
      <c r="S2272" s="134" t="s">
        <v>54</v>
      </c>
      <c r="T2272" s="222" t="s">
        <v>54</v>
      </c>
      <c r="U2272" s="223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2"/>
      <c r="C2273" s="215"/>
      <c r="D2273" s="218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22" t="s">
        <v>54</v>
      </c>
      <c r="M2273" s="223"/>
      <c r="N2273" s="49"/>
      <c r="O2273" s="50"/>
      <c r="P2273" s="50"/>
      <c r="Q2273" s="50"/>
      <c r="R2273" s="50"/>
      <c r="S2273" s="134" t="s">
        <v>54</v>
      </c>
      <c r="T2273" s="222" t="s">
        <v>54</v>
      </c>
      <c r="U2273" s="223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2"/>
      <c r="C2274" s="215"/>
      <c r="D2274" s="218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22" t="s">
        <v>54</v>
      </c>
      <c r="M2274" s="22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22" t="s">
        <v>54</v>
      </c>
      <c r="U2274" s="223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3"/>
      <c r="C2275" s="216"/>
      <c r="D2275" s="219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1"/>
      <c r="C2276" s="214"/>
      <c r="D2276" s="217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22" t="s">
        <v>54</v>
      </c>
      <c r="M2276" s="223"/>
      <c r="N2276" s="49"/>
      <c r="O2276" s="50"/>
      <c r="P2276" s="50"/>
      <c r="Q2276" s="50"/>
      <c r="R2276" s="50"/>
      <c r="S2276" s="134" t="s">
        <v>54</v>
      </c>
      <c r="T2276" s="222" t="s">
        <v>54</v>
      </c>
      <c r="U2276" s="223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2"/>
      <c r="C2277" s="215"/>
      <c r="D2277" s="218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22" t="s">
        <v>54</v>
      </c>
      <c r="M2277" s="223"/>
      <c r="N2277" s="49"/>
      <c r="O2277" s="50"/>
      <c r="P2277" s="50"/>
      <c r="Q2277" s="50"/>
      <c r="R2277" s="50"/>
      <c r="S2277" s="134" t="s">
        <v>54</v>
      </c>
      <c r="T2277" s="222" t="s">
        <v>54</v>
      </c>
      <c r="U2277" s="223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2"/>
      <c r="C2278" s="215"/>
      <c r="D2278" s="218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22" t="s">
        <v>54</v>
      </c>
      <c r="M2278" s="22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22" t="s">
        <v>54</v>
      </c>
      <c r="U2278" s="223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3"/>
      <c r="C2279" s="216"/>
      <c r="D2279" s="219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1"/>
      <c r="C2280" s="214"/>
      <c r="D2280" s="217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22" t="s">
        <v>54</v>
      </c>
      <c r="M2280" s="223"/>
      <c r="N2280" s="49"/>
      <c r="O2280" s="50"/>
      <c r="P2280" s="50"/>
      <c r="Q2280" s="50"/>
      <c r="R2280" s="50"/>
      <c r="S2280" s="134" t="s">
        <v>54</v>
      </c>
      <c r="T2280" s="222" t="s">
        <v>54</v>
      </c>
      <c r="U2280" s="223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2"/>
      <c r="C2281" s="215"/>
      <c r="D2281" s="218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22" t="s">
        <v>54</v>
      </c>
      <c r="M2281" s="223"/>
      <c r="N2281" s="49"/>
      <c r="O2281" s="50"/>
      <c r="P2281" s="50"/>
      <c r="Q2281" s="50"/>
      <c r="R2281" s="50"/>
      <c r="S2281" s="134" t="s">
        <v>54</v>
      </c>
      <c r="T2281" s="222" t="s">
        <v>54</v>
      </c>
      <c r="U2281" s="223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2"/>
      <c r="C2282" s="215"/>
      <c r="D2282" s="218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22" t="s">
        <v>54</v>
      </c>
      <c r="M2282" s="22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22" t="s">
        <v>54</v>
      </c>
      <c r="U2282" s="223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3"/>
      <c r="C2283" s="216"/>
      <c r="D2283" s="219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1"/>
      <c r="C2284" s="214"/>
      <c r="D2284" s="217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22" t="s">
        <v>54</v>
      </c>
      <c r="M2284" s="223"/>
      <c r="N2284" s="49"/>
      <c r="O2284" s="50"/>
      <c r="P2284" s="50"/>
      <c r="Q2284" s="50"/>
      <c r="R2284" s="50"/>
      <c r="S2284" s="134" t="s">
        <v>54</v>
      </c>
      <c r="T2284" s="222" t="s">
        <v>54</v>
      </c>
      <c r="U2284" s="223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2"/>
      <c r="C2285" s="215"/>
      <c r="D2285" s="218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22" t="s">
        <v>54</v>
      </c>
      <c r="M2285" s="223"/>
      <c r="N2285" s="49"/>
      <c r="O2285" s="50"/>
      <c r="P2285" s="50"/>
      <c r="Q2285" s="50"/>
      <c r="R2285" s="50"/>
      <c r="S2285" s="134" t="s">
        <v>54</v>
      </c>
      <c r="T2285" s="222" t="s">
        <v>54</v>
      </c>
      <c r="U2285" s="223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2"/>
      <c r="C2286" s="215"/>
      <c r="D2286" s="218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22" t="s">
        <v>54</v>
      </c>
      <c r="M2286" s="22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22" t="s">
        <v>54</v>
      </c>
      <c r="U2286" s="223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3"/>
      <c r="C2287" s="216"/>
      <c r="D2287" s="219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1"/>
      <c r="C2288" s="214"/>
      <c r="D2288" s="217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22" t="s">
        <v>54</v>
      </c>
      <c r="M2288" s="223"/>
      <c r="N2288" s="49"/>
      <c r="O2288" s="50"/>
      <c r="P2288" s="50"/>
      <c r="Q2288" s="50"/>
      <c r="R2288" s="50"/>
      <c r="S2288" s="134" t="s">
        <v>54</v>
      </c>
      <c r="T2288" s="222" t="s">
        <v>54</v>
      </c>
      <c r="U2288" s="223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2"/>
      <c r="C2289" s="215"/>
      <c r="D2289" s="218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22" t="s">
        <v>54</v>
      </c>
      <c r="M2289" s="223"/>
      <c r="N2289" s="49"/>
      <c r="O2289" s="50"/>
      <c r="P2289" s="50"/>
      <c r="Q2289" s="50"/>
      <c r="R2289" s="50"/>
      <c r="S2289" s="134" t="s">
        <v>54</v>
      </c>
      <c r="T2289" s="222" t="s">
        <v>54</v>
      </c>
      <c r="U2289" s="223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2"/>
      <c r="C2290" s="215"/>
      <c r="D2290" s="218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22" t="s">
        <v>54</v>
      </c>
      <c r="M2290" s="22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22" t="s">
        <v>54</v>
      </c>
      <c r="U2290" s="223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3"/>
      <c r="C2291" s="216"/>
      <c r="D2291" s="219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1"/>
      <c r="C2292" s="214"/>
      <c r="D2292" s="217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22" t="s">
        <v>54</v>
      </c>
      <c r="M2292" s="223"/>
      <c r="N2292" s="49"/>
      <c r="O2292" s="50"/>
      <c r="P2292" s="50"/>
      <c r="Q2292" s="50"/>
      <c r="R2292" s="50"/>
      <c r="S2292" s="134" t="s">
        <v>54</v>
      </c>
      <c r="T2292" s="222" t="s">
        <v>54</v>
      </c>
      <c r="U2292" s="223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2"/>
      <c r="C2293" s="215"/>
      <c r="D2293" s="218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22" t="s">
        <v>54</v>
      </c>
      <c r="M2293" s="223"/>
      <c r="N2293" s="49"/>
      <c r="O2293" s="50"/>
      <c r="P2293" s="50"/>
      <c r="Q2293" s="50"/>
      <c r="R2293" s="50"/>
      <c r="S2293" s="134" t="s">
        <v>54</v>
      </c>
      <c r="T2293" s="222" t="s">
        <v>54</v>
      </c>
      <c r="U2293" s="223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2"/>
      <c r="C2294" s="215"/>
      <c r="D2294" s="218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22" t="s">
        <v>54</v>
      </c>
      <c r="M2294" s="22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22" t="s">
        <v>54</v>
      </c>
      <c r="U2294" s="223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3"/>
      <c r="C2295" s="216"/>
      <c r="D2295" s="219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1"/>
      <c r="C2296" s="214"/>
      <c r="D2296" s="217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22" t="s">
        <v>54</v>
      </c>
      <c r="M2296" s="223"/>
      <c r="N2296" s="49"/>
      <c r="O2296" s="50"/>
      <c r="P2296" s="50"/>
      <c r="Q2296" s="50"/>
      <c r="R2296" s="50"/>
      <c r="S2296" s="134" t="s">
        <v>54</v>
      </c>
      <c r="T2296" s="222" t="s">
        <v>54</v>
      </c>
      <c r="U2296" s="223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2"/>
      <c r="C2297" s="215"/>
      <c r="D2297" s="218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22" t="s">
        <v>54</v>
      </c>
      <c r="M2297" s="223"/>
      <c r="N2297" s="49"/>
      <c r="O2297" s="50"/>
      <c r="P2297" s="50"/>
      <c r="Q2297" s="50"/>
      <c r="R2297" s="50"/>
      <c r="S2297" s="134" t="s">
        <v>54</v>
      </c>
      <c r="T2297" s="222" t="s">
        <v>54</v>
      </c>
      <c r="U2297" s="223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2"/>
      <c r="C2298" s="215"/>
      <c r="D2298" s="218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22" t="s">
        <v>54</v>
      </c>
      <c r="M2298" s="22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22" t="s">
        <v>54</v>
      </c>
      <c r="U2298" s="223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3"/>
      <c r="C2299" s="216"/>
      <c r="D2299" s="219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1"/>
      <c r="C2300" s="214"/>
      <c r="D2300" s="217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22" t="s">
        <v>54</v>
      </c>
      <c r="M2300" s="223"/>
      <c r="N2300" s="49"/>
      <c r="O2300" s="50"/>
      <c r="P2300" s="50"/>
      <c r="Q2300" s="50"/>
      <c r="R2300" s="50"/>
      <c r="S2300" s="134" t="s">
        <v>54</v>
      </c>
      <c r="T2300" s="222" t="s">
        <v>54</v>
      </c>
      <c r="U2300" s="223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2"/>
      <c r="C2301" s="215"/>
      <c r="D2301" s="218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22" t="s">
        <v>54</v>
      </c>
      <c r="M2301" s="223"/>
      <c r="N2301" s="49"/>
      <c r="O2301" s="50"/>
      <c r="P2301" s="50"/>
      <c r="Q2301" s="50"/>
      <c r="R2301" s="50"/>
      <c r="S2301" s="134" t="s">
        <v>54</v>
      </c>
      <c r="T2301" s="222" t="s">
        <v>54</v>
      </c>
      <c r="U2301" s="223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2"/>
      <c r="C2302" s="215"/>
      <c r="D2302" s="218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22" t="s">
        <v>54</v>
      </c>
      <c r="M2302" s="22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22" t="s">
        <v>54</v>
      </c>
      <c r="U2302" s="223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3"/>
      <c r="C2303" s="216"/>
      <c r="D2303" s="219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1"/>
      <c r="C2304" s="214"/>
      <c r="D2304" s="217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22" t="s">
        <v>54</v>
      </c>
      <c r="M2304" s="223"/>
      <c r="N2304" s="49"/>
      <c r="O2304" s="50"/>
      <c r="P2304" s="50"/>
      <c r="Q2304" s="50"/>
      <c r="R2304" s="50"/>
      <c r="S2304" s="134" t="s">
        <v>54</v>
      </c>
      <c r="T2304" s="222" t="s">
        <v>54</v>
      </c>
      <c r="U2304" s="223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2"/>
      <c r="C2305" s="215"/>
      <c r="D2305" s="218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22" t="s">
        <v>54</v>
      </c>
      <c r="M2305" s="223"/>
      <c r="N2305" s="49"/>
      <c r="O2305" s="50"/>
      <c r="P2305" s="50"/>
      <c r="Q2305" s="50"/>
      <c r="R2305" s="50"/>
      <c r="S2305" s="134" t="s">
        <v>54</v>
      </c>
      <c r="T2305" s="222" t="s">
        <v>54</v>
      </c>
      <c r="U2305" s="223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2"/>
      <c r="C2306" s="215"/>
      <c r="D2306" s="218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22" t="s">
        <v>54</v>
      </c>
      <c r="M2306" s="22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22" t="s">
        <v>54</v>
      </c>
      <c r="U2306" s="223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3"/>
      <c r="C2307" s="216"/>
      <c r="D2307" s="219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1"/>
      <c r="C2308" s="214"/>
      <c r="D2308" s="217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22" t="s">
        <v>54</v>
      </c>
      <c r="M2308" s="223"/>
      <c r="N2308" s="49"/>
      <c r="O2308" s="50"/>
      <c r="P2308" s="50"/>
      <c r="Q2308" s="50"/>
      <c r="R2308" s="50"/>
      <c r="S2308" s="134" t="s">
        <v>54</v>
      </c>
      <c r="T2308" s="222" t="s">
        <v>54</v>
      </c>
      <c r="U2308" s="223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2"/>
      <c r="C2309" s="215"/>
      <c r="D2309" s="218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22" t="s">
        <v>54</v>
      </c>
      <c r="M2309" s="223"/>
      <c r="N2309" s="49"/>
      <c r="O2309" s="50"/>
      <c r="P2309" s="50"/>
      <c r="Q2309" s="50"/>
      <c r="R2309" s="50"/>
      <c r="S2309" s="134" t="s">
        <v>54</v>
      </c>
      <c r="T2309" s="222" t="s">
        <v>54</v>
      </c>
      <c r="U2309" s="223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2"/>
      <c r="C2310" s="215"/>
      <c r="D2310" s="218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22" t="s">
        <v>54</v>
      </c>
      <c r="M2310" s="22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22" t="s">
        <v>54</v>
      </c>
      <c r="U2310" s="223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3"/>
      <c r="C2311" s="216"/>
      <c r="D2311" s="219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1"/>
      <c r="C2312" s="214"/>
      <c r="D2312" s="217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22" t="s">
        <v>54</v>
      </c>
      <c r="M2312" s="223"/>
      <c r="N2312" s="49"/>
      <c r="O2312" s="50"/>
      <c r="P2312" s="50"/>
      <c r="Q2312" s="50"/>
      <c r="R2312" s="50"/>
      <c r="S2312" s="134" t="s">
        <v>54</v>
      </c>
      <c r="T2312" s="222" t="s">
        <v>54</v>
      </c>
      <c r="U2312" s="223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2"/>
      <c r="C2313" s="215"/>
      <c r="D2313" s="218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22" t="s">
        <v>54</v>
      </c>
      <c r="M2313" s="223"/>
      <c r="N2313" s="49"/>
      <c r="O2313" s="50"/>
      <c r="P2313" s="50"/>
      <c r="Q2313" s="50"/>
      <c r="R2313" s="50"/>
      <c r="S2313" s="134" t="s">
        <v>54</v>
      </c>
      <c r="T2313" s="222" t="s">
        <v>54</v>
      </c>
      <c r="U2313" s="223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2"/>
      <c r="C2314" s="215"/>
      <c r="D2314" s="218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22" t="s">
        <v>54</v>
      </c>
      <c r="M2314" s="22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22" t="s">
        <v>54</v>
      </c>
      <c r="U2314" s="223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3"/>
      <c r="C2315" s="216"/>
      <c r="D2315" s="219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1"/>
      <c r="C2316" s="214"/>
      <c r="D2316" s="217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22" t="s">
        <v>54</v>
      </c>
      <c r="M2316" s="223"/>
      <c r="N2316" s="49"/>
      <c r="O2316" s="50"/>
      <c r="P2316" s="50"/>
      <c r="Q2316" s="50"/>
      <c r="R2316" s="50"/>
      <c r="S2316" s="134" t="s">
        <v>54</v>
      </c>
      <c r="T2316" s="222" t="s">
        <v>54</v>
      </c>
      <c r="U2316" s="223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2"/>
      <c r="C2317" s="215"/>
      <c r="D2317" s="218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22" t="s">
        <v>54</v>
      </c>
      <c r="M2317" s="223"/>
      <c r="N2317" s="49"/>
      <c r="O2317" s="50"/>
      <c r="P2317" s="50"/>
      <c r="Q2317" s="50"/>
      <c r="R2317" s="50"/>
      <c r="S2317" s="134" t="s">
        <v>54</v>
      </c>
      <c r="T2317" s="222" t="s">
        <v>54</v>
      </c>
      <c r="U2317" s="223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2"/>
      <c r="C2318" s="215"/>
      <c r="D2318" s="218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22" t="s">
        <v>54</v>
      </c>
      <c r="M2318" s="22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22" t="s">
        <v>54</v>
      </c>
      <c r="U2318" s="223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3"/>
      <c r="C2319" s="216"/>
      <c r="D2319" s="219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1"/>
      <c r="C2320" s="214"/>
      <c r="D2320" s="217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22" t="s">
        <v>54</v>
      </c>
      <c r="M2320" s="223"/>
      <c r="N2320" s="49"/>
      <c r="O2320" s="50"/>
      <c r="P2320" s="50"/>
      <c r="Q2320" s="50"/>
      <c r="R2320" s="50"/>
      <c r="S2320" s="134" t="s">
        <v>54</v>
      </c>
      <c r="T2320" s="222" t="s">
        <v>54</v>
      </c>
      <c r="U2320" s="223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2"/>
      <c r="C2321" s="215"/>
      <c r="D2321" s="218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22" t="s">
        <v>54</v>
      </c>
      <c r="M2321" s="223"/>
      <c r="N2321" s="49"/>
      <c r="O2321" s="50"/>
      <c r="P2321" s="50"/>
      <c r="Q2321" s="50"/>
      <c r="R2321" s="50"/>
      <c r="S2321" s="134" t="s">
        <v>54</v>
      </c>
      <c r="T2321" s="222" t="s">
        <v>54</v>
      </c>
      <c r="U2321" s="223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2"/>
      <c r="C2322" s="215"/>
      <c r="D2322" s="218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22" t="s">
        <v>54</v>
      </c>
      <c r="M2322" s="22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22" t="s">
        <v>54</v>
      </c>
      <c r="U2322" s="223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3"/>
      <c r="C2323" s="216"/>
      <c r="D2323" s="219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1"/>
      <c r="C2324" s="214"/>
      <c r="D2324" s="217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22" t="s">
        <v>54</v>
      </c>
      <c r="M2324" s="223"/>
      <c r="N2324" s="49"/>
      <c r="O2324" s="50"/>
      <c r="P2324" s="50"/>
      <c r="Q2324" s="50"/>
      <c r="R2324" s="50"/>
      <c r="S2324" s="134" t="s">
        <v>54</v>
      </c>
      <c r="T2324" s="222" t="s">
        <v>54</v>
      </c>
      <c r="U2324" s="223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2"/>
      <c r="C2325" s="215"/>
      <c r="D2325" s="218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22" t="s">
        <v>54</v>
      </c>
      <c r="M2325" s="223"/>
      <c r="N2325" s="49"/>
      <c r="O2325" s="50"/>
      <c r="P2325" s="50"/>
      <c r="Q2325" s="50"/>
      <c r="R2325" s="50"/>
      <c r="S2325" s="134" t="s">
        <v>54</v>
      </c>
      <c r="T2325" s="222" t="s">
        <v>54</v>
      </c>
      <c r="U2325" s="223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2"/>
      <c r="C2326" s="215"/>
      <c r="D2326" s="218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22" t="s">
        <v>54</v>
      </c>
      <c r="M2326" s="22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22" t="s">
        <v>54</v>
      </c>
      <c r="U2326" s="223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3"/>
      <c r="C2327" s="216"/>
      <c r="D2327" s="219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1"/>
      <c r="C2328" s="214"/>
      <c r="D2328" s="217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22" t="s">
        <v>54</v>
      </c>
      <c r="M2328" s="223"/>
      <c r="N2328" s="49"/>
      <c r="O2328" s="50"/>
      <c r="P2328" s="50"/>
      <c r="Q2328" s="50"/>
      <c r="R2328" s="50"/>
      <c r="S2328" s="134" t="s">
        <v>54</v>
      </c>
      <c r="T2328" s="222" t="s">
        <v>54</v>
      </c>
      <c r="U2328" s="223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2"/>
      <c r="C2329" s="215"/>
      <c r="D2329" s="218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22" t="s">
        <v>54</v>
      </c>
      <c r="M2329" s="223"/>
      <c r="N2329" s="49"/>
      <c r="O2329" s="50"/>
      <c r="P2329" s="50"/>
      <c r="Q2329" s="50"/>
      <c r="R2329" s="50"/>
      <c r="S2329" s="134" t="s">
        <v>54</v>
      </c>
      <c r="T2329" s="222" t="s">
        <v>54</v>
      </c>
      <c r="U2329" s="223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2"/>
      <c r="C2330" s="215"/>
      <c r="D2330" s="218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22" t="s">
        <v>54</v>
      </c>
      <c r="M2330" s="22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22" t="s">
        <v>54</v>
      </c>
      <c r="U2330" s="223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3"/>
      <c r="C2331" s="216"/>
      <c r="D2331" s="219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1"/>
      <c r="C2332" s="214"/>
      <c r="D2332" s="217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22" t="s">
        <v>54</v>
      </c>
      <c r="M2332" s="223"/>
      <c r="N2332" s="49"/>
      <c r="O2332" s="50"/>
      <c r="P2332" s="50"/>
      <c r="Q2332" s="50"/>
      <c r="R2332" s="50"/>
      <c r="S2332" s="134" t="s">
        <v>54</v>
      </c>
      <c r="T2332" s="222" t="s">
        <v>54</v>
      </c>
      <c r="U2332" s="223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2"/>
      <c r="C2333" s="215"/>
      <c r="D2333" s="218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22" t="s">
        <v>54</v>
      </c>
      <c r="M2333" s="223"/>
      <c r="N2333" s="49"/>
      <c r="O2333" s="50"/>
      <c r="P2333" s="50"/>
      <c r="Q2333" s="50"/>
      <c r="R2333" s="50"/>
      <c r="S2333" s="134" t="s">
        <v>54</v>
      </c>
      <c r="T2333" s="222" t="s">
        <v>54</v>
      </c>
      <c r="U2333" s="223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2"/>
      <c r="C2334" s="215"/>
      <c r="D2334" s="218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22" t="s">
        <v>54</v>
      </c>
      <c r="M2334" s="22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22" t="s">
        <v>54</v>
      </c>
      <c r="U2334" s="223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3"/>
      <c r="C2335" s="216"/>
      <c r="D2335" s="219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1"/>
      <c r="C2336" s="214"/>
      <c r="D2336" s="217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22" t="s">
        <v>54</v>
      </c>
      <c r="M2336" s="223"/>
      <c r="N2336" s="49"/>
      <c r="O2336" s="50"/>
      <c r="P2336" s="50"/>
      <c r="Q2336" s="50"/>
      <c r="R2336" s="50"/>
      <c r="S2336" s="134" t="s">
        <v>54</v>
      </c>
      <c r="T2336" s="222" t="s">
        <v>54</v>
      </c>
      <c r="U2336" s="223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2"/>
      <c r="C2337" s="215"/>
      <c r="D2337" s="218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22" t="s">
        <v>54</v>
      </c>
      <c r="M2337" s="223"/>
      <c r="N2337" s="49"/>
      <c r="O2337" s="50"/>
      <c r="P2337" s="50"/>
      <c r="Q2337" s="50"/>
      <c r="R2337" s="50"/>
      <c r="S2337" s="134" t="s">
        <v>54</v>
      </c>
      <c r="T2337" s="222" t="s">
        <v>54</v>
      </c>
      <c r="U2337" s="223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2"/>
      <c r="C2338" s="215"/>
      <c r="D2338" s="218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22" t="s">
        <v>54</v>
      </c>
      <c r="M2338" s="22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22" t="s">
        <v>54</v>
      </c>
      <c r="U2338" s="223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3"/>
      <c r="C2339" s="216"/>
      <c r="D2339" s="219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1"/>
      <c r="C2340" s="214"/>
      <c r="D2340" s="217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22" t="s">
        <v>54</v>
      </c>
      <c r="M2340" s="223"/>
      <c r="N2340" s="49"/>
      <c r="O2340" s="50"/>
      <c r="P2340" s="50"/>
      <c r="Q2340" s="50"/>
      <c r="R2340" s="50"/>
      <c r="S2340" s="134" t="s">
        <v>54</v>
      </c>
      <c r="T2340" s="222" t="s">
        <v>54</v>
      </c>
      <c r="U2340" s="223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2"/>
      <c r="C2341" s="215"/>
      <c r="D2341" s="218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22" t="s">
        <v>54</v>
      </c>
      <c r="M2341" s="223"/>
      <c r="N2341" s="49"/>
      <c r="O2341" s="50"/>
      <c r="P2341" s="50"/>
      <c r="Q2341" s="50"/>
      <c r="R2341" s="50"/>
      <c r="S2341" s="134" t="s">
        <v>54</v>
      </c>
      <c r="T2341" s="222" t="s">
        <v>54</v>
      </c>
      <c r="U2341" s="223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2"/>
      <c r="C2342" s="215"/>
      <c r="D2342" s="218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22" t="s">
        <v>54</v>
      </c>
      <c r="M2342" s="22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22" t="s">
        <v>54</v>
      </c>
      <c r="U2342" s="223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3"/>
      <c r="C2343" s="216"/>
      <c r="D2343" s="219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1"/>
      <c r="C2344" s="214"/>
      <c r="D2344" s="217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22" t="s">
        <v>54</v>
      </c>
      <c r="M2344" s="223"/>
      <c r="N2344" s="49"/>
      <c r="O2344" s="50"/>
      <c r="P2344" s="50"/>
      <c r="Q2344" s="50"/>
      <c r="R2344" s="50"/>
      <c r="S2344" s="134" t="s">
        <v>54</v>
      </c>
      <c r="T2344" s="222" t="s">
        <v>54</v>
      </c>
      <c r="U2344" s="223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2"/>
      <c r="C2345" s="215"/>
      <c r="D2345" s="218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22" t="s">
        <v>54</v>
      </c>
      <c r="M2345" s="223"/>
      <c r="N2345" s="49"/>
      <c r="O2345" s="50"/>
      <c r="P2345" s="50"/>
      <c r="Q2345" s="50"/>
      <c r="R2345" s="50"/>
      <c r="S2345" s="134" t="s">
        <v>54</v>
      </c>
      <c r="T2345" s="222" t="s">
        <v>54</v>
      </c>
      <c r="U2345" s="223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2"/>
      <c r="C2346" s="215"/>
      <c r="D2346" s="218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22" t="s">
        <v>54</v>
      </c>
      <c r="M2346" s="22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22" t="s">
        <v>54</v>
      </c>
      <c r="U2346" s="223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3"/>
      <c r="C2347" s="216"/>
      <c r="D2347" s="219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1"/>
      <c r="C2348" s="214"/>
      <c r="D2348" s="217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22" t="s">
        <v>54</v>
      </c>
      <c r="M2348" s="223"/>
      <c r="N2348" s="49"/>
      <c r="O2348" s="50"/>
      <c r="P2348" s="50"/>
      <c r="Q2348" s="50"/>
      <c r="R2348" s="50"/>
      <c r="S2348" s="134" t="s">
        <v>54</v>
      </c>
      <c r="T2348" s="222" t="s">
        <v>54</v>
      </c>
      <c r="U2348" s="223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2"/>
      <c r="C2349" s="215"/>
      <c r="D2349" s="218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22" t="s">
        <v>54</v>
      </c>
      <c r="M2349" s="223"/>
      <c r="N2349" s="49"/>
      <c r="O2349" s="50"/>
      <c r="P2349" s="50"/>
      <c r="Q2349" s="50"/>
      <c r="R2349" s="50"/>
      <c r="S2349" s="134" t="s">
        <v>54</v>
      </c>
      <c r="T2349" s="222" t="s">
        <v>54</v>
      </c>
      <c r="U2349" s="223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2"/>
      <c r="C2350" s="215"/>
      <c r="D2350" s="218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22" t="s">
        <v>54</v>
      </c>
      <c r="M2350" s="22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22" t="s">
        <v>54</v>
      </c>
      <c r="U2350" s="223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3"/>
      <c r="C2351" s="216"/>
      <c r="D2351" s="219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1"/>
      <c r="C2352" s="214"/>
      <c r="D2352" s="217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22" t="s">
        <v>54</v>
      </c>
      <c r="M2352" s="223"/>
      <c r="N2352" s="49"/>
      <c r="O2352" s="50"/>
      <c r="P2352" s="50"/>
      <c r="Q2352" s="50"/>
      <c r="R2352" s="50"/>
      <c r="S2352" s="134" t="s">
        <v>54</v>
      </c>
      <c r="T2352" s="222" t="s">
        <v>54</v>
      </c>
      <c r="U2352" s="223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2"/>
      <c r="C2353" s="215"/>
      <c r="D2353" s="218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22" t="s">
        <v>54</v>
      </c>
      <c r="M2353" s="223"/>
      <c r="N2353" s="49"/>
      <c r="O2353" s="50"/>
      <c r="P2353" s="50"/>
      <c r="Q2353" s="50"/>
      <c r="R2353" s="50"/>
      <c r="S2353" s="134" t="s">
        <v>54</v>
      </c>
      <c r="T2353" s="222" t="s">
        <v>54</v>
      </c>
      <c r="U2353" s="223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2"/>
      <c r="C2354" s="215"/>
      <c r="D2354" s="218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22" t="s">
        <v>54</v>
      </c>
      <c r="M2354" s="22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22" t="s">
        <v>54</v>
      </c>
      <c r="U2354" s="223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3"/>
      <c r="C2355" s="216"/>
      <c r="D2355" s="219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1"/>
      <c r="C2356" s="214"/>
      <c r="D2356" s="217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22" t="s">
        <v>54</v>
      </c>
      <c r="M2356" s="223"/>
      <c r="N2356" s="49"/>
      <c r="O2356" s="50"/>
      <c r="P2356" s="50"/>
      <c r="Q2356" s="50"/>
      <c r="R2356" s="50"/>
      <c r="S2356" s="134" t="s">
        <v>54</v>
      </c>
      <c r="T2356" s="222" t="s">
        <v>54</v>
      </c>
      <c r="U2356" s="223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2"/>
      <c r="C2357" s="215"/>
      <c r="D2357" s="218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22" t="s">
        <v>54</v>
      </c>
      <c r="M2357" s="223"/>
      <c r="N2357" s="49"/>
      <c r="O2357" s="50"/>
      <c r="P2357" s="50"/>
      <c r="Q2357" s="50"/>
      <c r="R2357" s="50"/>
      <c r="S2357" s="134" t="s">
        <v>54</v>
      </c>
      <c r="T2357" s="222" t="s">
        <v>54</v>
      </c>
      <c r="U2357" s="223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2"/>
      <c r="C2358" s="215"/>
      <c r="D2358" s="218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22" t="s">
        <v>54</v>
      </c>
      <c r="M2358" s="22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22" t="s">
        <v>54</v>
      </c>
      <c r="U2358" s="223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3"/>
      <c r="C2359" s="216"/>
      <c r="D2359" s="219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1"/>
      <c r="C2360" s="214"/>
      <c r="D2360" s="217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22" t="s">
        <v>54</v>
      </c>
      <c r="M2360" s="223"/>
      <c r="N2360" s="49"/>
      <c r="O2360" s="50"/>
      <c r="P2360" s="50"/>
      <c r="Q2360" s="50"/>
      <c r="R2360" s="50"/>
      <c r="S2360" s="134" t="s">
        <v>54</v>
      </c>
      <c r="T2360" s="222" t="s">
        <v>54</v>
      </c>
      <c r="U2360" s="223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2"/>
      <c r="C2361" s="215"/>
      <c r="D2361" s="218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22" t="s">
        <v>54</v>
      </c>
      <c r="M2361" s="223"/>
      <c r="N2361" s="49"/>
      <c r="O2361" s="50"/>
      <c r="P2361" s="50"/>
      <c r="Q2361" s="50"/>
      <c r="R2361" s="50"/>
      <c r="S2361" s="134" t="s">
        <v>54</v>
      </c>
      <c r="T2361" s="222" t="s">
        <v>54</v>
      </c>
      <c r="U2361" s="223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2"/>
      <c r="C2362" s="215"/>
      <c r="D2362" s="218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22" t="s">
        <v>54</v>
      </c>
      <c r="M2362" s="22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22" t="s">
        <v>54</v>
      </c>
      <c r="U2362" s="223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3"/>
      <c r="C2363" s="216"/>
      <c r="D2363" s="219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1"/>
      <c r="C2364" s="214"/>
      <c r="D2364" s="217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22" t="s">
        <v>54</v>
      </c>
      <c r="M2364" s="223"/>
      <c r="N2364" s="49"/>
      <c r="O2364" s="50"/>
      <c r="P2364" s="50"/>
      <c r="Q2364" s="50"/>
      <c r="R2364" s="50"/>
      <c r="S2364" s="134" t="s">
        <v>54</v>
      </c>
      <c r="T2364" s="222" t="s">
        <v>54</v>
      </c>
      <c r="U2364" s="223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2"/>
      <c r="C2365" s="215"/>
      <c r="D2365" s="218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22" t="s">
        <v>54</v>
      </c>
      <c r="M2365" s="223"/>
      <c r="N2365" s="49"/>
      <c r="O2365" s="50"/>
      <c r="P2365" s="50"/>
      <c r="Q2365" s="50"/>
      <c r="R2365" s="50"/>
      <c r="S2365" s="134" t="s">
        <v>54</v>
      </c>
      <c r="T2365" s="222" t="s">
        <v>54</v>
      </c>
      <c r="U2365" s="223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2"/>
      <c r="C2366" s="215"/>
      <c r="D2366" s="218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22" t="s">
        <v>54</v>
      </c>
      <c r="M2366" s="22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22" t="s">
        <v>54</v>
      </c>
      <c r="U2366" s="223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3"/>
      <c r="C2367" s="216"/>
      <c r="D2367" s="219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1"/>
      <c r="C2368" s="214"/>
      <c r="D2368" s="217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22" t="s">
        <v>54</v>
      </c>
      <c r="M2368" s="223"/>
      <c r="N2368" s="49"/>
      <c r="O2368" s="50"/>
      <c r="P2368" s="50"/>
      <c r="Q2368" s="50"/>
      <c r="R2368" s="50"/>
      <c r="S2368" s="134" t="s">
        <v>54</v>
      </c>
      <c r="T2368" s="222" t="s">
        <v>54</v>
      </c>
      <c r="U2368" s="223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2"/>
      <c r="C2369" s="215"/>
      <c r="D2369" s="218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22" t="s">
        <v>54</v>
      </c>
      <c r="M2369" s="223"/>
      <c r="N2369" s="49"/>
      <c r="O2369" s="50"/>
      <c r="P2369" s="50"/>
      <c r="Q2369" s="50"/>
      <c r="R2369" s="50"/>
      <c r="S2369" s="134" t="s">
        <v>54</v>
      </c>
      <c r="T2369" s="222" t="s">
        <v>54</v>
      </c>
      <c r="U2369" s="223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2"/>
      <c r="C2370" s="215"/>
      <c r="D2370" s="218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22" t="s">
        <v>54</v>
      </c>
      <c r="M2370" s="22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22" t="s">
        <v>54</v>
      </c>
      <c r="U2370" s="223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3"/>
      <c r="C2371" s="216"/>
      <c r="D2371" s="219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1"/>
      <c r="C2372" s="214"/>
      <c r="D2372" s="217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22" t="s">
        <v>54</v>
      </c>
      <c r="M2372" s="223"/>
      <c r="N2372" s="49"/>
      <c r="O2372" s="50"/>
      <c r="P2372" s="50"/>
      <c r="Q2372" s="50"/>
      <c r="R2372" s="50"/>
      <c r="S2372" s="134" t="s">
        <v>54</v>
      </c>
      <c r="T2372" s="222" t="s">
        <v>54</v>
      </c>
      <c r="U2372" s="223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2"/>
      <c r="C2373" s="215"/>
      <c r="D2373" s="218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22" t="s">
        <v>54</v>
      </c>
      <c r="M2373" s="223"/>
      <c r="N2373" s="49"/>
      <c r="O2373" s="50"/>
      <c r="P2373" s="50"/>
      <c r="Q2373" s="50"/>
      <c r="R2373" s="50"/>
      <c r="S2373" s="134" t="s">
        <v>54</v>
      </c>
      <c r="T2373" s="222" t="s">
        <v>54</v>
      </c>
      <c r="U2373" s="223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2"/>
      <c r="C2374" s="215"/>
      <c r="D2374" s="218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22" t="s">
        <v>54</v>
      </c>
      <c r="M2374" s="22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22" t="s">
        <v>54</v>
      </c>
      <c r="U2374" s="223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3"/>
      <c r="C2375" s="216"/>
      <c r="D2375" s="219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1"/>
      <c r="C2376" s="214"/>
      <c r="D2376" s="217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22" t="s">
        <v>54</v>
      </c>
      <c r="M2376" s="223"/>
      <c r="N2376" s="49"/>
      <c r="O2376" s="50"/>
      <c r="P2376" s="50"/>
      <c r="Q2376" s="50"/>
      <c r="R2376" s="50"/>
      <c r="S2376" s="134" t="s">
        <v>54</v>
      </c>
      <c r="T2376" s="222" t="s">
        <v>54</v>
      </c>
      <c r="U2376" s="223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2"/>
      <c r="C2377" s="215"/>
      <c r="D2377" s="218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22" t="s">
        <v>54</v>
      </c>
      <c r="M2377" s="223"/>
      <c r="N2377" s="49"/>
      <c r="O2377" s="50"/>
      <c r="P2377" s="50"/>
      <c r="Q2377" s="50"/>
      <c r="R2377" s="50"/>
      <c r="S2377" s="134" t="s">
        <v>54</v>
      </c>
      <c r="T2377" s="222" t="s">
        <v>54</v>
      </c>
      <c r="U2377" s="223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2"/>
      <c r="C2378" s="215"/>
      <c r="D2378" s="218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22" t="s">
        <v>54</v>
      </c>
      <c r="M2378" s="22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22" t="s">
        <v>54</v>
      </c>
      <c r="U2378" s="223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3"/>
      <c r="C2379" s="216"/>
      <c r="D2379" s="219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1"/>
      <c r="C2380" s="214"/>
      <c r="D2380" s="217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22" t="s">
        <v>54</v>
      </c>
      <c r="M2380" s="223"/>
      <c r="N2380" s="49"/>
      <c r="O2380" s="50"/>
      <c r="P2380" s="50"/>
      <c r="Q2380" s="50"/>
      <c r="R2380" s="50"/>
      <c r="S2380" s="134" t="s">
        <v>54</v>
      </c>
      <c r="T2380" s="222" t="s">
        <v>54</v>
      </c>
      <c r="U2380" s="223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2"/>
      <c r="C2381" s="215"/>
      <c r="D2381" s="218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22" t="s">
        <v>54</v>
      </c>
      <c r="M2381" s="223"/>
      <c r="N2381" s="49"/>
      <c r="O2381" s="50"/>
      <c r="P2381" s="50"/>
      <c r="Q2381" s="50"/>
      <c r="R2381" s="50"/>
      <c r="S2381" s="134" t="s">
        <v>54</v>
      </c>
      <c r="T2381" s="222" t="s">
        <v>54</v>
      </c>
      <c r="U2381" s="223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2"/>
      <c r="C2382" s="215"/>
      <c r="D2382" s="218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22" t="s">
        <v>54</v>
      </c>
      <c r="M2382" s="22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22" t="s">
        <v>54</v>
      </c>
      <c r="U2382" s="223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3"/>
      <c r="C2383" s="216"/>
      <c r="D2383" s="219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1"/>
      <c r="C2384" s="214"/>
      <c r="D2384" s="217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22" t="s">
        <v>54</v>
      </c>
      <c r="M2384" s="223"/>
      <c r="N2384" s="49"/>
      <c r="O2384" s="50"/>
      <c r="P2384" s="50"/>
      <c r="Q2384" s="50"/>
      <c r="R2384" s="50"/>
      <c r="S2384" s="134" t="s">
        <v>54</v>
      </c>
      <c r="T2384" s="222" t="s">
        <v>54</v>
      </c>
      <c r="U2384" s="223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2"/>
      <c r="C2385" s="215"/>
      <c r="D2385" s="218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22" t="s">
        <v>54</v>
      </c>
      <c r="M2385" s="223"/>
      <c r="N2385" s="49"/>
      <c r="O2385" s="50"/>
      <c r="P2385" s="50"/>
      <c r="Q2385" s="50"/>
      <c r="R2385" s="50"/>
      <c r="S2385" s="134" t="s">
        <v>54</v>
      </c>
      <c r="T2385" s="222" t="s">
        <v>54</v>
      </c>
      <c r="U2385" s="223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2"/>
      <c r="C2386" s="215"/>
      <c r="D2386" s="218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22" t="s">
        <v>54</v>
      </c>
      <c r="M2386" s="22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22" t="s">
        <v>54</v>
      </c>
      <c r="U2386" s="223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3"/>
      <c r="C2387" s="216"/>
      <c r="D2387" s="219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1"/>
      <c r="C2388" s="214"/>
      <c r="D2388" s="217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22" t="s">
        <v>54</v>
      </c>
      <c r="M2388" s="223"/>
      <c r="N2388" s="49"/>
      <c r="O2388" s="50"/>
      <c r="P2388" s="50"/>
      <c r="Q2388" s="50"/>
      <c r="R2388" s="50"/>
      <c r="S2388" s="134" t="s">
        <v>54</v>
      </c>
      <c r="T2388" s="222" t="s">
        <v>54</v>
      </c>
      <c r="U2388" s="223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2"/>
      <c r="C2389" s="215"/>
      <c r="D2389" s="218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22" t="s">
        <v>54</v>
      </c>
      <c r="M2389" s="223"/>
      <c r="N2389" s="49"/>
      <c r="O2389" s="50"/>
      <c r="P2389" s="50"/>
      <c r="Q2389" s="50"/>
      <c r="R2389" s="50"/>
      <c r="S2389" s="134" t="s">
        <v>54</v>
      </c>
      <c r="T2389" s="222" t="s">
        <v>54</v>
      </c>
      <c r="U2389" s="223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2"/>
      <c r="C2390" s="215"/>
      <c r="D2390" s="218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22" t="s">
        <v>54</v>
      </c>
      <c r="M2390" s="22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22" t="s">
        <v>54</v>
      </c>
      <c r="U2390" s="223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3"/>
      <c r="C2391" s="216"/>
      <c r="D2391" s="219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1"/>
      <c r="C2392" s="214"/>
      <c r="D2392" s="217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22" t="s">
        <v>54</v>
      </c>
      <c r="M2392" s="223"/>
      <c r="N2392" s="49"/>
      <c r="O2392" s="50"/>
      <c r="P2392" s="50"/>
      <c r="Q2392" s="50"/>
      <c r="R2392" s="50"/>
      <c r="S2392" s="134" t="s">
        <v>54</v>
      </c>
      <c r="T2392" s="222" t="s">
        <v>54</v>
      </c>
      <c r="U2392" s="223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2"/>
      <c r="C2393" s="215"/>
      <c r="D2393" s="218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22" t="s">
        <v>54</v>
      </c>
      <c r="M2393" s="223"/>
      <c r="N2393" s="49"/>
      <c r="O2393" s="50"/>
      <c r="P2393" s="50"/>
      <c r="Q2393" s="50"/>
      <c r="R2393" s="50"/>
      <c r="S2393" s="134" t="s">
        <v>54</v>
      </c>
      <c r="T2393" s="222" t="s">
        <v>54</v>
      </c>
      <c r="U2393" s="223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2"/>
      <c r="C2394" s="215"/>
      <c r="D2394" s="218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22" t="s">
        <v>54</v>
      </c>
      <c r="M2394" s="22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22" t="s">
        <v>54</v>
      </c>
      <c r="U2394" s="223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3"/>
      <c r="C2395" s="216"/>
      <c r="D2395" s="219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1"/>
      <c r="C2396" s="214"/>
      <c r="D2396" s="217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22" t="s">
        <v>54</v>
      </c>
      <c r="M2396" s="223"/>
      <c r="N2396" s="49"/>
      <c r="O2396" s="50"/>
      <c r="P2396" s="50"/>
      <c r="Q2396" s="50"/>
      <c r="R2396" s="50"/>
      <c r="S2396" s="134" t="s">
        <v>54</v>
      </c>
      <c r="T2396" s="222" t="s">
        <v>54</v>
      </c>
      <c r="U2396" s="223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2"/>
      <c r="C2397" s="215"/>
      <c r="D2397" s="218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22" t="s">
        <v>54</v>
      </c>
      <c r="M2397" s="223"/>
      <c r="N2397" s="49"/>
      <c r="O2397" s="50"/>
      <c r="P2397" s="50"/>
      <c r="Q2397" s="50"/>
      <c r="R2397" s="50"/>
      <c r="S2397" s="134" t="s">
        <v>54</v>
      </c>
      <c r="T2397" s="222" t="s">
        <v>54</v>
      </c>
      <c r="U2397" s="223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2"/>
      <c r="C2398" s="215"/>
      <c r="D2398" s="218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22" t="s">
        <v>54</v>
      </c>
      <c r="M2398" s="22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22" t="s">
        <v>54</v>
      </c>
      <c r="U2398" s="223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3"/>
      <c r="C2399" s="216"/>
      <c r="D2399" s="219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1"/>
      <c r="C2400" s="214"/>
      <c r="D2400" s="217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22" t="s">
        <v>54</v>
      </c>
      <c r="M2400" s="223"/>
      <c r="N2400" s="49"/>
      <c r="O2400" s="50"/>
      <c r="P2400" s="50"/>
      <c r="Q2400" s="50"/>
      <c r="R2400" s="50"/>
      <c r="S2400" s="134" t="s">
        <v>54</v>
      </c>
      <c r="T2400" s="222" t="s">
        <v>54</v>
      </c>
      <c r="U2400" s="223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2"/>
      <c r="C2401" s="215"/>
      <c r="D2401" s="218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22" t="s">
        <v>54</v>
      </c>
      <c r="M2401" s="223"/>
      <c r="N2401" s="49"/>
      <c r="O2401" s="50"/>
      <c r="P2401" s="50"/>
      <c r="Q2401" s="50"/>
      <c r="R2401" s="50"/>
      <c r="S2401" s="134" t="s">
        <v>54</v>
      </c>
      <c r="T2401" s="222" t="s">
        <v>54</v>
      </c>
      <c r="U2401" s="223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2"/>
      <c r="C2402" s="215"/>
      <c r="D2402" s="218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22" t="s">
        <v>54</v>
      </c>
      <c r="M2402" s="22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22" t="s">
        <v>54</v>
      </c>
      <c r="U2402" s="223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3"/>
      <c r="C2403" s="216"/>
      <c r="D2403" s="219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1"/>
      <c r="C2404" s="214"/>
      <c r="D2404" s="217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22" t="s">
        <v>54</v>
      </c>
      <c r="M2404" s="223"/>
      <c r="N2404" s="49"/>
      <c r="O2404" s="50"/>
      <c r="P2404" s="50"/>
      <c r="Q2404" s="50"/>
      <c r="R2404" s="50"/>
      <c r="S2404" s="134" t="s">
        <v>54</v>
      </c>
      <c r="T2404" s="222" t="s">
        <v>54</v>
      </c>
      <c r="U2404" s="223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2"/>
      <c r="C2405" s="215"/>
      <c r="D2405" s="218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22" t="s">
        <v>54</v>
      </c>
      <c r="M2405" s="223"/>
      <c r="N2405" s="49"/>
      <c r="O2405" s="50"/>
      <c r="P2405" s="50"/>
      <c r="Q2405" s="50"/>
      <c r="R2405" s="50"/>
      <c r="S2405" s="134" t="s">
        <v>54</v>
      </c>
      <c r="T2405" s="222" t="s">
        <v>54</v>
      </c>
      <c r="U2405" s="223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2"/>
      <c r="C2406" s="215"/>
      <c r="D2406" s="218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22" t="s">
        <v>54</v>
      </c>
      <c r="M2406" s="22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22" t="s">
        <v>54</v>
      </c>
      <c r="U2406" s="223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3"/>
      <c r="C2407" s="216"/>
      <c r="D2407" s="219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1"/>
      <c r="C2408" s="214"/>
      <c r="D2408" s="217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22" t="s">
        <v>54</v>
      </c>
      <c r="M2408" s="223"/>
      <c r="N2408" s="49"/>
      <c r="O2408" s="50"/>
      <c r="P2408" s="50"/>
      <c r="Q2408" s="50"/>
      <c r="R2408" s="50"/>
      <c r="S2408" s="134" t="s">
        <v>54</v>
      </c>
      <c r="T2408" s="222" t="s">
        <v>54</v>
      </c>
      <c r="U2408" s="223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2"/>
      <c r="C2409" s="215"/>
      <c r="D2409" s="218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22" t="s">
        <v>54</v>
      </c>
      <c r="M2409" s="223"/>
      <c r="N2409" s="49"/>
      <c r="O2409" s="50"/>
      <c r="P2409" s="50"/>
      <c r="Q2409" s="50"/>
      <c r="R2409" s="50"/>
      <c r="S2409" s="134" t="s">
        <v>54</v>
      </c>
      <c r="T2409" s="222" t="s">
        <v>54</v>
      </c>
      <c r="U2409" s="223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2"/>
      <c r="C2410" s="215"/>
      <c r="D2410" s="218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22" t="s">
        <v>54</v>
      </c>
      <c r="M2410" s="22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22" t="s">
        <v>54</v>
      </c>
      <c r="U2410" s="223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3"/>
      <c r="C2411" s="216"/>
      <c r="D2411" s="219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1"/>
      <c r="C2412" s="214"/>
      <c r="D2412" s="217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22" t="s">
        <v>54</v>
      </c>
      <c r="M2412" s="223"/>
      <c r="N2412" s="49"/>
      <c r="O2412" s="50"/>
      <c r="P2412" s="50"/>
      <c r="Q2412" s="50"/>
      <c r="R2412" s="50"/>
      <c r="S2412" s="134" t="s">
        <v>54</v>
      </c>
      <c r="T2412" s="222" t="s">
        <v>54</v>
      </c>
      <c r="U2412" s="223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2"/>
      <c r="C2413" s="215"/>
      <c r="D2413" s="218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22" t="s">
        <v>54</v>
      </c>
      <c r="M2413" s="223"/>
      <c r="N2413" s="49"/>
      <c r="O2413" s="50"/>
      <c r="P2413" s="50"/>
      <c r="Q2413" s="50"/>
      <c r="R2413" s="50"/>
      <c r="S2413" s="134" t="s">
        <v>54</v>
      </c>
      <c r="T2413" s="222" t="s">
        <v>54</v>
      </c>
      <c r="U2413" s="223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2"/>
      <c r="C2414" s="215"/>
      <c r="D2414" s="218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22" t="s">
        <v>54</v>
      </c>
      <c r="M2414" s="22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22" t="s">
        <v>54</v>
      </c>
      <c r="U2414" s="223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3"/>
      <c r="C2415" s="216"/>
      <c r="D2415" s="219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1"/>
      <c r="C2416" s="214"/>
      <c r="D2416" s="217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22" t="s">
        <v>54</v>
      </c>
      <c r="M2416" s="223"/>
      <c r="N2416" s="49"/>
      <c r="O2416" s="50"/>
      <c r="P2416" s="50"/>
      <c r="Q2416" s="50"/>
      <c r="R2416" s="50"/>
      <c r="S2416" s="134" t="s">
        <v>54</v>
      </c>
      <c r="T2416" s="222" t="s">
        <v>54</v>
      </c>
      <c r="U2416" s="223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2"/>
      <c r="C2417" s="215"/>
      <c r="D2417" s="218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22" t="s">
        <v>54</v>
      </c>
      <c r="M2417" s="223"/>
      <c r="N2417" s="49"/>
      <c r="O2417" s="50"/>
      <c r="P2417" s="50"/>
      <c r="Q2417" s="50"/>
      <c r="R2417" s="50"/>
      <c r="S2417" s="134" t="s">
        <v>54</v>
      </c>
      <c r="T2417" s="222" t="s">
        <v>54</v>
      </c>
      <c r="U2417" s="223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2"/>
      <c r="C2418" s="215"/>
      <c r="D2418" s="218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22" t="s">
        <v>54</v>
      </c>
      <c r="M2418" s="22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22" t="s">
        <v>54</v>
      </c>
      <c r="U2418" s="223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3"/>
      <c r="C2419" s="216"/>
      <c r="D2419" s="219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1"/>
      <c r="C2420" s="214"/>
      <c r="D2420" s="217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22" t="s">
        <v>54</v>
      </c>
      <c r="M2420" s="223"/>
      <c r="N2420" s="49"/>
      <c r="O2420" s="50"/>
      <c r="P2420" s="50"/>
      <c r="Q2420" s="50"/>
      <c r="R2420" s="50"/>
      <c r="S2420" s="134" t="s">
        <v>54</v>
      </c>
      <c r="T2420" s="222" t="s">
        <v>54</v>
      </c>
      <c r="U2420" s="223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2"/>
      <c r="C2421" s="215"/>
      <c r="D2421" s="218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22" t="s">
        <v>54</v>
      </c>
      <c r="M2421" s="223"/>
      <c r="N2421" s="49"/>
      <c r="O2421" s="50"/>
      <c r="P2421" s="50"/>
      <c r="Q2421" s="50"/>
      <c r="R2421" s="50"/>
      <c r="S2421" s="134" t="s">
        <v>54</v>
      </c>
      <c r="T2421" s="222" t="s">
        <v>54</v>
      </c>
      <c r="U2421" s="223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2"/>
      <c r="C2422" s="215"/>
      <c r="D2422" s="218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22" t="s">
        <v>54</v>
      </c>
      <c r="M2422" s="22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22" t="s">
        <v>54</v>
      </c>
      <c r="U2422" s="223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3"/>
      <c r="C2423" s="216"/>
      <c r="D2423" s="219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1"/>
      <c r="C2424" s="214"/>
      <c r="D2424" s="217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22" t="s">
        <v>54</v>
      </c>
      <c r="M2424" s="223"/>
      <c r="N2424" s="49"/>
      <c r="O2424" s="50"/>
      <c r="P2424" s="50"/>
      <c r="Q2424" s="50"/>
      <c r="R2424" s="50"/>
      <c r="S2424" s="134" t="s">
        <v>54</v>
      </c>
      <c r="T2424" s="222" t="s">
        <v>54</v>
      </c>
      <c r="U2424" s="223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2"/>
      <c r="C2425" s="215"/>
      <c r="D2425" s="218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22" t="s">
        <v>54</v>
      </c>
      <c r="M2425" s="223"/>
      <c r="N2425" s="49"/>
      <c r="O2425" s="50"/>
      <c r="P2425" s="50"/>
      <c r="Q2425" s="50"/>
      <c r="R2425" s="50"/>
      <c r="S2425" s="134" t="s">
        <v>54</v>
      </c>
      <c r="T2425" s="222" t="s">
        <v>54</v>
      </c>
      <c r="U2425" s="223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2"/>
      <c r="C2426" s="215"/>
      <c r="D2426" s="218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22" t="s">
        <v>54</v>
      </c>
      <c r="M2426" s="22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22" t="s">
        <v>54</v>
      </c>
      <c r="U2426" s="223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3"/>
      <c r="C2427" s="216"/>
      <c r="D2427" s="219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1"/>
      <c r="C2428" s="214"/>
      <c r="D2428" s="217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22" t="s">
        <v>54</v>
      </c>
      <c r="M2428" s="223"/>
      <c r="N2428" s="49"/>
      <c r="O2428" s="50"/>
      <c r="P2428" s="50"/>
      <c r="Q2428" s="50"/>
      <c r="R2428" s="50"/>
      <c r="S2428" s="134" t="s">
        <v>54</v>
      </c>
      <c r="T2428" s="222" t="s">
        <v>54</v>
      </c>
      <c r="U2428" s="223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2"/>
      <c r="C2429" s="215"/>
      <c r="D2429" s="218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22" t="s">
        <v>54</v>
      </c>
      <c r="M2429" s="223"/>
      <c r="N2429" s="49"/>
      <c r="O2429" s="50"/>
      <c r="P2429" s="50"/>
      <c r="Q2429" s="50"/>
      <c r="R2429" s="50"/>
      <c r="S2429" s="134" t="s">
        <v>54</v>
      </c>
      <c r="T2429" s="222" t="s">
        <v>54</v>
      </c>
      <c r="U2429" s="223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2"/>
      <c r="C2430" s="215"/>
      <c r="D2430" s="218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22" t="s">
        <v>54</v>
      </c>
      <c r="M2430" s="22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22" t="s">
        <v>54</v>
      </c>
      <c r="U2430" s="223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3"/>
      <c r="C2431" s="216"/>
      <c r="D2431" s="219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1"/>
      <c r="C2432" s="214"/>
      <c r="D2432" s="217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22" t="s">
        <v>54</v>
      </c>
      <c r="M2432" s="223"/>
      <c r="N2432" s="49"/>
      <c r="O2432" s="50"/>
      <c r="P2432" s="50"/>
      <c r="Q2432" s="50"/>
      <c r="R2432" s="50"/>
      <c r="S2432" s="134" t="s">
        <v>54</v>
      </c>
      <c r="T2432" s="222" t="s">
        <v>54</v>
      </c>
      <c r="U2432" s="223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2"/>
      <c r="C2433" s="215"/>
      <c r="D2433" s="218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22" t="s">
        <v>54</v>
      </c>
      <c r="M2433" s="223"/>
      <c r="N2433" s="49"/>
      <c r="O2433" s="50"/>
      <c r="P2433" s="50"/>
      <c r="Q2433" s="50"/>
      <c r="R2433" s="50"/>
      <c r="S2433" s="134" t="s">
        <v>54</v>
      </c>
      <c r="T2433" s="222" t="s">
        <v>54</v>
      </c>
      <c r="U2433" s="223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2"/>
      <c r="C2434" s="215"/>
      <c r="D2434" s="218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22" t="s">
        <v>54</v>
      </c>
      <c r="M2434" s="22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22" t="s">
        <v>54</v>
      </c>
      <c r="U2434" s="223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3"/>
      <c r="C2435" s="216"/>
      <c r="D2435" s="219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1"/>
      <c r="C2436" s="214"/>
      <c r="D2436" s="217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22" t="s">
        <v>54</v>
      </c>
      <c r="M2436" s="223"/>
      <c r="N2436" s="49"/>
      <c r="O2436" s="50"/>
      <c r="P2436" s="50"/>
      <c r="Q2436" s="50"/>
      <c r="R2436" s="50"/>
      <c r="S2436" s="134" t="s">
        <v>54</v>
      </c>
      <c r="T2436" s="222" t="s">
        <v>54</v>
      </c>
      <c r="U2436" s="223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2"/>
      <c r="C2437" s="215"/>
      <c r="D2437" s="218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22" t="s">
        <v>54</v>
      </c>
      <c r="M2437" s="223"/>
      <c r="N2437" s="49"/>
      <c r="O2437" s="50"/>
      <c r="P2437" s="50"/>
      <c r="Q2437" s="50"/>
      <c r="R2437" s="50"/>
      <c r="S2437" s="134" t="s">
        <v>54</v>
      </c>
      <c r="T2437" s="222" t="s">
        <v>54</v>
      </c>
      <c r="U2437" s="223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2"/>
      <c r="C2438" s="215"/>
      <c r="D2438" s="218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22" t="s">
        <v>54</v>
      </c>
      <c r="M2438" s="22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22" t="s">
        <v>54</v>
      </c>
      <c r="U2438" s="223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3"/>
      <c r="C2439" s="216"/>
      <c r="D2439" s="219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1"/>
      <c r="C2440" s="214"/>
      <c r="D2440" s="217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22" t="s">
        <v>54</v>
      </c>
      <c r="M2440" s="223"/>
      <c r="N2440" s="49"/>
      <c r="O2440" s="50"/>
      <c r="P2440" s="50"/>
      <c r="Q2440" s="50"/>
      <c r="R2440" s="50"/>
      <c r="S2440" s="134" t="s">
        <v>54</v>
      </c>
      <c r="T2440" s="222" t="s">
        <v>54</v>
      </c>
      <c r="U2440" s="223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2"/>
      <c r="C2441" s="215"/>
      <c r="D2441" s="218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22" t="s">
        <v>54</v>
      </c>
      <c r="M2441" s="223"/>
      <c r="N2441" s="49"/>
      <c r="O2441" s="50"/>
      <c r="P2441" s="50"/>
      <c r="Q2441" s="50"/>
      <c r="R2441" s="50"/>
      <c r="S2441" s="134" t="s">
        <v>54</v>
      </c>
      <c r="T2441" s="222" t="s">
        <v>54</v>
      </c>
      <c r="U2441" s="223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2"/>
      <c r="C2442" s="215"/>
      <c r="D2442" s="218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22" t="s">
        <v>54</v>
      </c>
      <c r="M2442" s="22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22" t="s">
        <v>54</v>
      </c>
      <c r="U2442" s="223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3"/>
      <c r="C2443" s="216"/>
      <c r="D2443" s="219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1"/>
      <c r="C2444" s="214"/>
      <c r="D2444" s="217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22" t="s">
        <v>54</v>
      </c>
      <c r="M2444" s="223"/>
      <c r="N2444" s="49"/>
      <c r="O2444" s="50"/>
      <c r="P2444" s="50"/>
      <c r="Q2444" s="50"/>
      <c r="R2444" s="50"/>
      <c r="S2444" s="134" t="s">
        <v>54</v>
      </c>
      <c r="T2444" s="222" t="s">
        <v>54</v>
      </c>
      <c r="U2444" s="223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2"/>
      <c r="C2445" s="215"/>
      <c r="D2445" s="218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22" t="s">
        <v>54</v>
      </c>
      <c r="M2445" s="223"/>
      <c r="N2445" s="49"/>
      <c r="O2445" s="50"/>
      <c r="P2445" s="50"/>
      <c r="Q2445" s="50"/>
      <c r="R2445" s="50"/>
      <c r="S2445" s="134" t="s">
        <v>54</v>
      </c>
      <c r="T2445" s="222" t="s">
        <v>54</v>
      </c>
      <c r="U2445" s="223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2"/>
      <c r="C2446" s="215"/>
      <c r="D2446" s="218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22" t="s">
        <v>54</v>
      </c>
      <c r="M2446" s="22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22" t="s">
        <v>54</v>
      </c>
      <c r="U2446" s="223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3"/>
      <c r="C2447" s="216"/>
      <c r="D2447" s="219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1"/>
      <c r="C2448" s="214"/>
      <c r="D2448" s="217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22" t="s">
        <v>54</v>
      </c>
      <c r="M2448" s="223"/>
      <c r="N2448" s="49"/>
      <c r="O2448" s="50"/>
      <c r="P2448" s="50"/>
      <c r="Q2448" s="50"/>
      <c r="R2448" s="50"/>
      <c r="S2448" s="134" t="s">
        <v>54</v>
      </c>
      <c r="T2448" s="222" t="s">
        <v>54</v>
      </c>
      <c r="U2448" s="223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2"/>
      <c r="C2449" s="215"/>
      <c r="D2449" s="218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22" t="s">
        <v>54</v>
      </c>
      <c r="M2449" s="223"/>
      <c r="N2449" s="49"/>
      <c r="O2449" s="50"/>
      <c r="P2449" s="50"/>
      <c r="Q2449" s="50"/>
      <c r="R2449" s="50"/>
      <c r="S2449" s="134" t="s">
        <v>54</v>
      </c>
      <c r="T2449" s="222" t="s">
        <v>54</v>
      </c>
      <c r="U2449" s="223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2"/>
      <c r="C2450" s="215"/>
      <c r="D2450" s="218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22" t="s">
        <v>54</v>
      </c>
      <c r="M2450" s="22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22" t="s">
        <v>54</v>
      </c>
      <c r="U2450" s="223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3"/>
      <c r="C2451" s="216"/>
      <c r="D2451" s="219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1"/>
      <c r="C2452" s="214"/>
      <c r="D2452" s="217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22" t="s">
        <v>54</v>
      </c>
      <c r="M2452" s="223"/>
      <c r="N2452" s="49"/>
      <c r="O2452" s="50"/>
      <c r="P2452" s="50"/>
      <c r="Q2452" s="50"/>
      <c r="R2452" s="50"/>
      <c r="S2452" s="134" t="s">
        <v>54</v>
      </c>
      <c r="T2452" s="222" t="s">
        <v>54</v>
      </c>
      <c r="U2452" s="223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2"/>
      <c r="C2453" s="215"/>
      <c r="D2453" s="218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22" t="s">
        <v>54</v>
      </c>
      <c r="M2453" s="223"/>
      <c r="N2453" s="49"/>
      <c r="O2453" s="50"/>
      <c r="P2453" s="50"/>
      <c r="Q2453" s="50"/>
      <c r="R2453" s="50"/>
      <c r="S2453" s="134" t="s">
        <v>54</v>
      </c>
      <c r="T2453" s="222" t="s">
        <v>54</v>
      </c>
      <c r="U2453" s="223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2"/>
      <c r="C2454" s="215"/>
      <c r="D2454" s="218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22" t="s">
        <v>54</v>
      </c>
      <c r="M2454" s="22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22" t="s">
        <v>54</v>
      </c>
      <c r="U2454" s="223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3"/>
      <c r="C2455" s="216"/>
      <c r="D2455" s="219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1"/>
      <c r="C2456" s="214"/>
      <c r="D2456" s="217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22" t="s">
        <v>54</v>
      </c>
      <c r="M2456" s="223"/>
      <c r="N2456" s="49"/>
      <c r="O2456" s="50"/>
      <c r="P2456" s="50"/>
      <c r="Q2456" s="50"/>
      <c r="R2456" s="50"/>
      <c r="S2456" s="134" t="s">
        <v>54</v>
      </c>
      <c r="T2456" s="222" t="s">
        <v>54</v>
      </c>
      <c r="U2456" s="223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2"/>
      <c r="C2457" s="215"/>
      <c r="D2457" s="218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22" t="s">
        <v>54</v>
      </c>
      <c r="M2457" s="223"/>
      <c r="N2457" s="49"/>
      <c r="O2457" s="50"/>
      <c r="P2457" s="50"/>
      <c r="Q2457" s="50"/>
      <c r="R2457" s="50"/>
      <c r="S2457" s="134" t="s">
        <v>54</v>
      </c>
      <c r="T2457" s="222" t="s">
        <v>54</v>
      </c>
      <c r="U2457" s="223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2"/>
      <c r="C2458" s="215"/>
      <c r="D2458" s="218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22" t="s">
        <v>54</v>
      </c>
      <c r="M2458" s="22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22" t="s">
        <v>54</v>
      </c>
      <c r="U2458" s="223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3"/>
      <c r="C2459" s="216"/>
      <c r="D2459" s="219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1"/>
      <c r="C2460" s="214"/>
      <c r="D2460" s="217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22" t="s">
        <v>54</v>
      </c>
      <c r="M2460" s="223"/>
      <c r="N2460" s="49"/>
      <c r="O2460" s="50"/>
      <c r="P2460" s="50"/>
      <c r="Q2460" s="50"/>
      <c r="R2460" s="50"/>
      <c r="S2460" s="134" t="s">
        <v>54</v>
      </c>
      <c r="T2460" s="222" t="s">
        <v>54</v>
      </c>
      <c r="U2460" s="223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2"/>
      <c r="C2461" s="215"/>
      <c r="D2461" s="218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22" t="s">
        <v>54</v>
      </c>
      <c r="M2461" s="223"/>
      <c r="N2461" s="49"/>
      <c r="O2461" s="50"/>
      <c r="P2461" s="50"/>
      <c r="Q2461" s="50"/>
      <c r="R2461" s="50"/>
      <c r="S2461" s="134" t="s">
        <v>54</v>
      </c>
      <c r="T2461" s="222" t="s">
        <v>54</v>
      </c>
      <c r="U2461" s="223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2"/>
      <c r="C2462" s="215"/>
      <c r="D2462" s="218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22" t="s">
        <v>54</v>
      </c>
      <c r="M2462" s="22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22" t="s">
        <v>54</v>
      </c>
      <c r="U2462" s="223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3"/>
      <c r="C2463" s="216"/>
      <c r="D2463" s="219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1"/>
      <c r="C2464" s="214"/>
      <c r="D2464" s="217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22" t="s">
        <v>54</v>
      </c>
      <c r="M2464" s="223"/>
      <c r="N2464" s="49"/>
      <c r="O2464" s="50"/>
      <c r="P2464" s="50"/>
      <c r="Q2464" s="50"/>
      <c r="R2464" s="50"/>
      <c r="S2464" s="134" t="s">
        <v>54</v>
      </c>
      <c r="T2464" s="222" t="s">
        <v>54</v>
      </c>
      <c r="U2464" s="223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2"/>
      <c r="C2465" s="215"/>
      <c r="D2465" s="218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22" t="s">
        <v>54</v>
      </c>
      <c r="M2465" s="223"/>
      <c r="N2465" s="49"/>
      <c r="O2465" s="50"/>
      <c r="P2465" s="50"/>
      <c r="Q2465" s="50"/>
      <c r="R2465" s="50"/>
      <c r="S2465" s="134" t="s">
        <v>54</v>
      </c>
      <c r="T2465" s="222" t="s">
        <v>54</v>
      </c>
      <c r="U2465" s="223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2"/>
      <c r="C2466" s="215"/>
      <c r="D2466" s="218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22" t="s">
        <v>54</v>
      </c>
      <c r="M2466" s="22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22" t="s">
        <v>54</v>
      </c>
      <c r="U2466" s="223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3"/>
      <c r="C2467" s="216"/>
      <c r="D2467" s="219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1"/>
      <c r="C2468" s="214"/>
      <c r="D2468" s="217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22" t="s">
        <v>54</v>
      </c>
      <c r="M2468" s="223"/>
      <c r="N2468" s="49"/>
      <c r="O2468" s="50"/>
      <c r="P2468" s="50"/>
      <c r="Q2468" s="50"/>
      <c r="R2468" s="50"/>
      <c r="S2468" s="134" t="s">
        <v>54</v>
      </c>
      <c r="T2468" s="222" t="s">
        <v>54</v>
      </c>
      <c r="U2468" s="223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2"/>
      <c r="C2469" s="215"/>
      <c r="D2469" s="218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22" t="s">
        <v>54</v>
      </c>
      <c r="M2469" s="223"/>
      <c r="N2469" s="49"/>
      <c r="O2469" s="50"/>
      <c r="P2469" s="50"/>
      <c r="Q2469" s="50"/>
      <c r="R2469" s="50"/>
      <c r="S2469" s="134" t="s">
        <v>54</v>
      </c>
      <c r="T2469" s="222" t="s">
        <v>54</v>
      </c>
      <c r="U2469" s="223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2"/>
      <c r="C2470" s="215"/>
      <c r="D2470" s="218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22" t="s">
        <v>54</v>
      </c>
      <c r="M2470" s="22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22" t="s">
        <v>54</v>
      </c>
      <c r="U2470" s="223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3"/>
      <c r="C2471" s="216"/>
      <c r="D2471" s="219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1"/>
      <c r="C2472" s="214"/>
      <c r="D2472" s="217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22" t="s">
        <v>54</v>
      </c>
      <c r="M2472" s="223"/>
      <c r="N2472" s="49"/>
      <c r="O2472" s="50"/>
      <c r="P2472" s="50"/>
      <c r="Q2472" s="50"/>
      <c r="R2472" s="50"/>
      <c r="S2472" s="134" t="s">
        <v>54</v>
      </c>
      <c r="T2472" s="222" t="s">
        <v>54</v>
      </c>
      <c r="U2472" s="223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2"/>
      <c r="C2473" s="215"/>
      <c r="D2473" s="218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22" t="s">
        <v>54</v>
      </c>
      <c r="M2473" s="223"/>
      <c r="N2473" s="49"/>
      <c r="O2473" s="50"/>
      <c r="P2473" s="50"/>
      <c r="Q2473" s="50"/>
      <c r="R2473" s="50"/>
      <c r="S2473" s="134" t="s">
        <v>54</v>
      </c>
      <c r="T2473" s="222" t="s">
        <v>54</v>
      </c>
      <c r="U2473" s="223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2"/>
      <c r="C2474" s="215"/>
      <c r="D2474" s="218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22" t="s">
        <v>54</v>
      </c>
      <c r="M2474" s="22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22" t="s">
        <v>54</v>
      </c>
      <c r="U2474" s="223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3"/>
      <c r="C2475" s="216"/>
      <c r="D2475" s="219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1"/>
      <c r="C2476" s="214"/>
      <c r="D2476" s="217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22" t="s">
        <v>54</v>
      </c>
      <c r="M2476" s="223"/>
      <c r="N2476" s="49"/>
      <c r="O2476" s="50"/>
      <c r="P2476" s="50"/>
      <c r="Q2476" s="50"/>
      <c r="R2476" s="50"/>
      <c r="S2476" s="134" t="s">
        <v>54</v>
      </c>
      <c r="T2476" s="222" t="s">
        <v>54</v>
      </c>
      <c r="U2476" s="223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2"/>
      <c r="C2477" s="215"/>
      <c r="D2477" s="218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22" t="s">
        <v>54</v>
      </c>
      <c r="M2477" s="223"/>
      <c r="N2477" s="49"/>
      <c r="O2477" s="50"/>
      <c r="P2477" s="50"/>
      <c r="Q2477" s="50"/>
      <c r="R2477" s="50"/>
      <c r="S2477" s="134" t="s">
        <v>54</v>
      </c>
      <c r="T2477" s="222" t="s">
        <v>54</v>
      </c>
      <c r="U2477" s="223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2"/>
      <c r="C2478" s="215"/>
      <c r="D2478" s="218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22" t="s">
        <v>54</v>
      </c>
      <c r="M2478" s="22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22" t="s">
        <v>54</v>
      </c>
      <c r="U2478" s="223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3"/>
      <c r="C2479" s="216"/>
      <c r="D2479" s="219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1"/>
      <c r="C2480" s="214"/>
      <c r="D2480" s="217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22" t="s">
        <v>54</v>
      </c>
      <c r="M2480" s="223"/>
      <c r="N2480" s="49"/>
      <c r="O2480" s="50"/>
      <c r="P2480" s="50"/>
      <c r="Q2480" s="50"/>
      <c r="R2480" s="50"/>
      <c r="S2480" s="134" t="s">
        <v>54</v>
      </c>
      <c r="T2480" s="222" t="s">
        <v>54</v>
      </c>
      <c r="U2480" s="223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2"/>
      <c r="C2481" s="215"/>
      <c r="D2481" s="218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22" t="s">
        <v>54</v>
      </c>
      <c r="M2481" s="223"/>
      <c r="N2481" s="49"/>
      <c r="O2481" s="50"/>
      <c r="P2481" s="50"/>
      <c r="Q2481" s="50"/>
      <c r="R2481" s="50"/>
      <c r="S2481" s="134" t="s">
        <v>54</v>
      </c>
      <c r="T2481" s="222" t="s">
        <v>54</v>
      </c>
      <c r="U2481" s="223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2"/>
      <c r="C2482" s="215"/>
      <c r="D2482" s="218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22" t="s">
        <v>54</v>
      </c>
      <c r="M2482" s="22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22" t="s">
        <v>54</v>
      </c>
      <c r="U2482" s="223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3"/>
      <c r="C2483" s="216"/>
      <c r="D2483" s="219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1"/>
      <c r="C2484" s="214"/>
      <c r="D2484" s="217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22" t="s">
        <v>54</v>
      </c>
      <c r="M2484" s="223"/>
      <c r="N2484" s="49"/>
      <c r="O2484" s="50"/>
      <c r="P2484" s="50"/>
      <c r="Q2484" s="50"/>
      <c r="R2484" s="50"/>
      <c r="S2484" s="134" t="s">
        <v>54</v>
      </c>
      <c r="T2484" s="222" t="s">
        <v>54</v>
      </c>
      <c r="U2484" s="223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2"/>
      <c r="C2485" s="215"/>
      <c r="D2485" s="218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22" t="s">
        <v>54</v>
      </c>
      <c r="M2485" s="223"/>
      <c r="N2485" s="49"/>
      <c r="O2485" s="50"/>
      <c r="P2485" s="50"/>
      <c r="Q2485" s="50"/>
      <c r="R2485" s="50"/>
      <c r="S2485" s="134" t="s">
        <v>54</v>
      </c>
      <c r="T2485" s="222" t="s">
        <v>54</v>
      </c>
      <c r="U2485" s="223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2"/>
      <c r="C2486" s="215"/>
      <c r="D2486" s="218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22" t="s">
        <v>54</v>
      </c>
      <c r="M2486" s="22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22" t="s">
        <v>54</v>
      </c>
      <c r="U2486" s="223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3"/>
      <c r="C2487" s="216"/>
      <c r="D2487" s="219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1"/>
      <c r="C2488" s="214"/>
      <c r="D2488" s="217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22" t="s">
        <v>54</v>
      </c>
      <c r="M2488" s="223"/>
      <c r="N2488" s="49"/>
      <c r="O2488" s="50"/>
      <c r="P2488" s="50"/>
      <c r="Q2488" s="50"/>
      <c r="R2488" s="50"/>
      <c r="S2488" s="134" t="s">
        <v>54</v>
      </c>
      <c r="T2488" s="222" t="s">
        <v>54</v>
      </c>
      <c r="U2488" s="223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2"/>
      <c r="C2489" s="215"/>
      <c r="D2489" s="218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22" t="s">
        <v>54</v>
      </c>
      <c r="M2489" s="223"/>
      <c r="N2489" s="49"/>
      <c r="O2489" s="50"/>
      <c r="P2489" s="50"/>
      <c r="Q2489" s="50"/>
      <c r="R2489" s="50"/>
      <c r="S2489" s="134" t="s">
        <v>54</v>
      </c>
      <c r="T2489" s="222" t="s">
        <v>54</v>
      </c>
      <c r="U2489" s="223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2"/>
      <c r="C2490" s="215"/>
      <c r="D2490" s="218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22" t="s">
        <v>54</v>
      </c>
      <c r="M2490" s="22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22" t="s">
        <v>54</v>
      </c>
      <c r="U2490" s="223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3"/>
      <c r="C2491" s="216"/>
      <c r="D2491" s="219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1"/>
      <c r="C2492" s="214"/>
      <c r="D2492" s="217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22" t="s">
        <v>54</v>
      </c>
      <c r="M2492" s="223"/>
      <c r="N2492" s="49"/>
      <c r="O2492" s="50"/>
      <c r="P2492" s="50"/>
      <c r="Q2492" s="50"/>
      <c r="R2492" s="50"/>
      <c r="S2492" s="134" t="s">
        <v>54</v>
      </c>
      <c r="T2492" s="222" t="s">
        <v>54</v>
      </c>
      <c r="U2492" s="223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2"/>
      <c r="C2493" s="215"/>
      <c r="D2493" s="218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22" t="s">
        <v>54</v>
      </c>
      <c r="M2493" s="223"/>
      <c r="N2493" s="49"/>
      <c r="O2493" s="50"/>
      <c r="P2493" s="50"/>
      <c r="Q2493" s="50"/>
      <c r="R2493" s="50"/>
      <c r="S2493" s="134" t="s">
        <v>54</v>
      </c>
      <c r="T2493" s="222" t="s">
        <v>54</v>
      </c>
      <c r="U2493" s="223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2"/>
      <c r="C2494" s="215"/>
      <c r="D2494" s="218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22" t="s">
        <v>54</v>
      </c>
      <c r="M2494" s="22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22" t="s">
        <v>54</v>
      </c>
      <c r="U2494" s="223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3"/>
      <c r="C2495" s="216"/>
      <c r="D2495" s="219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1"/>
      <c r="C2496" s="214"/>
      <c r="D2496" s="217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22" t="s">
        <v>54</v>
      </c>
      <c r="M2496" s="223"/>
      <c r="N2496" s="49"/>
      <c r="O2496" s="50"/>
      <c r="P2496" s="50"/>
      <c r="Q2496" s="50"/>
      <c r="R2496" s="50"/>
      <c r="S2496" s="134" t="s">
        <v>54</v>
      </c>
      <c r="T2496" s="222" t="s">
        <v>54</v>
      </c>
      <c r="U2496" s="223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2"/>
      <c r="C2497" s="215"/>
      <c r="D2497" s="218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22" t="s">
        <v>54</v>
      </c>
      <c r="M2497" s="223"/>
      <c r="N2497" s="49"/>
      <c r="O2497" s="50"/>
      <c r="P2497" s="50"/>
      <c r="Q2497" s="50"/>
      <c r="R2497" s="50"/>
      <c r="S2497" s="134" t="s">
        <v>54</v>
      </c>
      <c r="T2497" s="222" t="s">
        <v>54</v>
      </c>
      <c r="U2497" s="223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2"/>
      <c r="C2498" s="215"/>
      <c r="D2498" s="218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22" t="s">
        <v>54</v>
      </c>
      <c r="M2498" s="22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22" t="s">
        <v>54</v>
      </c>
      <c r="U2498" s="223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3"/>
      <c r="C2499" s="216"/>
      <c r="D2499" s="219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1"/>
      <c r="C2500" s="214"/>
      <c r="D2500" s="217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22" t="s">
        <v>54</v>
      </c>
      <c r="M2500" s="223"/>
      <c r="N2500" s="49"/>
      <c r="O2500" s="50"/>
      <c r="P2500" s="50"/>
      <c r="Q2500" s="50"/>
      <c r="R2500" s="50"/>
      <c r="S2500" s="134" t="s">
        <v>54</v>
      </c>
      <c r="T2500" s="222" t="s">
        <v>54</v>
      </c>
      <c r="U2500" s="223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2"/>
      <c r="C2501" s="215"/>
      <c r="D2501" s="218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22" t="s">
        <v>54</v>
      </c>
      <c r="M2501" s="223"/>
      <c r="N2501" s="49"/>
      <c r="O2501" s="50"/>
      <c r="P2501" s="50"/>
      <c r="Q2501" s="50"/>
      <c r="R2501" s="50"/>
      <c r="S2501" s="134" t="s">
        <v>54</v>
      </c>
      <c r="T2501" s="222" t="s">
        <v>54</v>
      </c>
      <c r="U2501" s="223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2"/>
      <c r="C2502" s="215"/>
      <c r="D2502" s="218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22" t="s">
        <v>54</v>
      </c>
      <c r="M2502" s="22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22" t="s">
        <v>54</v>
      </c>
      <c r="U2502" s="223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3"/>
      <c r="C2503" s="216"/>
      <c r="D2503" s="219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1"/>
      <c r="C2504" s="214"/>
      <c r="D2504" s="217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22" t="s">
        <v>54</v>
      </c>
      <c r="M2504" s="223"/>
      <c r="N2504" s="49"/>
      <c r="O2504" s="50"/>
      <c r="P2504" s="50"/>
      <c r="Q2504" s="50"/>
      <c r="R2504" s="50"/>
      <c r="S2504" s="134" t="s">
        <v>54</v>
      </c>
      <c r="T2504" s="222" t="s">
        <v>54</v>
      </c>
      <c r="U2504" s="223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2"/>
      <c r="C2505" s="215"/>
      <c r="D2505" s="218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22" t="s">
        <v>54</v>
      </c>
      <c r="M2505" s="223"/>
      <c r="N2505" s="49"/>
      <c r="O2505" s="50"/>
      <c r="P2505" s="50"/>
      <c r="Q2505" s="50"/>
      <c r="R2505" s="50"/>
      <c r="S2505" s="134" t="s">
        <v>54</v>
      </c>
      <c r="T2505" s="222" t="s">
        <v>54</v>
      </c>
      <c r="U2505" s="223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2"/>
      <c r="C2506" s="215"/>
      <c r="D2506" s="218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22" t="s">
        <v>54</v>
      </c>
      <c r="M2506" s="22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22" t="s">
        <v>54</v>
      </c>
      <c r="U2506" s="223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3"/>
      <c r="C2507" s="216"/>
      <c r="D2507" s="219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1"/>
      <c r="C2508" s="214"/>
      <c r="D2508" s="217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22" t="s">
        <v>54</v>
      </c>
      <c r="M2508" s="223"/>
      <c r="N2508" s="49"/>
      <c r="O2508" s="50"/>
      <c r="P2508" s="50"/>
      <c r="Q2508" s="50"/>
      <c r="R2508" s="50"/>
      <c r="S2508" s="134" t="s">
        <v>54</v>
      </c>
      <c r="T2508" s="222" t="s">
        <v>54</v>
      </c>
      <c r="U2508" s="223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2"/>
      <c r="C2509" s="215"/>
      <c r="D2509" s="218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22" t="s">
        <v>54</v>
      </c>
      <c r="M2509" s="223"/>
      <c r="N2509" s="49"/>
      <c r="O2509" s="50"/>
      <c r="P2509" s="50"/>
      <c r="Q2509" s="50"/>
      <c r="R2509" s="50"/>
      <c r="S2509" s="134" t="s">
        <v>54</v>
      </c>
      <c r="T2509" s="222" t="s">
        <v>54</v>
      </c>
      <c r="U2509" s="223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2"/>
      <c r="C2510" s="215"/>
      <c r="D2510" s="218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22" t="s">
        <v>54</v>
      </c>
      <c r="M2510" s="22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22" t="s">
        <v>54</v>
      </c>
      <c r="U2510" s="223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3"/>
      <c r="C2511" s="216"/>
      <c r="D2511" s="219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1"/>
      <c r="C2512" s="214"/>
      <c r="D2512" s="217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22" t="s">
        <v>54</v>
      </c>
      <c r="M2512" s="223"/>
      <c r="N2512" s="49"/>
      <c r="O2512" s="50"/>
      <c r="P2512" s="50"/>
      <c r="Q2512" s="50"/>
      <c r="R2512" s="50"/>
      <c r="S2512" s="134" t="s">
        <v>54</v>
      </c>
      <c r="T2512" s="222" t="s">
        <v>54</v>
      </c>
      <c r="U2512" s="223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2"/>
      <c r="C2513" s="215"/>
      <c r="D2513" s="218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22" t="s">
        <v>54</v>
      </c>
      <c r="M2513" s="223"/>
      <c r="N2513" s="49"/>
      <c r="O2513" s="50"/>
      <c r="P2513" s="50"/>
      <c r="Q2513" s="50"/>
      <c r="R2513" s="50"/>
      <c r="S2513" s="134" t="s">
        <v>54</v>
      </c>
      <c r="T2513" s="222" t="s">
        <v>54</v>
      </c>
      <c r="U2513" s="223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2"/>
      <c r="C2514" s="215"/>
      <c r="D2514" s="218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22" t="s">
        <v>54</v>
      </c>
      <c r="M2514" s="22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22" t="s">
        <v>54</v>
      </c>
      <c r="U2514" s="223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3"/>
      <c r="C2515" s="216"/>
      <c r="D2515" s="219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1"/>
      <c r="C2516" s="214"/>
      <c r="D2516" s="217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22" t="s">
        <v>54</v>
      </c>
      <c r="M2516" s="223"/>
      <c r="N2516" s="49"/>
      <c r="O2516" s="50"/>
      <c r="P2516" s="50"/>
      <c r="Q2516" s="50"/>
      <c r="R2516" s="50"/>
      <c r="S2516" s="134" t="s">
        <v>54</v>
      </c>
      <c r="T2516" s="222" t="s">
        <v>54</v>
      </c>
      <c r="U2516" s="223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2"/>
      <c r="C2517" s="215"/>
      <c r="D2517" s="218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22" t="s">
        <v>54</v>
      </c>
      <c r="M2517" s="223"/>
      <c r="N2517" s="49"/>
      <c r="O2517" s="50"/>
      <c r="P2517" s="50"/>
      <c r="Q2517" s="50"/>
      <c r="R2517" s="50"/>
      <c r="S2517" s="134" t="s">
        <v>54</v>
      </c>
      <c r="T2517" s="222" t="s">
        <v>54</v>
      </c>
      <c r="U2517" s="223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2"/>
      <c r="C2518" s="215"/>
      <c r="D2518" s="218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22" t="s">
        <v>54</v>
      </c>
      <c r="M2518" s="22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22" t="s">
        <v>54</v>
      </c>
      <c r="U2518" s="223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3"/>
      <c r="C2519" s="216"/>
      <c r="D2519" s="219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1"/>
      <c r="C2520" s="214"/>
      <c r="D2520" s="217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22" t="s">
        <v>54</v>
      </c>
      <c r="M2520" s="223"/>
      <c r="N2520" s="49"/>
      <c r="O2520" s="50"/>
      <c r="P2520" s="50"/>
      <c r="Q2520" s="50"/>
      <c r="R2520" s="50"/>
      <c r="S2520" s="134" t="s">
        <v>54</v>
      </c>
      <c r="T2520" s="222" t="s">
        <v>54</v>
      </c>
      <c r="U2520" s="223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2"/>
      <c r="C2521" s="215"/>
      <c r="D2521" s="218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22" t="s">
        <v>54</v>
      </c>
      <c r="M2521" s="223"/>
      <c r="N2521" s="49"/>
      <c r="O2521" s="50"/>
      <c r="P2521" s="50"/>
      <c r="Q2521" s="50"/>
      <c r="R2521" s="50"/>
      <c r="S2521" s="134" t="s">
        <v>54</v>
      </c>
      <c r="T2521" s="222" t="s">
        <v>54</v>
      </c>
      <c r="U2521" s="223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2"/>
      <c r="C2522" s="215"/>
      <c r="D2522" s="218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22" t="s">
        <v>54</v>
      </c>
      <c r="M2522" s="22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22" t="s">
        <v>54</v>
      </c>
      <c r="U2522" s="223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3"/>
      <c r="C2523" s="216"/>
      <c r="D2523" s="219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1"/>
      <c r="C2524" s="214"/>
      <c r="D2524" s="217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22" t="s">
        <v>54</v>
      </c>
      <c r="M2524" s="223"/>
      <c r="N2524" s="49"/>
      <c r="O2524" s="50"/>
      <c r="P2524" s="50"/>
      <c r="Q2524" s="50"/>
      <c r="R2524" s="50"/>
      <c r="S2524" s="134" t="s">
        <v>54</v>
      </c>
      <c r="T2524" s="222" t="s">
        <v>54</v>
      </c>
      <c r="U2524" s="223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2"/>
      <c r="C2525" s="215"/>
      <c r="D2525" s="218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22" t="s">
        <v>54</v>
      </c>
      <c r="M2525" s="223"/>
      <c r="N2525" s="49"/>
      <c r="O2525" s="50"/>
      <c r="P2525" s="50"/>
      <c r="Q2525" s="50"/>
      <c r="R2525" s="50"/>
      <c r="S2525" s="134" t="s">
        <v>54</v>
      </c>
      <c r="T2525" s="222" t="s">
        <v>54</v>
      </c>
      <c r="U2525" s="223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2"/>
      <c r="C2526" s="215"/>
      <c r="D2526" s="218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22" t="s">
        <v>54</v>
      </c>
      <c r="M2526" s="22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22" t="s">
        <v>54</v>
      </c>
      <c r="U2526" s="223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3"/>
      <c r="C2527" s="216"/>
      <c r="D2527" s="219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1"/>
      <c r="C2528" s="214"/>
      <c r="D2528" s="217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22" t="s">
        <v>54</v>
      </c>
      <c r="M2528" s="223"/>
      <c r="N2528" s="49"/>
      <c r="O2528" s="50"/>
      <c r="P2528" s="50"/>
      <c r="Q2528" s="50"/>
      <c r="R2528" s="50"/>
      <c r="S2528" s="134" t="s">
        <v>54</v>
      </c>
      <c r="T2528" s="222" t="s">
        <v>54</v>
      </c>
      <c r="U2528" s="223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2"/>
      <c r="C2529" s="215"/>
      <c r="D2529" s="218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22" t="s">
        <v>54</v>
      </c>
      <c r="M2529" s="223"/>
      <c r="N2529" s="49"/>
      <c r="O2529" s="50"/>
      <c r="P2529" s="50"/>
      <c r="Q2529" s="50"/>
      <c r="R2529" s="50"/>
      <c r="S2529" s="134" t="s">
        <v>54</v>
      </c>
      <c r="T2529" s="222" t="s">
        <v>54</v>
      </c>
      <c r="U2529" s="223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2"/>
      <c r="C2530" s="215"/>
      <c r="D2530" s="218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22" t="s">
        <v>54</v>
      </c>
      <c r="M2530" s="22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22" t="s">
        <v>54</v>
      </c>
      <c r="U2530" s="223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3"/>
      <c r="C2531" s="216"/>
      <c r="D2531" s="219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1"/>
      <c r="C2532" s="214"/>
      <c r="D2532" s="217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22" t="s">
        <v>54</v>
      </c>
      <c r="M2532" s="223"/>
      <c r="N2532" s="49"/>
      <c r="O2532" s="50"/>
      <c r="P2532" s="50"/>
      <c r="Q2532" s="50"/>
      <c r="R2532" s="50"/>
      <c r="S2532" s="134" t="s">
        <v>54</v>
      </c>
      <c r="T2532" s="222" t="s">
        <v>54</v>
      </c>
      <c r="U2532" s="223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2"/>
      <c r="C2533" s="215"/>
      <c r="D2533" s="218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22" t="s">
        <v>54</v>
      </c>
      <c r="M2533" s="223"/>
      <c r="N2533" s="49"/>
      <c r="O2533" s="50"/>
      <c r="P2533" s="50"/>
      <c r="Q2533" s="50"/>
      <c r="R2533" s="50"/>
      <c r="S2533" s="134" t="s">
        <v>54</v>
      </c>
      <c r="T2533" s="222" t="s">
        <v>54</v>
      </c>
      <c r="U2533" s="223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2"/>
      <c r="C2534" s="215"/>
      <c r="D2534" s="218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22" t="s">
        <v>54</v>
      </c>
      <c r="M2534" s="22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22" t="s">
        <v>54</v>
      </c>
      <c r="U2534" s="223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3"/>
      <c r="C2535" s="216"/>
      <c r="D2535" s="219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1"/>
      <c r="C2536" s="214"/>
      <c r="D2536" s="217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22" t="s">
        <v>54</v>
      </c>
      <c r="M2536" s="223"/>
      <c r="N2536" s="49"/>
      <c r="O2536" s="50"/>
      <c r="P2536" s="50"/>
      <c r="Q2536" s="50"/>
      <c r="R2536" s="50"/>
      <c r="S2536" s="134" t="s">
        <v>54</v>
      </c>
      <c r="T2536" s="222" t="s">
        <v>54</v>
      </c>
      <c r="U2536" s="223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2"/>
      <c r="C2537" s="215"/>
      <c r="D2537" s="218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22" t="s">
        <v>54</v>
      </c>
      <c r="M2537" s="223"/>
      <c r="N2537" s="49"/>
      <c r="O2537" s="50"/>
      <c r="P2537" s="50"/>
      <c r="Q2537" s="50"/>
      <c r="R2537" s="50"/>
      <c r="S2537" s="134" t="s">
        <v>54</v>
      </c>
      <c r="T2537" s="222" t="s">
        <v>54</v>
      </c>
      <c r="U2537" s="223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2"/>
      <c r="C2538" s="215"/>
      <c r="D2538" s="218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22" t="s">
        <v>54</v>
      </c>
      <c r="M2538" s="22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22" t="s">
        <v>54</v>
      </c>
      <c r="U2538" s="223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3"/>
      <c r="C2539" s="216"/>
      <c r="D2539" s="219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1"/>
      <c r="C2540" s="214"/>
      <c r="D2540" s="217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22" t="s">
        <v>54</v>
      </c>
      <c r="M2540" s="223"/>
      <c r="N2540" s="49"/>
      <c r="O2540" s="50"/>
      <c r="P2540" s="50"/>
      <c r="Q2540" s="50"/>
      <c r="R2540" s="50"/>
      <c r="S2540" s="134" t="s">
        <v>54</v>
      </c>
      <c r="T2540" s="222" t="s">
        <v>54</v>
      </c>
      <c r="U2540" s="223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2"/>
      <c r="C2541" s="215"/>
      <c r="D2541" s="218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22" t="s">
        <v>54</v>
      </c>
      <c r="M2541" s="223"/>
      <c r="N2541" s="49"/>
      <c r="O2541" s="50"/>
      <c r="P2541" s="50"/>
      <c r="Q2541" s="50"/>
      <c r="R2541" s="50"/>
      <c r="S2541" s="134" t="s">
        <v>54</v>
      </c>
      <c r="T2541" s="222" t="s">
        <v>54</v>
      </c>
      <c r="U2541" s="223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2"/>
      <c r="C2542" s="215"/>
      <c r="D2542" s="218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22" t="s">
        <v>54</v>
      </c>
      <c r="M2542" s="22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22" t="s">
        <v>54</v>
      </c>
      <c r="U2542" s="223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3"/>
      <c r="C2543" s="216"/>
      <c r="D2543" s="219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1"/>
      <c r="C2544" s="214"/>
      <c r="D2544" s="217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22" t="s">
        <v>54</v>
      </c>
      <c r="M2544" s="223"/>
      <c r="N2544" s="49"/>
      <c r="O2544" s="50"/>
      <c r="P2544" s="50"/>
      <c r="Q2544" s="50"/>
      <c r="R2544" s="50"/>
      <c r="S2544" s="134" t="s">
        <v>54</v>
      </c>
      <c r="T2544" s="222" t="s">
        <v>54</v>
      </c>
      <c r="U2544" s="223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2"/>
      <c r="C2545" s="215"/>
      <c r="D2545" s="218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22" t="s">
        <v>54</v>
      </c>
      <c r="M2545" s="223"/>
      <c r="N2545" s="49"/>
      <c r="O2545" s="50"/>
      <c r="P2545" s="50"/>
      <c r="Q2545" s="50"/>
      <c r="R2545" s="50"/>
      <c r="S2545" s="134" t="s">
        <v>54</v>
      </c>
      <c r="T2545" s="222" t="s">
        <v>54</v>
      </c>
      <c r="U2545" s="223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2"/>
      <c r="C2546" s="215"/>
      <c r="D2546" s="218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22" t="s">
        <v>54</v>
      </c>
      <c r="M2546" s="22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22" t="s">
        <v>54</v>
      </c>
      <c r="U2546" s="223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3"/>
      <c r="C2547" s="216"/>
      <c r="D2547" s="219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1"/>
      <c r="C2548" s="214"/>
      <c r="D2548" s="217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22" t="s">
        <v>54</v>
      </c>
      <c r="M2548" s="223"/>
      <c r="N2548" s="49"/>
      <c r="O2548" s="50"/>
      <c r="P2548" s="50"/>
      <c r="Q2548" s="50"/>
      <c r="R2548" s="50"/>
      <c r="S2548" s="134" t="s">
        <v>54</v>
      </c>
      <c r="T2548" s="222" t="s">
        <v>54</v>
      </c>
      <c r="U2548" s="223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2"/>
      <c r="C2549" s="215"/>
      <c r="D2549" s="218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22" t="s">
        <v>54</v>
      </c>
      <c r="M2549" s="223"/>
      <c r="N2549" s="49"/>
      <c r="O2549" s="50"/>
      <c r="P2549" s="50"/>
      <c r="Q2549" s="50"/>
      <c r="R2549" s="50"/>
      <c r="S2549" s="134" t="s">
        <v>54</v>
      </c>
      <c r="T2549" s="222" t="s">
        <v>54</v>
      </c>
      <c r="U2549" s="223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2"/>
      <c r="C2550" s="215"/>
      <c r="D2550" s="218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22" t="s">
        <v>54</v>
      </c>
      <c r="M2550" s="22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22" t="s">
        <v>54</v>
      </c>
      <c r="U2550" s="223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3"/>
      <c r="C2551" s="216"/>
      <c r="D2551" s="219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1"/>
      <c r="C2552" s="214"/>
      <c r="D2552" s="217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22" t="s">
        <v>54</v>
      </c>
      <c r="M2552" s="223"/>
      <c r="N2552" s="49"/>
      <c r="O2552" s="50"/>
      <c r="P2552" s="50"/>
      <c r="Q2552" s="50"/>
      <c r="R2552" s="50"/>
      <c r="S2552" s="134" t="s">
        <v>54</v>
      </c>
      <c r="T2552" s="222" t="s">
        <v>54</v>
      </c>
      <c r="U2552" s="223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2"/>
      <c r="C2553" s="215"/>
      <c r="D2553" s="218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22" t="s">
        <v>54</v>
      </c>
      <c r="M2553" s="223"/>
      <c r="N2553" s="49"/>
      <c r="O2553" s="50"/>
      <c r="P2553" s="50"/>
      <c r="Q2553" s="50"/>
      <c r="R2553" s="50"/>
      <c r="S2553" s="134" t="s">
        <v>54</v>
      </c>
      <c r="T2553" s="222" t="s">
        <v>54</v>
      </c>
      <c r="U2553" s="223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2"/>
      <c r="C2554" s="215"/>
      <c r="D2554" s="218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22" t="s">
        <v>54</v>
      </c>
      <c r="M2554" s="22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22" t="s">
        <v>54</v>
      </c>
      <c r="U2554" s="223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3"/>
      <c r="C2555" s="216"/>
      <c r="D2555" s="219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1"/>
      <c r="C2556" s="214"/>
      <c r="D2556" s="217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22" t="s">
        <v>54</v>
      </c>
      <c r="M2556" s="223"/>
      <c r="N2556" s="49"/>
      <c r="O2556" s="50"/>
      <c r="P2556" s="50"/>
      <c r="Q2556" s="50"/>
      <c r="R2556" s="50"/>
      <c r="S2556" s="134" t="s">
        <v>54</v>
      </c>
      <c r="T2556" s="222" t="s">
        <v>54</v>
      </c>
      <c r="U2556" s="223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2"/>
      <c r="C2557" s="215"/>
      <c r="D2557" s="218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22" t="s">
        <v>54</v>
      </c>
      <c r="M2557" s="223"/>
      <c r="N2557" s="49"/>
      <c r="O2557" s="50"/>
      <c r="P2557" s="50"/>
      <c r="Q2557" s="50"/>
      <c r="R2557" s="50"/>
      <c r="S2557" s="134" t="s">
        <v>54</v>
      </c>
      <c r="T2557" s="222" t="s">
        <v>54</v>
      </c>
      <c r="U2557" s="223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2"/>
      <c r="C2558" s="215"/>
      <c r="D2558" s="218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22" t="s">
        <v>54</v>
      </c>
      <c r="M2558" s="22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22" t="s">
        <v>54</v>
      </c>
      <c r="U2558" s="223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3"/>
      <c r="C2559" s="216"/>
      <c r="D2559" s="219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1"/>
      <c r="C2560" s="214"/>
      <c r="D2560" s="217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22" t="s">
        <v>54</v>
      </c>
      <c r="M2560" s="223"/>
      <c r="N2560" s="49"/>
      <c r="O2560" s="50"/>
      <c r="P2560" s="50"/>
      <c r="Q2560" s="50"/>
      <c r="R2560" s="50"/>
      <c r="S2560" s="134" t="s">
        <v>54</v>
      </c>
      <c r="T2560" s="222" t="s">
        <v>54</v>
      </c>
      <c r="U2560" s="223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2"/>
      <c r="C2561" s="215"/>
      <c r="D2561" s="218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22" t="s">
        <v>54</v>
      </c>
      <c r="M2561" s="223"/>
      <c r="N2561" s="49"/>
      <c r="O2561" s="50"/>
      <c r="P2561" s="50"/>
      <c r="Q2561" s="50"/>
      <c r="R2561" s="50"/>
      <c r="S2561" s="134" t="s">
        <v>54</v>
      </c>
      <c r="T2561" s="222" t="s">
        <v>54</v>
      </c>
      <c r="U2561" s="223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2"/>
      <c r="C2562" s="215"/>
      <c r="D2562" s="218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22" t="s">
        <v>54</v>
      </c>
      <c r="M2562" s="22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22" t="s">
        <v>54</v>
      </c>
      <c r="U2562" s="223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3"/>
      <c r="C2563" s="216"/>
      <c r="D2563" s="219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1"/>
      <c r="C2564" s="214"/>
      <c r="D2564" s="217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22" t="s">
        <v>54</v>
      </c>
      <c r="M2564" s="223"/>
      <c r="N2564" s="49"/>
      <c r="O2564" s="50"/>
      <c r="P2564" s="50"/>
      <c r="Q2564" s="50"/>
      <c r="R2564" s="50"/>
      <c r="S2564" s="134" t="s">
        <v>54</v>
      </c>
      <c r="T2564" s="222" t="s">
        <v>54</v>
      </c>
      <c r="U2564" s="223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2"/>
      <c r="C2565" s="215"/>
      <c r="D2565" s="218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22" t="s">
        <v>54</v>
      </c>
      <c r="M2565" s="223"/>
      <c r="N2565" s="49"/>
      <c r="O2565" s="50"/>
      <c r="P2565" s="50"/>
      <c r="Q2565" s="50"/>
      <c r="R2565" s="50"/>
      <c r="S2565" s="134" t="s">
        <v>54</v>
      </c>
      <c r="T2565" s="222" t="s">
        <v>54</v>
      </c>
      <c r="U2565" s="223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2"/>
      <c r="C2566" s="215"/>
      <c r="D2566" s="218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22" t="s">
        <v>54</v>
      </c>
      <c r="M2566" s="22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22" t="s">
        <v>54</v>
      </c>
      <c r="U2566" s="223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3"/>
      <c r="C2567" s="216"/>
      <c r="D2567" s="219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ao+6lmQUC6Sv0aRBuXpvwP5VmSs+eK0mz5VNwKy5QZ+gXBgXInhFF2N6uvtn+ftCNNhwBVG0UFG7+6Da1Mvj9w==" saltValue="kN4D/GkRmvh4oBknep6qyg==" spinCount="100000" sheet="1" objects="1" scenarios="1"/>
  <dataConsolidate/>
  <mergeCells count="6959">
    <mergeCell ref="V52:W52"/>
    <mergeCell ref="V53:W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B52:B55"/>
    <mergeCell ref="C52:C55"/>
    <mergeCell ref="D52:D55"/>
    <mergeCell ref="L52:M52"/>
    <mergeCell ref="T52:U52"/>
    <mergeCell ref="L53:M53"/>
    <mergeCell ref="D44:D47"/>
    <mergeCell ref="L44:M44"/>
    <mergeCell ref="T44:U44"/>
    <mergeCell ref="L45:M45"/>
    <mergeCell ref="T45:U45"/>
    <mergeCell ref="L46:M46"/>
    <mergeCell ref="T46:U46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V54:W54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50:U50"/>
    <mergeCell ref="L51:M51"/>
    <mergeCell ref="T51:U51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B44:B47"/>
    <mergeCell ref="C44:C4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 </vt:lpstr>
      <vt:lpstr>G-15-01_DES</vt:lpstr>
      <vt:lpstr>W-16-01_DES</vt:lpstr>
      <vt:lpstr>W-16-02_DES</vt:lpstr>
      <vt:lpstr>'F-04-01'!Print_Area</vt:lpstr>
      <vt:lpstr>'F-05-01 '!Print_Area</vt:lpstr>
      <vt:lpstr>'G-15-01_DES'!Print_Area</vt:lpstr>
      <vt:lpstr>'W-16-01_DES'!Print_Area</vt:lpstr>
      <vt:lpstr>'W-16-02_DES'!Print_Area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sunee.ju</cp:lastModifiedBy>
  <cp:revision/>
  <dcterms:created xsi:type="dcterms:W3CDTF">2001-06-08T04:14:37Z</dcterms:created>
  <dcterms:modified xsi:type="dcterms:W3CDTF">2021-08-03T13:36:48Z</dcterms:modified>
  <cp:category/>
  <cp:contentStatus/>
</cp:coreProperties>
</file>