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manue\Downloads\"/>
    </mc:Choice>
  </mc:AlternateContent>
  <xr:revisionPtr revIDLastSave="0" documentId="13_ncr:1_{F31F8760-1E6A-4EC1-85C5-4758D51FE48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_xlnm._FilterDatabase" localSheetId="0" hidden="1">Sheet1!$A$1:$K$150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40" i="1" l="1"/>
  <c r="L3" i="1"/>
  <c r="N3" i="1" s="1"/>
  <c r="L4" i="1"/>
  <c r="N4" i="1" s="1"/>
  <c r="L5" i="1"/>
  <c r="N5" i="1" s="1"/>
  <c r="L6" i="1"/>
  <c r="N6" i="1" s="1"/>
  <c r="L7" i="1"/>
  <c r="N7" i="1" s="1"/>
  <c r="L8" i="1"/>
  <c r="M8" i="1" s="1"/>
  <c r="L9" i="1"/>
  <c r="N9" i="1" s="1"/>
  <c r="L10" i="1"/>
  <c r="N10" i="1" s="1"/>
  <c r="L11" i="1"/>
  <c r="N11" i="1" s="1"/>
  <c r="L12" i="1"/>
  <c r="N12" i="1" s="1"/>
  <c r="L13" i="1"/>
  <c r="N13" i="1" s="1"/>
  <c r="L14" i="1"/>
  <c r="N14" i="1" s="1"/>
  <c r="L15" i="1"/>
  <c r="N15" i="1" s="1"/>
  <c r="L16" i="1"/>
  <c r="M16" i="1" s="1"/>
  <c r="L17" i="1"/>
  <c r="M17" i="1" s="1"/>
  <c r="L18" i="1"/>
  <c r="M18" i="1" s="1"/>
  <c r="L19" i="1"/>
  <c r="N19" i="1" s="1"/>
  <c r="L20" i="1"/>
  <c r="N20" i="1" s="1"/>
  <c r="L21" i="1"/>
  <c r="N21" i="1" s="1"/>
  <c r="L22" i="1"/>
  <c r="N22" i="1" s="1"/>
  <c r="L23" i="1"/>
  <c r="N23" i="1" s="1"/>
  <c r="L24" i="1"/>
  <c r="M24" i="1" s="1"/>
  <c r="L25" i="1"/>
  <c r="N25" i="1" s="1"/>
  <c r="L26" i="1"/>
  <c r="N26" i="1" s="1"/>
  <c r="L27" i="1"/>
  <c r="N27" i="1" s="1"/>
  <c r="L28" i="1"/>
  <c r="N28" i="1" s="1"/>
  <c r="L29" i="1"/>
  <c r="M29" i="1" s="1"/>
  <c r="L30" i="1"/>
  <c r="N30" i="1" s="1"/>
  <c r="L31" i="1"/>
  <c r="N31" i="1" s="1"/>
  <c r="L32" i="1"/>
  <c r="N32" i="1" s="1"/>
  <c r="L33" i="1"/>
  <c r="N33" i="1" s="1"/>
  <c r="L34" i="1"/>
  <c r="M34" i="1" s="1"/>
  <c r="L35" i="1"/>
  <c r="N35" i="1" s="1"/>
  <c r="L36" i="1"/>
  <c r="N36" i="1" s="1"/>
  <c r="L37" i="1"/>
  <c r="N37" i="1" s="1"/>
  <c r="L38" i="1"/>
  <c r="N38" i="1" s="1"/>
  <c r="L39" i="1"/>
  <c r="N39" i="1" s="1"/>
  <c r="L40" i="1"/>
  <c r="M40" i="1" s="1"/>
  <c r="L41" i="1"/>
  <c r="N41" i="1" s="1"/>
  <c r="L42" i="1"/>
  <c r="N42" i="1" s="1"/>
  <c r="L43" i="1"/>
  <c r="N43" i="1" s="1"/>
  <c r="L44" i="1"/>
  <c r="N44" i="1" s="1"/>
  <c r="L45" i="1"/>
  <c r="M45" i="1" s="1"/>
  <c r="L46" i="1"/>
  <c r="M46" i="1" s="1"/>
  <c r="L47" i="1"/>
  <c r="N47" i="1" s="1"/>
  <c r="L48" i="1"/>
  <c r="M48" i="1" s="1"/>
  <c r="L49" i="1"/>
  <c r="N49" i="1" s="1"/>
  <c r="L50" i="1"/>
  <c r="M50" i="1" s="1"/>
  <c r="L51" i="1"/>
  <c r="N51" i="1" s="1"/>
  <c r="L52" i="1"/>
  <c r="N52" i="1" s="1"/>
  <c r="L53" i="1"/>
  <c r="N53" i="1" s="1"/>
  <c r="L54" i="1"/>
  <c r="N54" i="1" s="1"/>
  <c r="L55" i="1"/>
  <c r="N55" i="1" s="1"/>
  <c r="L56" i="1"/>
  <c r="M56" i="1" s="1"/>
  <c r="L57" i="1"/>
  <c r="N57" i="1" s="1"/>
  <c r="L58" i="1"/>
  <c r="N58" i="1" s="1"/>
  <c r="L59" i="1"/>
  <c r="N59" i="1" s="1"/>
  <c r="L60" i="1"/>
  <c r="N60" i="1" s="1"/>
  <c r="L61" i="1"/>
  <c r="N61" i="1" s="1"/>
  <c r="L62" i="1"/>
  <c r="M62" i="1" s="1"/>
  <c r="L63" i="1"/>
  <c r="M63" i="1" s="1"/>
  <c r="L64" i="1"/>
  <c r="M64" i="1" s="1"/>
  <c r="L65" i="1"/>
  <c r="M65" i="1" s="1"/>
  <c r="L66" i="1"/>
  <c r="M66" i="1" s="1"/>
  <c r="L67" i="1"/>
  <c r="N67" i="1" s="1"/>
  <c r="L68" i="1"/>
  <c r="N68" i="1" s="1"/>
  <c r="L69" i="1"/>
  <c r="N69" i="1" s="1"/>
  <c r="L70" i="1"/>
  <c r="N70" i="1" s="1"/>
  <c r="L71" i="1"/>
  <c r="N71" i="1" s="1"/>
  <c r="L72" i="1"/>
  <c r="M72" i="1" s="1"/>
  <c r="L73" i="1"/>
  <c r="N73" i="1" s="1"/>
  <c r="L74" i="1"/>
  <c r="N74" i="1" s="1"/>
  <c r="L75" i="1"/>
  <c r="N75" i="1" s="1"/>
  <c r="L76" i="1"/>
  <c r="N76" i="1" s="1"/>
  <c r="L77" i="1"/>
  <c r="N77" i="1" s="1"/>
  <c r="L78" i="1"/>
  <c r="M78" i="1" s="1"/>
  <c r="L79" i="1"/>
  <c r="N79" i="1" s="1"/>
  <c r="L80" i="1"/>
  <c r="N80" i="1" s="1"/>
  <c r="L81" i="1"/>
  <c r="N81" i="1" s="1"/>
  <c r="L82" i="1"/>
  <c r="M82" i="1" s="1"/>
  <c r="L83" i="1"/>
  <c r="N83" i="1" s="1"/>
  <c r="L84" i="1"/>
  <c r="N84" i="1" s="1"/>
  <c r="L85" i="1"/>
  <c r="N85" i="1" s="1"/>
  <c r="L86" i="1"/>
  <c r="N86" i="1" s="1"/>
  <c r="L87" i="1"/>
  <c r="N87" i="1" s="1"/>
  <c r="L88" i="1"/>
  <c r="M88" i="1" s="1"/>
  <c r="L89" i="1"/>
  <c r="N89" i="1" s="1"/>
  <c r="L90" i="1"/>
  <c r="N90" i="1" s="1"/>
  <c r="L91" i="1"/>
  <c r="N91" i="1" s="1"/>
  <c r="L92" i="1"/>
  <c r="N92" i="1" s="1"/>
  <c r="L93" i="1"/>
  <c r="M93" i="1" s="1"/>
  <c r="L94" i="1"/>
  <c r="N94" i="1" s="1"/>
  <c r="L95" i="1"/>
  <c r="M95" i="1" s="1"/>
  <c r="L96" i="1"/>
  <c r="N96" i="1" s="1"/>
  <c r="L97" i="1"/>
  <c r="N97" i="1" s="1"/>
  <c r="L98" i="1"/>
  <c r="M98" i="1" s="1"/>
  <c r="L99" i="1"/>
  <c r="N99" i="1" s="1"/>
  <c r="L100" i="1"/>
  <c r="N100" i="1" s="1"/>
  <c r="L101" i="1"/>
  <c r="N101" i="1" s="1"/>
  <c r="L102" i="1"/>
  <c r="N102" i="1" s="1"/>
  <c r="L103" i="1"/>
  <c r="N103" i="1" s="1"/>
  <c r="L104" i="1"/>
  <c r="M104" i="1" s="1"/>
  <c r="L105" i="1"/>
  <c r="N105" i="1" s="1"/>
  <c r="L106" i="1"/>
  <c r="N106" i="1" s="1"/>
  <c r="L107" i="1"/>
  <c r="N107" i="1" s="1"/>
  <c r="L108" i="1"/>
  <c r="N108" i="1" s="1"/>
  <c r="L109" i="1"/>
  <c r="N109" i="1" s="1"/>
  <c r="L110" i="1"/>
  <c r="M110" i="1" s="1"/>
  <c r="L111" i="1"/>
  <c r="M111" i="1" s="1"/>
  <c r="L112" i="1"/>
  <c r="M112" i="1" s="1"/>
  <c r="L113" i="1"/>
  <c r="M113" i="1" s="1"/>
  <c r="L114" i="1"/>
  <c r="M114" i="1" s="1"/>
  <c r="L115" i="1"/>
  <c r="N115" i="1" s="1"/>
  <c r="L116" i="1"/>
  <c r="N116" i="1" s="1"/>
  <c r="L117" i="1"/>
  <c r="N117" i="1" s="1"/>
  <c r="L118" i="1"/>
  <c r="N118" i="1" s="1"/>
  <c r="L119" i="1"/>
  <c r="N119" i="1" s="1"/>
  <c r="L120" i="1"/>
  <c r="M120" i="1" s="1"/>
  <c r="L121" i="1"/>
  <c r="N121" i="1" s="1"/>
  <c r="L122" i="1"/>
  <c r="N122" i="1" s="1"/>
  <c r="L123" i="1"/>
  <c r="N123" i="1" s="1"/>
  <c r="L124" i="1"/>
  <c r="N124" i="1" s="1"/>
  <c r="L125" i="1"/>
  <c r="M125" i="1" s="1"/>
  <c r="L126" i="1"/>
  <c r="N126" i="1" s="1"/>
  <c r="L127" i="1"/>
  <c r="M127" i="1" s="1"/>
  <c r="L128" i="1"/>
  <c r="M128" i="1" s="1"/>
  <c r="L129" i="1"/>
  <c r="N129" i="1" s="1"/>
  <c r="L130" i="1"/>
  <c r="M130" i="1" s="1"/>
  <c r="L131" i="1"/>
  <c r="N131" i="1" s="1"/>
  <c r="L132" i="1"/>
  <c r="N132" i="1" s="1"/>
  <c r="L133" i="1"/>
  <c r="N133" i="1" s="1"/>
  <c r="L134" i="1"/>
  <c r="N134" i="1" s="1"/>
  <c r="L135" i="1"/>
  <c r="N135" i="1" s="1"/>
  <c r="L136" i="1"/>
  <c r="M136" i="1" s="1"/>
  <c r="L137" i="1"/>
  <c r="N137" i="1" s="1"/>
  <c r="L138" i="1"/>
  <c r="N138" i="1" s="1"/>
  <c r="L139" i="1"/>
  <c r="N139" i="1" s="1"/>
  <c r="L140" i="1"/>
  <c r="N140" i="1" s="1"/>
  <c r="L141" i="1"/>
  <c r="M141" i="1" s="1"/>
  <c r="L142" i="1"/>
  <c r="N142" i="1" s="1"/>
  <c r="L143" i="1"/>
  <c r="N143" i="1" s="1"/>
  <c r="L144" i="1"/>
  <c r="N144" i="1" s="1"/>
  <c r="L145" i="1"/>
  <c r="N145" i="1" s="1"/>
  <c r="L146" i="1"/>
  <c r="M146" i="1" s="1"/>
  <c r="L147" i="1"/>
  <c r="N147" i="1" s="1"/>
  <c r="L148" i="1"/>
  <c r="N148" i="1" s="1"/>
  <c r="L149" i="1"/>
  <c r="N149" i="1" s="1"/>
  <c r="L150" i="1"/>
  <c r="N150" i="1" s="1"/>
  <c r="L2" i="1"/>
  <c r="N2" i="1" s="1"/>
  <c r="N130" i="1" l="1"/>
  <c r="M143" i="1"/>
  <c r="M142" i="1"/>
  <c r="M129" i="1"/>
  <c r="N111" i="1"/>
  <c r="N110" i="1"/>
  <c r="M81" i="1"/>
  <c r="M49" i="1"/>
  <c r="M33" i="1"/>
  <c r="N66" i="1"/>
  <c r="M97" i="1"/>
  <c r="N65" i="1"/>
  <c r="M145" i="1"/>
  <c r="N95" i="1"/>
  <c r="N64" i="1"/>
  <c r="M47" i="1"/>
  <c r="N78" i="1"/>
  <c r="M31" i="1"/>
  <c r="M15" i="1"/>
  <c r="M94" i="1"/>
  <c r="M32" i="1"/>
  <c r="M126" i="1"/>
  <c r="M30" i="1"/>
  <c r="N63" i="1"/>
  <c r="M96" i="1"/>
  <c r="N62" i="1"/>
  <c r="N48" i="1"/>
  <c r="M80" i="1"/>
  <c r="N128" i="1"/>
  <c r="M79" i="1"/>
  <c r="N127" i="1"/>
  <c r="N46" i="1"/>
  <c r="M14" i="1"/>
  <c r="M144" i="1"/>
  <c r="N112" i="1"/>
  <c r="M58" i="1"/>
  <c r="M26" i="1"/>
  <c r="N82" i="1"/>
  <c r="M25" i="1"/>
  <c r="N17" i="1"/>
  <c r="M139" i="1"/>
  <c r="N16" i="1"/>
  <c r="M138" i="1"/>
  <c r="M57" i="1"/>
  <c r="M41" i="1"/>
  <c r="M137" i="1"/>
  <c r="M109" i="1"/>
  <c r="M108" i="1"/>
  <c r="M107" i="1"/>
  <c r="M106" i="1"/>
  <c r="M77" i="1"/>
  <c r="N45" i="1"/>
  <c r="M105" i="1"/>
  <c r="M76" i="1"/>
  <c r="N34" i="1"/>
  <c r="M75" i="1"/>
  <c r="M13" i="1"/>
  <c r="N125" i="1"/>
  <c r="M74" i="1"/>
  <c r="M43" i="1"/>
  <c r="M12" i="1"/>
  <c r="N114" i="1"/>
  <c r="M73" i="1"/>
  <c r="M42" i="1"/>
  <c r="M11" i="1"/>
  <c r="N113" i="1"/>
  <c r="N93" i="1"/>
  <c r="M10" i="1"/>
  <c r="N141" i="1"/>
  <c r="M124" i="1"/>
  <c r="M123" i="1"/>
  <c r="M9" i="1"/>
  <c r="N29" i="1"/>
  <c r="M122" i="1"/>
  <c r="M92" i="1"/>
  <c r="N146" i="1"/>
  <c r="M121" i="1"/>
  <c r="M91" i="1"/>
  <c r="M90" i="1"/>
  <c r="M61" i="1"/>
  <c r="N98" i="1"/>
  <c r="M89" i="1"/>
  <c r="M60" i="1"/>
  <c r="M87" i="1"/>
  <c r="M59" i="1"/>
  <c r="M27" i="1"/>
  <c r="N50" i="1"/>
  <c r="N18" i="1"/>
  <c r="M44" i="1"/>
  <c r="M28" i="1"/>
  <c r="M2" i="1"/>
  <c r="M135" i="1"/>
  <c r="M119" i="1"/>
  <c r="M103" i="1"/>
  <c r="M134" i="1"/>
  <c r="M54" i="1"/>
  <c r="M71" i="1"/>
  <c r="M55" i="1"/>
  <c r="M39" i="1"/>
  <c r="M23" i="1"/>
  <c r="M7" i="1"/>
  <c r="M150" i="1"/>
  <c r="M118" i="1"/>
  <c r="M102" i="1"/>
  <c r="M86" i="1"/>
  <c r="M70" i="1"/>
  <c r="M38" i="1"/>
  <c r="M22" i="1"/>
  <c r="M6" i="1"/>
  <c r="M149" i="1"/>
  <c r="M133" i="1"/>
  <c r="M117" i="1"/>
  <c r="M101" i="1"/>
  <c r="M85" i="1"/>
  <c r="M69" i="1"/>
  <c r="M53" i="1"/>
  <c r="M37" i="1"/>
  <c r="M21" i="1"/>
  <c r="M5" i="1"/>
  <c r="M148" i="1"/>
  <c r="M132" i="1"/>
  <c r="M116" i="1"/>
  <c r="M100" i="1"/>
  <c r="M84" i="1"/>
  <c r="M68" i="1"/>
  <c r="M52" i="1"/>
  <c r="M36" i="1"/>
  <c r="M20" i="1"/>
  <c r="M4" i="1"/>
  <c r="M147" i="1"/>
  <c r="M131" i="1"/>
  <c r="M115" i="1"/>
  <c r="M99" i="1"/>
  <c r="M83" i="1"/>
  <c r="M67" i="1"/>
  <c r="M51" i="1"/>
  <c r="M35" i="1"/>
  <c r="M19" i="1"/>
  <c r="M3" i="1"/>
  <c r="N136" i="1"/>
  <c r="N120" i="1"/>
  <c r="N104" i="1"/>
  <c r="N88" i="1"/>
  <c r="N72" i="1"/>
  <c r="N56" i="1"/>
  <c r="N40" i="1"/>
  <c r="N24" i="1"/>
  <c r="N8" i="1"/>
</calcChain>
</file>

<file path=xl/sharedStrings.xml><?xml version="1.0" encoding="utf-8"?>
<sst xmlns="http://schemas.openxmlformats.org/spreadsheetml/2006/main" count="609" uniqueCount="52">
  <si>
    <t>PROGRAMA</t>
  </si>
  <si>
    <t>year</t>
  </si>
  <si>
    <t>CUPO</t>
  </si>
  <si>
    <t>EN_FORMACION</t>
  </si>
  <si>
    <t>TRASLADADO</t>
  </si>
  <si>
    <t>DESERTADOS</t>
  </si>
  <si>
    <t>POR_CERTIFICAR</t>
  </si>
  <si>
    <t>CERTIFICADOS</t>
  </si>
  <si>
    <t>NIVEL</t>
  </si>
  <si>
    <t>MODALIDAD</t>
  </si>
  <si>
    <t>ESTADOFICHA</t>
  </si>
  <si>
    <t>PRODUCCION ANIMAL</t>
  </si>
  <si>
    <t>TÉCNICO</t>
  </si>
  <si>
    <t>Presencial</t>
  </si>
  <si>
    <t>Terminada</t>
  </si>
  <si>
    <t>PROCESAMIENTO DE CARNES</t>
  </si>
  <si>
    <t>TerminadaFecha</t>
  </si>
  <si>
    <t>PASTELERIA</t>
  </si>
  <si>
    <t>PANIFICACION.</t>
  </si>
  <si>
    <t>OPERACIONES COMERCIALES EN RETAIL</t>
  </si>
  <si>
    <t>Virtual</t>
  </si>
  <si>
    <t>MONITOREO AMBIENTAL</t>
  </si>
  <si>
    <t>TerminadaUnificación</t>
  </si>
  <si>
    <t>En Ejecucion</t>
  </si>
  <si>
    <t>CULTIVOS AGRICOLAS</t>
  </si>
  <si>
    <t>CONTABILIZACION DE OPERACIONES COMERCIALES Y FINANCIERAS.</t>
  </si>
  <si>
    <t>CONSERVACION DE RECURSOS NATURALES</t>
  </si>
  <si>
    <t>CHOCOLATERIA..</t>
  </si>
  <si>
    <t>ATENCION INTEGRAL AL CLIENTE</t>
  </si>
  <si>
    <t>ASISTENCIA ADMINISTRATIVA</t>
  </si>
  <si>
    <t>AGROINDUSTRIA ALIMENTARIA</t>
  </si>
  <si>
    <t>PRODUCCION AGROPECUARIA</t>
  </si>
  <si>
    <t>ANALISIS Y DESARROLLO DE SOFTWARE.</t>
  </si>
  <si>
    <t>TECNÓLOGO</t>
  </si>
  <si>
    <t>CONTROL DE CALIDAD EN LA INDUSTRIA DE ALIMENTOS</t>
  </si>
  <si>
    <t>GESTION AGROEMPRESARIAL</t>
  </si>
  <si>
    <t>GESTION CONTABLE Y DE INFORMACION FINANCIERA</t>
  </si>
  <si>
    <t>GESTION DE LA PRODUCCION AGRICOLA</t>
  </si>
  <si>
    <t>GESTION DE LA SEGURIDAD Y SALUD EN EL TRABAJO</t>
  </si>
  <si>
    <t>GESTIÓN EMPRESARIAL</t>
  </si>
  <si>
    <t>EMPRENDIMIENTO Y FOMENTO EMPRESARIAL</t>
  </si>
  <si>
    <t>GESTION INTEGRAL DEL TRANSPORTE</t>
  </si>
  <si>
    <t>PROCESAMIENTO DE ALIMENTOS</t>
  </si>
  <si>
    <t>PROCESOS DE PANADERIA</t>
  </si>
  <si>
    <t>OPERARIO</t>
  </si>
  <si>
    <t>PRODUCCION Y COSECHA DE CULTIVO DE CACAO</t>
  </si>
  <si>
    <t>SISTEMAS AGROPECUARIOS ECOLOGICOS.</t>
  </si>
  <si>
    <t>SISTEMAS.</t>
  </si>
  <si>
    <t>TEJIDO ARTESANAL CON AGUJAS.</t>
  </si>
  <si>
    <t>Matriculados</t>
  </si>
  <si>
    <t>Tasa_Desercion</t>
  </si>
  <si>
    <t>Tasa_Certificados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</si>
</sst>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10" fontId="1" fillId="0" borderId="2" xfId="0" applyNumberFormat="1" applyFont="1" applyFill="1" applyBorder="1" applyAlignment="1">
      <alignment horizontal="center" vertical="top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50"/>
  <sheetViews>
    <sheetView tabSelected="1" workbookViewId="0">
      <selection activeCell="L13" sqref="L13"/>
    </sheetView>
  </sheetViews>
  <sheetFormatPr defaultRowHeight="14.4" x14ac:dyDescent="0.3"/>
  <cols>
    <col min="1" max="1" width="58.109375" bestFit="1" customWidth="1"/>
    <col min="10" max="11" width="8.88671875" customWidth="1"/>
    <col min="12" max="12" width="12" bestFit="1" customWidth="1"/>
    <col min="13" max="13" width="14.109375" style="4" bestFit="1" customWidth="1"/>
    <col min="14" max="14" width="15.77734375" style="4" bestFit="1" customWidth="1"/>
  </cols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49</v>
      </c>
      <c r="M1" s="3" t="s">
        <v>50</v>
      </c>
      <c r="N1" s="3" t="s">
        <v>51</v>
      </c>
    </row>
    <row r="2" spans="1:14" x14ac:dyDescent="0.3">
      <c r="A2" t="s">
        <v>11</v>
      </c>
      <c r="B2">
        <v>2021</v>
      </c>
      <c r="C2">
        <v>35</v>
      </c>
      <c r="D2">
        <v>0</v>
      </c>
      <c r="E2">
        <v>0</v>
      </c>
      <c r="F2">
        <v>16</v>
      </c>
      <c r="G2">
        <v>0</v>
      </c>
      <c r="H2">
        <v>3</v>
      </c>
      <c r="I2" t="s">
        <v>12</v>
      </c>
      <c r="J2" t="s">
        <v>13</v>
      </c>
      <c r="K2" t="s">
        <v>14</v>
      </c>
      <c r="L2">
        <f>D2+E2+F2+G2+H2</f>
        <v>19</v>
      </c>
      <c r="M2" s="4">
        <f>F2/L2</f>
        <v>0.84210526315789469</v>
      </c>
      <c r="N2" s="4">
        <f>H2/L2</f>
        <v>0.15789473684210525</v>
      </c>
    </row>
    <row r="3" spans="1:14" x14ac:dyDescent="0.3">
      <c r="A3" t="s">
        <v>11</v>
      </c>
      <c r="B3">
        <v>2022</v>
      </c>
      <c r="C3">
        <v>80.5</v>
      </c>
      <c r="D3">
        <v>3.5</v>
      </c>
      <c r="E3">
        <v>3</v>
      </c>
      <c r="F3">
        <v>20</v>
      </c>
      <c r="G3">
        <v>1</v>
      </c>
      <c r="H3">
        <v>38</v>
      </c>
      <c r="I3" t="s">
        <v>12</v>
      </c>
      <c r="J3" t="s">
        <v>13</v>
      </c>
      <c r="K3" t="s">
        <v>14</v>
      </c>
      <c r="L3">
        <f>D3+E3+F3+G3+H3</f>
        <v>65.5</v>
      </c>
      <c r="M3" s="4">
        <f>F3/L3</f>
        <v>0.30534351145038169</v>
      </c>
      <c r="N3" s="4">
        <f>H3/L3</f>
        <v>0.58015267175572516</v>
      </c>
    </row>
    <row r="4" spans="1:14" x14ac:dyDescent="0.3">
      <c r="A4" t="s">
        <v>11</v>
      </c>
      <c r="B4">
        <v>2023</v>
      </c>
      <c r="C4">
        <v>126</v>
      </c>
      <c r="D4">
        <v>7</v>
      </c>
      <c r="E4">
        <v>6</v>
      </c>
      <c r="F4">
        <v>23</v>
      </c>
      <c r="G4">
        <v>2</v>
      </c>
      <c r="H4">
        <v>72</v>
      </c>
      <c r="I4" t="s">
        <v>12</v>
      </c>
      <c r="J4" t="s">
        <v>13</v>
      </c>
      <c r="K4" t="s">
        <v>14</v>
      </c>
      <c r="L4">
        <f>D4+E4+F4+G4+H4</f>
        <v>110</v>
      </c>
      <c r="M4" s="4">
        <f>F4/L4</f>
        <v>0.20909090909090908</v>
      </c>
      <c r="N4" s="4">
        <f>H4/L4</f>
        <v>0.65454545454545454</v>
      </c>
    </row>
    <row r="5" spans="1:14" x14ac:dyDescent="0.3">
      <c r="A5" t="s">
        <v>15</v>
      </c>
      <c r="B5">
        <v>2021</v>
      </c>
      <c r="C5">
        <v>35</v>
      </c>
      <c r="D5">
        <v>1</v>
      </c>
      <c r="E5">
        <v>0</v>
      </c>
      <c r="F5">
        <v>18</v>
      </c>
      <c r="G5">
        <v>0</v>
      </c>
      <c r="H5">
        <v>11</v>
      </c>
      <c r="I5" t="s">
        <v>12</v>
      </c>
      <c r="J5" t="s">
        <v>13</v>
      </c>
      <c r="K5" t="s">
        <v>16</v>
      </c>
      <c r="L5">
        <f>D5+E5+F5+G5+H5</f>
        <v>30</v>
      </c>
      <c r="M5" s="4">
        <f>F5/L5</f>
        <v>0.6</v>
      </c>
      <c r="N5" s="4">
        <f>H5/L5</f>
        <v>0.36666666666666664</v>
      </c>
    </row>
    <row r="6" spans="1:14" x14ac:dyDescent="0.3">
      <c r="A6" t="s">
        <v>15</v>
      </c>
      <c r="B6">
        <v>2022</v>
      </c>
      <c r="C6">
        <v>70</v>
      </c>
      <c r="D6">
        <v>1.5</v>
      </c>
      <c r="E6">
        <v>0</v>
      </c>
      <c r="F6">
        <v>26</v>
      </c>
      <c r="G6">
        <v>11</v>
      </c>
      <c r="H6">
        <v>22</v>
      </c>
      <c r="I6" t="s">
        <v>12</v>
      </c>
      <c r="J6" t="s">
        <v>13</v>
      </c>
      <c r="K6" t="s">
        <v>16</v>
      </c>
      <c r="L6">
        <f>D6+E6+F6+G6+H6</f>
        <v>60.5</v>
      </c>
      <c r="M6" s="4">
        <f>F6/L6</f>
        <v>0.42975206611570249</v>
      </c>
      <c r="N6" s="4">
        <f>H6/L6</f>
        <v>0.36363636363636365</v>
      </c>
    </row>
    <row r="7" spans="1:14" x14ac:dyDescent="0.3">
      <c r="A7" t="s">
        <v>15</v>
      </c>
      <c r="B7">
        <v>2023</v>
      </c>
      <c r="C7">
        <v>105</v>
      </c>
      <c r="D7">
        <v>2</v>
      </c>
      <c r="E7">
        <v>1</v>
      </c>
      <c r="F7">
        <v>35</v>
      </c>
      <c r="G7">
        <v>22</v>
      </c>
      <c r="H7">
        <v>32</v>
      </c>
      <c r="I7" t="s">
        <v>12</v>
      </c>
      <c r="J7" t="s">
        <v>13</v>
      </c>
      <c r="K7" t="s">
        <v>16</v>
      </c>
      <c r="L7">
        <f>D7+E7+F7+G7+H7</f>
        <v>92</v>
      </c>
      <c r="M7" s="4">
        <f>F7/L7</f>
        <v>0.38043478260869568</v>
      </c>
      <c r="N7" s="4">
        <f>H7/L7</f>
        <v>0.34782608695652173</v>
      </c>
    </row>
    <row r="8" spans="1:14" x14ac:dyDescent="0.3">
      <c r="A8" t="s">
        <v>17</v>
      </c>
      <c r="B8">
        <v>2020</v>
      </c>
      <c r="C8">
        <v>92</v>
      </c>
      <c r="D8">
        <v>0</v>
      </c>
      <c r="E8">
        <v>4</v>
      </c>
      <c r="F8">
        <v>29</v>
      </c>
      <c r="G8">
        <v>0</v>
      </c>
      <c r="H8">
        <v>60</v>
      </c>
      <c r="I8" t="s">
        <v>12</v>
      </c>
      <c r="J8" t="s">
        <v>13</v>
      </c>
      <c r="K8" t="s">
        <v>14</v>
      </c>
      <c r="L8">
        <f>D8+E8+F8+G8+H8</f>
        <v>93</v>
      </c>
      <c r="M8" s="4">
        <f>F8/L8</f>
        <v>0.31182795698924731</v>
      </c>
      <c r="N8" s="4">
        <f>H8/L8</f>
        <v>0.64516129032258063</v>
      </c>
    </row>
    <row r="9" spans="1:14" x14ac:dyDescent="0.3">
      <c r="A9" t="s">
        <v>17</v>
      </c>
      <c r="B9">
        <v>2021</v>
      </c>
      <c r="C9">
        <v>73</v>
      </c>
      <c r="D9">
        <v>2</v>
      </c>
      <c r="E9">
        <v>2</v>
      </c>
      <c r="F9">
        <v>20</v>
      </c>
      <c r="G9">
        <v>1</v>
      </c>
      <c r="H9">
        <v>37</v>
      </c>
      <c r="I9" t="s">
        <v>12</v>
      </c>
      <c r="J9" t="s">
        <v>13</v>
      </c>
      <c r="K9" t="s">
        <v>14</v>
      </c>
      <c r="L9">
        <f>D9+E9+F9+G9+H9</f>
        <v>62</v>
      </c>
      <c r="M9" s="4">
        <f>F9/L9</f>
        <v>0.32258064516129031</v>
      </c>
      <c r="N9" s="4">
        <f>H9/L9</f>
        <v>0.59677419354838712</v>
      </c>
    </row>
    <row r="10" spans="1:14" x14ac:dyDescent="0.3">
      <c r="A10" t="s">
        <v>17</v>
      </c>
      <c r="B10">
        <v>2022</v>
      </c>
      <c r="C10">
        <v>54</v>
      </c>
      <c r="D10">
        <v>4</v>
      </c>
      <c r="E10">
        <v>2</v>
      </c>
      <c r="F10">
        <v>20</v>
      </c>
      <c r="G10">
        <v>1</v>
      </c>
      <c r="H10">
        <v>37</v>
      </c>
      <c r="I10" t="s">
        <v>12</v>
      </c>
      <c r="J10" t="s">
        <v>13</v>
      </c>
      <c r="K10" t="s">
        <v>14</v>
      </c>
      <c r="L10">
        <f>D10+E10+F10+G10+H10</f>
        <v>64</v>
      </c>
      <c r="M10" s="4">
        <f>F10/L10</f>
        <v>0.3125</v>
      </c>
      <c r="N10" s="4">
        <f>H10/L10</f>
        <v>0.578125</v>
      </c>
    </row>
    <row r="11" spans="1:14" x14ac:dyDescent="0.3">
      <c r="A11" t="s">
        <v>17</v>
      </c>
      <c r="B11">
        <v>2023</v>
      </c>
      <c r="C11">
        <v>35</v>
      </c>
      <c r="D11">
        <v>6</v>
      </c>
      <c r="E11">
        <v>0</v>
      </c>
      <c r="F11">
        <v>12</v>
      </c>
      <c r="G11">
        <v>2</v>
      </c>
      <c r="H11">
        <v>14</v>
      </c>
      <c r="I11" t="s">
        <v>12</v>
      </c>
      <c r="J11" t="s">
        <v>13</v>
      </c>
      <c r="K11" t="s">
        <v>16</v>
      </c>
      <c r="L11">
        <f>D11+E11+F11+G11+H11</f>
        <v>34</v>
      </c>
      <c r="M11" s="4">
        <f>F11/L11</f>
        <v>0.35294117647058826</v>
      </c>
      <c r="N11" s="4">
        <f>H11/L11</f>
        <v>0.41176470588235292</v>
      </c>
    </row>
    <row r="12" spans="1:14" x14ac:dyDescent="0.3">
      <c r="A12" t="s">
        <v>18</v>
      </c>
      <c r="B12">
        <v>2022</v>
      </c>
      <c r="C12">
        <v>54</v>
      </c>
      <c r="D12">
        <v>3</v>
      </c>
      <c r="E12">
        <v>0</v>
      </c>
      <c r="F12">
        <v>13</v>
      </c>
      <c r="G12">
        <v>0</v>
      </c>
      <c r="H12">
        <v>36</v>
      </c>
      <c r="I12" t="s">
        <v>12</v>
      </c>
      <c r="J12" t="s">
        <v>13</v>
      </c>
      <c r="K12" t="s">
        <v>16</v>
      </c>
      <c r="L12">
        <f>D12+E12+F12+G12+H12</f>
        <v>52</v>
      </c>
      <c r="M12" s="4">
        <f>F12/L12</f>
        <v>0.25</v>
      </c>
      <c r="N12" s="4">
        <f>H12/L12</f>
        <v>0.69230769230769229</v>
      </c>
    </row>
    <row r="13" spans="1:14" x14ac:dyDescent="0.3">
      <c r="A13" t="s">
        <v>18</v>
      </c>
      <c r="B13">
        <v>2023</v>
      </c>
      <c r="C13">
        <v>120</v>
      </c>
      <c r="D13">
        <v>12</v>
      </c>
      <c r="E13">
        <v>1</v>
      </c>
      <c r="F13">
        <v>43</v>
      </c>
      <c r="G13">
        <v>1</v>
      </c>
      <c r="H13">
        <v>47</v>
      </c>
      <c r="I13" t="s">
        <v>12</v>
      </c>
      <c r="J13" t="s">
        <v>13</v>
      </c>
      <c r="K13" t="s">
        <v>16</v>
      </c>
      <c r="L13">
        <f>D13+E13+F13+G13+H13</f>
        <v>104</v>
      </c>
      <c r="M13" s="4">
        <f>F13/L13</f>
        <v>0.41346153846153844</v>
      </c>
      <c r="N13" s="4">
        <f>H13/L13</f>
        <v>0.45192307692307693</v>
      </c>
    </row>
    <row r="14" spans="1:14" x14ac:dyDescent="0.3">
      <c r="A14" t="s">
        <v>19</v>
      </c>
      <c r="B14">
        <v>2022</v>
      </c>
      <c r="C14">
        <v>160</v>
      </c>
      <c r="D14">
        <v>7</v>
      </c>
      <c r="E14">
        <v>5</v>
      </c>
      <c r="F14">
        <v>116</v>
      </c>
      <c r="G14">
        <v>4</v>
      </c>
      <c r="H14">
        <v>28</v>
      </c>
      <c r="I14" t="s">
        <v>12</v>
      </c>
      <c r="J14" t="s">
        <v>20</v>
      </c>
      <c r="K14" t="s">
        <v>16</v>
      </c>
      <c r="L14">
        <f>D14+E14+F14+G14+H14</f>
        <v>160</v>
      </c>
      <c r="M14" s="4">
        <f>F14/L14</f>
        <v>0.72499999999999998</v>
      </c>
      <c r="N14" s="4">
        <f>H14/L14</f>
        <v>0.17499999999999999</v>
      </c>
    </row>
    <row r="15" spans="1:14" x14ac:dyDescent="0.3">
      <c r="A15" t="s">
        <v>19</v>
      </c>
      <c r="B15">
        <v>2023</v>
      </c>
      <c r="C15">
        <v>50</v>
      </c>
      <c r="D15">
        <v>14</v>
      </c>
      <c r="E15">
        <v>0</v>
      </c>
      <c r="F15">
        <v>35</v>
      </c>
      <c r="G15">
        <v>1</v>
      </c>
      <c r="H15">
        <v>0</v>
      </c>
      <c r="I15" t="s">
        <v>12</v>
      </c>
      <c r="J15" t="s">
        <v>20</v>
      </c>
      <c r="K15" t="s">
        <v>16</v>
      </c>
      <c r="L15">
        <f>D15+E15+F15+G15+H15</f>
        <v>50</v>
      </c>
      <c r="M15" s="4">
        <f>F15/L15</f>
        <v>0.7</v>
      </c>
      <c r="N15" s="4">
        <f>H15/L15</f>
        <v>0</v>
      </c>
    </row>
    <row r="16" spans="1:14" x14ac:dyDescent="0.3">
      <c r="A16" t="s">
        <v>21</v>
      </c>
      <c r="B16">
        <v>2020</v>
      </c>
      <c r="C16">
        <v>30</v>
      </c>
      <c r="D16">
        <v>0</v>
      </c>
      <c r="E16">
        <v>0</v>
      </c>
      <c r="F16">
        <v>10</v>
      </c>
      <c r="G16">
        <v>0</v>
      </c>
      <c r="H16">
        <v>17</v>
      </c>
      <c r="I16" t="s">
        <v>12</v>
      </c>
      <c r="J16" t="s">
        <v>13</v>
      </c>
      <c r="K16" t="s">
        <v>14</v>
      </c>
      <c r="L16">
        <f>D16+E16+F16+G16+H16</f>
        <v>27</v>
      </c>
      <c r="M16" s="4">
        <f>F16/L16</f>
        <v>0.37037037037037035</v>
      </c>
      <c r="N16" s="4">
        <f>H16/L16</f>
        <v>0.62962962962962965</v>
      </c>
    </row>
    <row r="17" spans="1:14" x14ac:dyDescent="0.3">
      <c r="A17" t="s">
        <v>21</v>
      </c>
      <c r="B17">
        <v>2021</v>
      </c>
      <c r="C17">
        <v>340</v>
      </c>
      <c r="D17">
        <v>0</v>
      </c>
      <c r="E17">
        <v>16</v>
      </c>
      <c r="F17">
        <v>137</v>
      </c>
      <c r="G17">
        <v>0</v>
      </c>
      <c r="H17">
        <v>135</v>
      </c>
      <c r="I17" t="s">
        <v>12</v>
      </c>
      <c r="J17" t="s">
        <v>13</v>
      </c>
      <c r="K17" t="s">
        <v>22</v>
      </c>
      <c r="L17">
        <f>D17+E17+F17+G17+H17</f>
        <v>288</v>
      </c>
      <c r="M17" s="4">
        <f>F17/L17</f>
        <v>0.47569444444444442</v>
      </c>
      <c r="N17" s="4">
        <f>H17/L17</f>
        <v>0.46875</v>
      </c>
    </row>
    <row r="18" spans="1:14" x14ac:dyDescent="0.3">
      <c r="A18" t="s">
        <v>21</v>
      </c>
      <c r="B18">
        <v>2022</v>
      </c>
      <c r="C18">
        <v>295</v>
      </c>
      <c r="D18">
        <v>3</v>
      </c>
      <c r="E18">
        <v>3</v>
      </c>
      <c r="F18">
        <v>75</v>
      </c>
      <c r="G18">
        <v>0</v>
      </c>
      <c r="H18">
        <v>144</v>
      </c>
      <c r="I18" t="s">
        <v>12</v>
      </c>
      <c r="J18" t="s">
        <v>13</v>
      </c>
      <c r="K18" t="s">
        <v>14</v>
      </c>
      <c r="L18">
        <f>D18+E18+F18+G18+H18</f>
        <v>225</v>
      </c>
      <c r="M18" s="4">
        <f>F18/L18</f>
        <v>0.33333333333333331</v>
      </c>
      <c r="N18" s="4">
        <f>H18/L18</f>
        <v>0.64</v>
      </c>
    </row>
    <row r="19" spans="1:14" x14ac:dyDescent="0.3">
      <c r="A19" t="s">
        <v>21</v>
      </c>
      <c r="B19">
        <v>2023</v>
      </c>
      <c r="C19">
        <v>188</v>
      </c>
      <c r="D19">
        <v>4</v>
      </c>
      <c r="E19">
        <v>2</v>
      </c>
      <c r="F19">
        <v>53</v>
      </c>
      <c r="G19">
        <v>4</v>
      </c>
      <c r="H19">
        <v>87</v>
      </c>
      <c r="I19" t="s">
        <v>12</v>
      </c>
      <c r="J19" t="s">
        <v>13</v>
      </c>
      <c r="K19" t="s">
        <v>23</v>
      </c>
      <c r="L19">
        <f>D19+E19+F19+G19+H19</f>
        <v>150</v>
      </c>
      <c r="M19" s="4">
        <f>F19/L19</f>
        <v>0.35333333333333333</v>
      </c>
      <c r="N19" s="4">
        <f>H19/L19</f>
        <v>0.57999999999999996</v>
      </c>
    </row>
    <row r="20" spans="1:14" x14ac:dyDescent="0.3">
      <c r="A20" t="s">
        <v>24</v>
      </c>
      <c r="B20">
        <v>2017</v>
      </c>
      <c r="C20">
        <v>35</v>
      </c>
      <c r="D20">
        <v>0</v>
      </c>
      <c r="E20">
        <v>1</v>
      </c>
      <c r="F20">
        <v>10</v>
      </c>
      <c r="G20">
        <v>0</v>
      </c>
      <c r="H20">
        <v>23</v>
      </c>
      <c r="I20" t="s">
        <v>12</v>
      </c>
      <c r="J20" t="s">
        <v>13</v>
      </c>
      <c r="K20" t="s">
        <v>14</v>
      </c>
      <c r="L20">
        <f>D20+E20+F20+G20+H20</f>
        <v>34</v>
      </c>
      <c r="M20" s="4">
        <f>F20/L20</f>
        <v>0.29411764705882354</v>
      </c>
      <c r="N20" s="4">
        <f>H20/L20</f>
        <v>0.67647058823529416</v>
      </c>
    </row>
    <row r="21" spans="1:14" x14ac:dyDescent="0.3">
      <c r="A21" t="s">
        <v>24</v>
      </c>
      <c r="B21">
        <v>2018</v>
      </c>
      <c r="C21">
        <v>97</v>
      </c>
      <c r="D21">
        <v>0</v>
      </c>
      <c r="E21">
        <v>2</v>
      </c>
      <c r="F21">
        <v>30</v>
      </c>
      <c r="G21">
        <v>0</v>
      </c>
      <c r="H21">
        <v>51</v>
      </c>
      <c r="I21" t="s">
        <v>12</v>
      </c>
      <c r="J21" t="s">
        <v>13</v>
      </c>
      <c r="K21" t="s">
        <v>14</v>
      </c>
      <c r="L21">
        <f>D21+E21+F21+G21+H21</f>
        <v>83</v>
      </c>
      <c r="M21" s="4">
        <f>F21/L21</f>
        <v>0.36144578313253012</v>
      </c>
      <c r="N21" s="4">
        <f>H21/L21</f>
        <v>0.61445783132530118</v>
      </c>
    </row>
    <row r="22" spans="1:14" x14ac:dyDescent="0.3">
      <c r="A22" t="s">
        <v>24</v>
      </c>
      <c r="B22">
        <v>2019</v>
      </c>
      <c r="C22">
        <v>94</v>
      </c>
      <c r="D22">
        <v>0</v>
      </c>
      <c r="E22">
        <v>2</v>
      </c>
      <c r="F22">
        <v>23</v>
      </c>
      <c r="G22">
        <v>0</v>
      </c>
      <c r="H22">
        <v>60</v>
      </c>
      <c r="I22" t="s">
        <v>12</v>
      </c>
      <c r="J22" t="s">
        <v>13</v>
      </c>
      <c r="K22" t="s">
        <v>14</v>
      </c>
      <c r="L22">
        <f>D22+E22+F22+G22+H22</f>
        <v>85</v>
      </c>
      <c r="M22" s="4">
        <f>F22/L22</f>
        <v>0.27058823529411763</v>
      </c>
      <c r="N22" s="4">
        <f>H22/L22</f>
        <v>0.70588235294117652</v>
      </c>
    </row>
    <row r="23" spans="1:14" x14ac:dyDescent="0.3">
      <c r="A23" t="s">
        <v>24</v>
      </c>
      <c r="B23">
        <v>2020</v>
      </c>
      <c r="C23">
        <v>142</v>
      </c>
      <c r="D23">
        <v>0</v>
      </c>
      <c r="E23">
        <v>3</v>
      </c>
      <c r="F23">
        <v>56</v>
      </c>
      <c r="G23">
        <v>0</v>
      </c>
      <c r="H23">
        <v>78</v>
      </c>
      <c r="I23" t="s">
        <v>12</v>
      </c>
      <c r="J23" t="s">
        <v>13</v>
      </c>
      <c r="K23" t="s">
        <v>14</v>
      </c>
      <c r="L23">
        <f>D23+E23+F23+G23+H23</f>
        <v>137</v>
      </c>
      <c r="M23" s="4">
        <f>F23/L23</f>
        <v>0.40875912408759124</v>
      </c>
      <c r="N23" s="4">
        <f>H23/L23</f>
        <v>0.56934306569343063</v>
      </c>
    </row>
    <row r="24" spans="1:14" x14ac:dyDescent="0.3">
      <c r="A24" t="s">
        <v>24</v>
      </c>
      <c r="B24">
        <v>2021</v>
      </c>
      <c r="C24">
        <v>155</v>
      </c>
      <c r="D24">
        <v>0</v>
      </c>
      <c r="E24">
        <v>4</v>
      </c>
      <c r="F24">
        <v>38</v>
      </c>
      <c r="G24">
        <v>0</v>
      </c>
      <c r="H24">
        <v>86</v>
      </c>
      <c r="I24" t="s">
        <v>12</v>
      </c>
      <c r="J24" t="s">
        <v>13</v>
      </c>
      <c r="K24" t="s">
        <v>14</v>
      </c>
      <c r="L24">
        <f>D24+E24+F24+G24+H24</f>
        <v>128</v>
      </c>
      <c r="M24" s="4">
        <f>F24/L24</f>
        <v>0.296875</v>
      </c>
      <c r="N24" s="4">
        <f>H24/L24</f>
        <v>0.671875</v>
      </c>
    </row>
    <row r="25" spans="1:14" x14ac:dyDescent="0.3">
      <c r="A25" t="s">
        <v>24</v>
      </c>
      <c r="B25">
        <v>2022</v>
      </c>
      <c r="C25">
        <v>131</v>
      </c>
      <c r="D25">
        <v>0</v>
      </c>
      <c r="E25">
        <v>1</v>
      </c>
      <c r="F25">
        <v>46</v>
      </c>
      <c r="G25">
        <v>0</v>
      </c>
      <c r="H25">
        <v>69</v>
      </c>
      <c r="I25" t="s">
        <v>12</v>
      </c>
      <c r="J25" t="s">
        <v>13</v>
      </c>
      <c r="K25" t="s">
        <v>14</v>
      </c>
      <c r="L25">
        <f>D25+E25+F25+G25+H25</f>
        <v>116</v>
      </c>
      <c r="M25" s="4">
        <f>F25/L25</f>
        <v>0.39655172413793105</v>
      </c>
      <c r="N25" s="4">
        <f>H25/L25</f>
        <v>0.59482758620689657</v>
      </c>
    </row>
    <row r="26" spans="1:14" x14ac:dyDescent="0.3">
      <c r="A26" t="s">
        <v>24</v>
      </c>
      <c r="B26">
        <v>2023</v>
      </c>
      <c r="C26">
        <v>150</v>
      </c>
      <c r="D26">
        <v>4</v>
      </c>
      <c r="E26">
        <v>1</v>
      </c>
      <c r="F26">
        <v>22</v>
      </c>
      <c r="G26">
        <v>0</v>
      </c>
      <c r="H26">
        <v>79</v>
      </c>
      <c r="I26" t="s">
        <v>12</v>
      </c>
      <c r="J26" t="s">
        <v>13</v>
      </c>
      <c r="K26" t="s">
        <v>16</v>
      </c>
      <c r="L26">
        <f>D26+E26+F26+G26+H26</f>
        <v>106</v>
      </c>
      <c r="M26" s="4">
        <f>F26/L26</f>
        <v>0.20754716981132076</v>
      </c>
      <c r="N26" s="4">
        <f>H26/L26</f>
        <v>0.74528301886792447</v>
      </c>
    </row>
    <row r="27" spans="1:14" x14ac:dyDescent="0.3">
      <c r="A27" t="s">
        <v>25</v>
      </c>
      <c r="B27">
        <v>2020</v>
      </c>
      <c r="C27">
        <v>30</v>
      </c>
      <c r="D27">
        <v>0</v>
      </c>
      <c r="E27">
        <v>0</v>
      </c>
      <c r="F27">
        <v>15</v>
      </c>
      <c r="G27">
        <v>0</v>
      </c>
      <c r="H27">
        <v>17</v>
      </c>
      <c r="I27" t="s">
        <v>12</v>
      </c>
      <c r="J27" t="s">
        <v>13</v>
      </c>
      <c r="K27" t="s">
        <v>14</v>
      </c>
      <c r="L27">
        <f>D27+E27+F27+G27+H27</f>
        <v>32</v>
      </c>
      <c r="M27" s="4">
        <f>F27/L27</f>
        <v>0.46875</v>
      </c>
      <c r="N27" s="4">
        <f>H27/L27</f>
        <v>0.53125</v>
      </c>
    </row>
    <row r="28" spans="1:14" x14ac:dyDescent="0.3">
      <c r="A28" t="s">
        <v>25</v>
      </c>
      <c r="B28">
        <v>2021</v>
      </c>
      <c r="C28">
        <v>35</v>
      </c>
      <c r="D28">
        <v>0</v>
      </c>
      <c r="E28">
        <v>0</v>
      </c>
      <c r="F28">
        <v>25</v>
      </c>
      <c r="G28">
        <v>1</v>
      </c>
      <c r="H28">
        <v>2</v>
      </c>
      <c r="I28" t="s">
        <v>12</v>
      </c>
      <c r="J28" t="s">
        <v>13</v>
      </c>
      <c r="K28" t="s">
        <v>14</v>
      </c>
      <c r="L28">
        <f>D28+E28+F28+G28+H28</f>
        <v>28</v>
      </c>
      <c r="M28" s="4">
        <f>F28/L28</f>
        <v>0.8928571428571429</v>
      </c>
      <c r="N28" s="4">
        <f>H28/L28</f>
        <v>7.1428571428571425E-2</v>
      </c>
    </row>
    <row r="29" spans="1:14" x14ac:dyDescent="0.3">
      <c r="A29" t="s">
        <v>25</v>
      </c>
      <c r="B29">
        <v>2022</v>
      </c>
      <c r="C29">
        <v>100</v>
      </c>
      <c r="D29">
        <v>0</v>
      </c>
      <c r="E29">
        <v>0</v>
      </c>
      <c r="F29">
        <v>83</v>
      </c>
      <c r="G29">
        <v>0</v>
      </c>
      <c r="H29">
        <v>16</v>
      </c>
      <c r="I29" t="s">
        <v>12</v>
      </c>
      <c r="J29" t="s">
        <v>20</v>
      </c>
      <c r="K29" t="s">
        <v>14</v>
      </c>
      <c r="L29">
        <f>D29+E29+F29+G29+H29</f>
        <v>99</v>
      </c>
      <c r="M29" s="4">
        <f>F29/L29</f>
        <v>0.83838383838383834</v>
      </c>
      <c r="N29" s="4">
        <f>H29/L29</f>
        <v>0.16161616161616163</v>
      </c>
    </row>
    <row r="30" spans="1:14" x14ac:dyDescent="0.3">
      <c r="A30" t="s">
        <v>25</v>
      </c>
      <c r="B30">
        <v>2023</v>
      </c>
      <c r="C30">
        <v>100</v>
      </c>
      <c r="D30">
        <v>12</v>
      </c>
      <c r="E30">
        <v>20</v>
      </c>
      <c r="F30">
        <v>73</v>
      </c>
      <c r="G30">
        <v>5</v>
      </c>
      <c r="H30">
        <v>0</v>
      </c>
      <c r="I30" t="s">
        <v>12</v>
      </c>
      <c r="J30" t="s">
        <v>20</v>
      </c>
      <c r="K30" t="s">
        <v>22</v>
      </c>
      <c r="L30">
        <f>D30+E30+F30+G30+H30</f>
        <v>110</v>
      </c>
      <c r="M30" s="4">
        <f>F30/L30</f>
        <v>0.66363636363636369</v>
      </c>
      <c r="N30" s="4">
        <f>H30/L30</f>
        <v>0</v>
      </c>
    </row>
    <row r="31" spans="1:14" x14ac:dyDescent="0.3">
      <c r="A31" t="s">
        <v>26</v>
      </c>
      <c r="B31">
        <v>2021</v>
      </c>
      <c r="C31">
        <v>93</v>
      </c>
      <c r="D31">
        <v>0</v>
      </c>
      <c r="E31">
        <v>6</v>
      </c>
      <c r="F31">
        <v>32</v>
      </c>
      <c r="G31">
        <v>0</v>
      </c>
      <c r="H31">
        <v>41</v>
      </c>
      <c r="I31" t="s">
        <v>12</v>
      </c>
      <c r="J31" t="s">
        <v>13</v>
      </c>
      <c r="K31" t="s">
        <v>14</v>
      </c>
      <c r="L31">
        <f>D31+E31+F31+G31+H31</f>
        <v>79</v>
      </c>
      <c r="M31" s="4">
        <f>F31/L31</f>
        <v>0.4050632911392405</v>
      </c>
      <c r="N31" s="4">
        <f>H31/L31</f>
        <v>0.51898734177215189</v>
      </c>
    </row>
    <row r="32" spans="1:14" x14ac:dyDescent="0.3">
      <c r="A32" t="s">
        <v>26</v>
      </c>
      <c r="B32">
        <v>2022</v>
      </c>
      <c r="C32">
        <v>184</v>
      </c>
      <c r="D32">
        <v>0</v>
      </c>
      <c r="E32">
        <v>3</v>
      </c>
      <c r="F32">
        <v>45</v>
      </c>
      <c r="G32">
        <v>0</v>
      </c>
      <c r="H32">
        <v>100</v>
      </c>
      <c r="I32" t="s">
        <v>12</v>
      </c>
      <c r="J32" t="s">
        <v>13</v>
      </c>
      <c r="K32" t="s">
        <v>14</v>
      </c>
      <c r="L32">
        <f>D32+E32+F32+G32+H32</f>
        <v>148</v>
      </c>
      <c r="M32" s="4">
        <f>F32/L32</f>
        <v>0.30405405405405406</v>
      </c>
      <c r="N32" s="4">
        <f>H32/L32</f>
        <v>0.67567567567567566</v>
      </c>
    </row>
    <row r="33" spans="1:14" x14ac:dyDescent="0.3">
      <c r="A33" t="s">
        <v>26</v>
      </c>
      <c r="B33">
        <v>2023</v>
      </c>
      <c r="C33">
        <v>222</v>
      </c>
      <c r="D33">
        <v>1</v>
      </c>
      <c r="E33">
        <v>2</v>
      </c>
      <c r="F33">
        <v>34</v>
      </c>
      <c r="G33">
        <v>0</v>
      </c>
      <c r="H33">
        <v>111</v>
      </c>
      <c r="I33" t="s">
        <v>12</v>
      </c>
      <c r="J33" t="s">
        <v>13</v>
      </c>
      <c r="K33" t="s">
        <v>16</v>
      </c>
      <c r="L33">
        <f>D33+E33+F33+G33+H33</f>
        <v>148</v>
      </c>
      <c r="M33" s="4">
        <f>F33/L33</f>
        <v>0.22972972972972974</v>
      </c>
      <c r="N33" s="4">
        <f>H33/L33</f>
        <v>0.75</v>
      </c>
    </row>
    <row r="34" spans="1:14" x14ac:dyDescent="0.3">
      <c r="A34" t="s">
        <v>27</v>
      </c>
      <c r="B34">
        <v>2021</v>
      </c>
      <c r="C34">
        <v>100</v>
      </c>
      <c r="D34">
        <v>0</v>
      </c>
      <c r="E34">
        <v>23</v>
      </c>
      <c r="F34">
        <v>56</v>
      </c>
      <c r="G34">
        <v>1</v>
      </c>
      <c r="H34">
        <v>6</v>
      </c>
      <c r="I34" t="s">
        <v>12</v>
      </c>
      <c r="J34" t="s">
        <v>13</v>
      </c>
      <c r="K34" t="s">
        <v>14</v>
      </c>
      <c r="L34">
        <f>D34+E34+F34+G34+H34</f>
        <v>86</v>
      </c>
      <c r="M34" s="4">
        <f>F34/L34</f>
        <v>0.65116279069767447</v>
      </c>
      <c r="N34" s="4">
        <f>H34/L34</f>
        <v>6.9767441860465115E-2</v>
      </c>
    </row>
    <row r="35" spans="1:14" x14ac:dyDescent="0.3">
      <c r="A35" t="s">
        <v>27</v>
      </c>
      <c r="B35">
        <v>2022</v>
      </c>
      <c r="C35">
        <v>110</v>
      </c>
      <c r="D35">
        <v>0</v>
      </c>
      <c r="E35">
        <v>4</v>
      </c>
      <c r="F35">
        <v>63</v>
      </c>
      <c r="G35">
        <v>3</v>
      </c>
      <c r="H35">
        <v>50</v>
      </c>
      <c r="I35" t="s">
        <v>12</v>
      </c>
      <c r="J35" t="s">
        <v>13</v>
      </c>
      <c r="K35" t="s">
        <v>22</v>
      </c>
      <c r="L35">
        <f>D35+E35+F35+G35+H35</f>
        <v>120</v>
      </c>
      <c r="M35" s="4">
        <f>F35/L35</f>
        <v>0.52500000000000002</v>
      </c>
      <c r="N35" s="4">
        <f>H35/L35</f>
        <v>0.41666666666666669</v>
      </c>
    </row>
    <row r="36" spans="1:14" x14ac:dyDescent="0.3">
      <c r="A36" t="s">
        <v>27</v>
      </c>
      <c r="B36">
        <v>2023</v>
      </c>
      <c r="C36">
        <v>32</v>
      </c>
      <c r="D36">
        <v>5</v>
      </c>
      <c r="E36">
        <v>0</v>
      </c>
      <c r="F36">
        <v>18</v>
      </c>
      <c r="G36">
        <v>2</v>
      </c>
      <c r="H36">
        <v>7</v>
      </c>
      <c r="I36" t="s">
        <v>12</v>
      </c>
      <c r="J36" t="s">
        <v>13</v>
      </c>
      <c r="K36" t="s">
        <v>16</v>
      </c>
      <c r="L36">
        <f>D36+E36+F36+G36+H36</f>
        <v>32</v>
      </c>
      <c r="M36" s="4">
        <f>F36/L36</f>
        <v>0.5625</v>
      </c>
      <c r="N36" s="4">
        <f>H36/L36</f>
        <v>0.21875</v>
      </c>
    </row>
    <row r="37" spans="1:14" x14ac:dyDescent="0.3">
      <c r="A37" t="s">
        <v>28</v>
      </c>
      <c r="B37">
        <v>2023</v>
      </c>
      <c r="C37">
        <v>100</v>
      </c>
      <c r="D37">
        <v>26</v>
      </c>
      <c r="E37">
        <v>22</v>
      </c>
      <c r="F37">
        <v>60</v>
      </c>
      <c r="G37">
        <v>4</v>
      </c>
      <c r="H37">
        <v>5</v>
      </c>
      <c r="I37" t="s">
        <v>12</v>
      </c>
      <c r="J37" t="s">
        <v>20</v>
      </c>
      <c r="K37" t="s">
        <v>16</v>
      </c>
      <c r="L37">
        <f>D37+E37+F37+G37+H37</f>
        <v>117</v>
      </c>
      <c r="M37" s="4">
        <f>F37/L37</f>
        <v>0.51282051282051277</v>
      </c>
      <c r="N37" s="4">
        <f>H37/L37</f>
        <v>4.2735042735042736E-2</v>
      </c>
    </row>
    <row r="38" spans="1:14" x14ac:dyDescent="0.3">
      <c r="A38" t="s">
        <v>29</v>
      </c>
      <c r="B38">
        <v>2013</v>
      </c>
      <c r="C38">
        <v>70</v>
      </c>
      <c r="D38">
        <v>0</v>
      </c>
      <c r="E38">
        <v>0</v>
      </c>
      <c r="F38">
        <v>11</v>
      </c>
      <c r="G38">
        <v>0</v>
      </c>
      <c r="H38">
        <v>32</v>
      </c>
      <c r="I38" t="s">
        <v>12</v>
      </c>
      <c r="J38" t="s">
        <v>13</v>
      </c>
      <c r="K38" t="s">
        <v>14</v>
      </c>
      <c r="L38">
        <f>D38+E38+F38+G38+H38</f>
        <v>43</v>
      </c>
      <c r="M38" s="4">
        <f>F38/L38</f>
        <v>0.2558139534883721</v>
      </c>
      <c r="N38" s="4">
        <f>H38/L38</f>
        <v>0.7441860465116279</v>
      </c>
    </row>
    <row r="39" spans="1:14" x14ac:dyDescent="0.3">
      <c r="A39" t="s">
        <v>29</v>
      </c>
      <c r="B39">
        <v>2014</v>
      </c>
      <c r="C39">
        <v>72.5</v>
      </c>
      <c r="D39">
        <v>0</v>
      </c>
      <c r="E39">
        <v>1</v>
      </c>
      <c r="F39">
        <v>18</v>
      </c>
      <c r="G39">
        <v>1</v>
      </c>
      <c r="H39">
        <v>55</v>
      </c>
      <c r="I39" t="s">
        <v>12</v>
      </c>
      <c r="J39" t="s">
        <v>13</v>
      </c>
      <c r="K39" t="s">
        <v>14</v>
      </c>
      <c r="L39">
        <f>D39+E39+F39+G39+H39</f>
        <v>75</v>
      </c>
      <c r="M39" s="4">
        <f>F39/L39</f>
        <v>0.24</v>
      </c>
      <c r="N39" s="4">
        <f>H39/L39</f>
        <v>0.73333333333333328</v>
      </c>
    </row>
    <row r="40" spans="1:14" x14ac:dyDescent="0.3">
      <c r="A40" t="s">
        <v>29</v>
      </c>
      <c r="B40">
        <v>2015</v>
      </c>
      <c r="C40">
        <v>75</v>
      </c>
      <c r="D40">
        <v>0</v>
      </c>
      <c r="E40">
        <v>1</v>
      </c>
      <c r="F40">
        <v>19</v>
      </c>
      <c r="G40">
        <v>0</v>
      </c>
      <c r="H40">
        <v>42</v>
      </c>
      <c r="I40" t="s">
        <v>12</v>
      </c>
      <c r="J40" t="s">
        <v>13</v>
      </c>
      <c r="K40" t="s">
        <v>14</v>
      </c>
      <c r="L40">
        <f>D40+E40+F40+G40+H40</f>
        <v>62</v>
      </c>
      <c r="M40" s="4">
        <f>F40/L40</f>
        <v>0.30645161290322581</v>
      </c>
      <c r="N40" s="4">
        <f>H40/L40</f>
        <v>0.67741935483870963</v>
      </c>
    </row>
    <row r="41" spans="1:14" x14ac:dyDescent="0.3">
      <c r="A41" t="s">
        <v>29</v>
      </c>
      <c r="B41">
        <v>2016</v>
      </c>
      <c r="C41">
        <v>93</v>
      </c>
      <c r="D41">
        <v>0</v>
      </c>
      <c r="E41">
        <v>0</v>
      </c>
      <c r="F41">
        <v>17</v>
      </c>
      <c r="G41">
        <v>0</v>
      </c>
      <c r="H41">
        <v>73</v>
      </c>
      <c r="I41" t="s">
        <v>12</v>
      </c>
      <c r="J41" t="s">
        <v>13</v>
      </c>
      <c r="K41" t="s">
        <v>14</v>
      </c>
      <c r="L41">
        <f>D41+E41+F41+G41+H41</f>
        <v>90</v>
      </c>
      <c r="M41" s="4">
        <f>F41/L41</f>
        <v>0.18888888888888888</v>
      </c>
      <c r="N41" s="4">
        <f>H41/L41</f>
        <v>0.81111111111111112</v>
      </c>
    </row>
    <row r="42" spans="1:14" x14ac:dyDescent="0.3">
      <c r="A42" t="s">
        <v>29</v>
      </c>
      <c r="B42">
        <v>2017</v>
      </c>
      <c r="C42">
        <v>92</v>
      </c>
      <c r="D42">
        <v>0</v>
      </c>
      <c r="E42">
        <v>0</v>
      </c>
      <c r="F42">
        <v>16</v>
      </c>
      <c r="G42">
        <v>0</v>
      </c>
      <c r="H42">
        <v>73</v>
      </c>
      <c r="I42" t="s">
        <v>12</v>
      </c>
      <c r="J42" t="s">
        <v>13</v>
      </c>
      <c r="K42" t="s">
        <v>14</v>
      </c>
      <c r="L42">
        <f>D42+E42+F42+G42+H42</f>
        <v>89</v>
      </c>
      <c r="M42" s="4">
        <f>F42/L42</f>
        <v>0.1797752808988764</v>
      </c>
      <c r="N42" s="4">
        <f>H42/L42</f>
        <v>0.8202247191011236</v>
      </c>
    </row>
    <row r="43" spans="1:14" x14ac:dyDescent="0.3">
      <c r="A43" t="s">
        <v>29</v>
      </c>
      <c r="B43">
        <v>2018</v>
      </c>
      <c r="C43">
        <v>155</v>
      </c>
      <c r="D43">
        <v>0</v>
      </c>
      <c r="E43">
        <v>4</v>
      </c>
      <c r="F43">
        <v>37</v>
      </c>
      <c r="G43">
        <v>0</v>
      </c>
      <c r="H43">
        <v>103</v>
      </c>
      <c r="I43" t="s">
        <v>12</v>
      </c>
      <c r="J43" t="s">
        <v>13</v>
      </c>
      <c r="K43" t="s">
        <v>14</v>
      </c>
      <c r="L43">
        <f>D43+E43+F43+G43+H43</f>
        <v>144</v>
      </c>
      <c r="M43" s="4">
        <f>F43/L43</f>
        <v>0.25694444444444442</v>
      </c>
      <c r="N43" s="4">
        <f>H43/L43</f>
        <v>0.71527777777777779</v>
      </c>
    </row>
    <row r="44" spans="1:14" x14ac:dyDescent="0.3">
      <c r="A44" t="s">
        <v>29</v>
      </c>
      <c r="B44">
        <v>2019</v>
      </c>
      <c r="C44">
        <v>123</v>
      </c>
      <c r="D44">
        <v>0</v>
      </c>
      <c r="E44">
        <v>3</v>
      </c>
      <c r="F44">
        <v>21</v>
      </c>
      <c r="G44">
        <v>0</v>
      </c>
      <c r="H44">
        <v>98</v>
      </c>
      <c r="I44" t="s">
        <v>12</v>
      </c>
      <c r="J44" t="s">
        <v>13</v>
      </c>
      <c r="K44" t="s">
        <v>14</v>
      </c>
      <c r="L44">
        <f>D44+E44+F44+G44+H44</f>
        <v>122</v>
      </c>
      <c r="M44" s="4">
        <f>F44/L44</f>
        <v>0.1721311475409836</v>
      </c>
      <c r="N44" s="4">
        <f>H44/L44</f>
        <v>0.80327868852459017</v>
      </c>
    </row>
    <row r="45" spans="1:14" x14ac:dyDescent="0.3">
      <c r="A45" t="s">
        <v>29</v>
      </c>
      <c r="B45">
        <v>2020</v>
      </c>
      <c r="C45">
        <v>60</v>
      </c>
      <c r="D45">
        <v>0</v>
      </c>
      <c r="E45">
        <v>0</v>
      </c>
      <c r="F45">
        <v>9</v>
      </c>
      <c r="G45">
        <v>0</v>
      </c>
      <c r="H45">
        <v>50</v>
      </c>
      <c r="I45" t="s">
        <v>12</v>
      </c>
      <c r="J45" t="s">
        <v>13</v>
      </c>
      <c r="K45" t="s">
        <v>14</v>
      </c>
      <c r="L45">
        <f>D45+E45+F45+G45+H45</f>
        <v>59</v>
      </c>
      <c r="M45" s="4">
        <f>F45/L45</f>
        <v>0.15254237288135594</v>
      </c>
      <c r="N45" s="4">
        <f>H45/L45</f>
        <v>0.84745762711864403</v>
      </c>
    </row>
    <row r="46" spans="1:14" x14ac:dyDescent="0.3">
      <c r="A46" t="s">
        <v>29</v>
      </c>
      <c r="B46">
        <v>2021</v>
      </c>
      <c r="C46">
        <v>70</v>
      </c>
      <c r="D46">
        <v>1</v>
      </c>
      <c r="E46">
        <v>0</v>
      </c>
      <c r="F46">
        <v>33</v>
      </c>
      <c r="G46">
        <v>0</v>
      </c>
      <c r="H46">
        <v>36</v>
      </c>
      <c r="I46" t="s">
        <v>12</v>
      </c>
      <c r="J46" t="s">
        <v>13</v>
      </c>
      <c r="K46" t="s">
        <v>14</v>
      </c>
      <c r="L46">
        <f>D46+E46+F46+G46+H46</f>
        <v>70</v>
      </c>
      <c r="M46" s="4">
        <f>F46/L46</f>
        <v>0.47142857142857142</v>
      </c>
      <c r="N46" s="4">
        <f>H46/L46</f>
        <v>0.51428571428571423</v>
      </c>
    </row>
    <row r="47" spans="1:14" x14ac:dyDescent="0.3">
      <c r="A47" t="s">
        <v>29</v>
      </c>
      <c r="B47">
        <v>2022</v>
      </c>
      <c r="C47">
        <v>41</v>
      </c>
      <c r="D47">
        <v>4</v>
      </c>
      <c r="E47">
        <v>0</v>
      </c>
      <c r="F47">
        <v>16</v>
      </c>
      <c r="G47">
        <v>2</v>
      </c>
      <c r="H47">
        <v>20</v>
      </c>
      <c r="I47" t="s">
        <v>12</v>
      </c>
      <c r="J47" t="s">
        <v>13</v>
      </c>
      <c r="K47" t="s">
        <v>16</v>
      </c>
      <c r="L47">
        <f>D47+E47+F47+G47+H47</f>
        <v>42</v>
      </c>
      <c r="M47" s="4">
        <f>F47/L47</f>
        <v>0.38095238095238093</v>
      </c>
      <c r="N47" s="4">
        <f>H47/L47</f>
        <v>0.47619047619047616</v>
      </c>
    </row>
    <row r="48" spans="1:14" x14ac:dyDescent="0.3">
      <c r="A48" t="s">
        <v>29</v>
      </c>
      <c r="B48">
        <v>2023</v>
      </c>
      <c r="C48">
        <v>36</v>
      </c>
      <c r="D48">
        <v>4</v>
      </c>
      <c r="E48">
        <v>0</v>
      </c>
      <c r="F48">
        <v>4</v>
      </c>
      <c r="G48">
        <v>9</v>
      </c>
      <c r="H48">
        <v>20</v>
      </c>
      <c r="I48" t="s">
        <v>12</v>
      </c>
      <c r="J48" t="s">
        <v>13</v>
      </c>
      <c r="K48" t="s">
        <v>16</v>
      </c>
      <c r="L48">
        <f>D48+E48+F48+G48+H48</f>
        <v>37</v>
      </c>
      <c r="M48" s="4">
        <f>F48/L48</f>
        <v>0.10810810810810811</v>
      </c>
      <c r="N48" s="4">
        <f>H48/L48</f>
        <v>0.54054054054054057</v>
      </c>
    </row>
    <row r="49" spans="1:14" x14ac:dyDescent="0.3">
      <c r="A49" t="s">
        <v>30</v>
      </c>
      <c r="B49">
        <v>2012</v>
      </c>
      <c r="C49">
        <v>73</v>
      </c>
      <c r="D49">
        <v>0</v>
      </c>
      <c r="E49">
        <v>3</v>
      </c>
      <c r="F49">
        <v>18</v>
      </c>
      <c r="G49">
        <v>0</v>
      </c>
      <c r="H49">
        <v>30</v>
      </c>
      <c r="I49" t="s">
        <v>12</v>
      </c>
      <c r="J49" t="s">
        <v>13</v>
      </c>
      <c r="K49" t="s">
        <v>14</v>
      </c>
      <c r="L49">
        <f>D49+E49+F49+G49+H49</f>
        <v>51</v>
      </c>
      <c r="M49" s="4">
        <f>F49/L49</f>
        <v>0.35294117647058826</v>
      </c>
      <c r="N49" s="4">
        <f>H49/L49</f>
        <v>0.58823529411764708</v>
      </c>
    </row>
    <row r="50" spans="1:14" x14ac:dyDescent="0.3">
      <c r="A50" t="s">
        <v>30</v>
      </c>
      <c r="B50">
        <v>2013</v>
      </c>
      <c r="C50">
        <v>285</v>
      </c>
      <c r="D50">
        <v>0</v>
      </c>
      <c r="E50">
        <v>4</v>
      </c>
      <c r="F50">
        <v>48</v>
      </c>
      <c r="G50">
        <v>0</v>
      </c>
      <c r="H50">
        <v>144</v>
      </c>
      <c r="I50" t="s">
        <v>12</v>
      </c>
      <c r="J50" t="s">
        <v>13</v>
      </c>
      <c r="K50" t="s">
        <v>14</v>
      </c>
      <c r="L50">
        <f>D50+E50+F50+G50+H50</f>
        <v>196</v>
      </c>
      <c r="M50" s="4">
        <f>F50/L50</f>
        <v>0.24489795918367346</v>
      </c>
      <c r="N50" s="4">
        <f>H50/L50</f>
        <v>0.73469387755102045</v>
      </c>
    </row>
    <row r="51" spans="1:14" x14ac:dyDescent="0.3">
      <c r="A51" t="s">
        <v>30</v>
      </c>
      <c r="B51">
        <v>2014</v>
      </c>
      <c r="C51">
        <v>332</v>
      </c>
      <c r="D51">
        <v>0</v>
      </c>
      <c r="E51">
        <v>10</v>
      </c>
      <c r="F51">
        <v>77</v>
      </c>
      <c r="G51">
        <v>0</v>
      </c>
      <c r="H51">
        <v>196</v>
      </c>
      <c r="I51" t="s">
        <v>12</v>
      </c>
      <c r="J51" t="s">
        <v>13</v>
      </c>
      <c r="K51" t="s">
        <v>14</v>
      </c>
      <c r="L51">
        <f>D51+E51+F51+G51+H51</f>
        <v>283</v>
      </c>
      <c r="M51" s="4">
        <f>F51/L51</f>
        <v>0.27208480565371024</v>
      </c>
      <c r="N51" s="4">
        <f>H51/L51</f>
        <v>0.69257950530035339</v>
      </c>
    </row>
    <row r="52" spans="1:14" x14ac:dyDescent="0.3">
      <c r="A52" t="s">
        <v>30</v>
      </c>
      <c r="B52">
        <v>2015</v>
      </c>
      <c r="C52">
        <v>440</v>
      </c>
      <c r="D52">
        <v>0</v>
      </c>
      <c r="E52">
        <v>50</v>
      </c>
      <c r="F52">
        <v>92</v>
      </c>
      <c r="G52">
        <v>0</v>
      </c>
      <c r="H52">
        <v>234</v>
      </c>
      <c r="I52" t="s">
        <v>12</v>
      </c>
      <c r="J52" t="s">
        <v>13</v>
      </c>
      <c r="K52" t="s">
        <v>14</v>
      </c>
      <c r="L52">
        <f>D52+E52+F52+G52+H52</f>
        <v>376</v>
      </c>
      <c r="M52" s="4">
        <f>F52/L52</f>
        <v>0.24468085106382978</v>
      </c>
      <c r="N52" s="4">
        <f>H52/L52</f>
        <v>0.62234042553191493</v>
      </c>
    </row>
    <row r="53" spans="1:14" x14ac:dyDescent="0.3">
      <c r="A53" t="s">
        <v>30</v>
      </c>
      <c r="B53">
        <v>2016</v>
      </c>
      <c r="C53">
        <v>380</v>
      </c>
      <c r="D53">
        <v>0</v>
      </c>
      <c r="E53">
        <v>61</v>
      </c>
      <c r="F53">
        <v>75</v>
      </c>
      <c r="G53">
        <v>0</v>
      </c>
      <c r="H53">
        <v>186</v>
      </c>
      <c r="I53" t="s">
        <v>12</v>
      </c>
      <c r="J53" t="s">
        <v>13</v>
      </c>
      <c r="K53" t="s">
        <v>14</v>
      </c>
      <c r="L53">
        <f>D53+E53+F53+G53+H53</f>
        <v>322</v>
      </c>
      <c r="M53" s="4">
        <f>F53/L53</f>
        <v>0.23291925465838509</v>
      </c>
      <c r="N53" s="4">
        <f>H53/L53</f>
        <v>0.57763975155279501</v>
      </c>
    </row>
    <row r="54" spans="1:14" x14ac:dyDescent="0.3">
      <c r="A54" t="s">
        <v>30</v>
      </c>
      <c r="B54">
        <v>2017</v>
      </c>
      <c r="C54">
        <v>324</v>
      </c>
      <c r="D54">
        <v>0</v>
      </c>
      <c r="E54">
        <v>3</v>
      </c>
      <c r="F54">
        <v>81</v>
      </c>
      <c r="G54">
        <v>0</v>
      </c>
      <c r="H54">
        <v>222</v>
      </c>
      <c r="I54" t="s">
        <v>12</v>
      </c>
      <c r="J54" t="s">
        <v>13</v>
      </c>
      <c r="K54" t="s">
        <v>14</v>
      </c>
      <c r="L54">
        <f>D54+E54+F54+G54+H54</f>
        <v>306</v>
      </c>
      <c r="M54" s="4">
        <f>F54/L54</f>
        <v>0.26470588235294118</v>
      </c>
      <c r="N54" s="4">
        <f>H54/L54</f>
        <v>0.72549019607843135</v>
      </c>
    </row>
    <row r="55" spans="1:14" x14ac:dyDescent="0.3">
      <c r="A55" t="s">
        <v>30</v>
      </c>
      <c r="B55">
        <v>2018</v>
      </c>
      <c r="C55">
        <v>418</v>
      </c>
      <c r="D55">
        <v>0</v>
      </c>
      <c r="E55">
        <v>8</v>
      </c>
      <c r="F55">
        <v>132</v>
      </c>
      <c r="G55">
        <v>0</v>
      </c>
      <c r="H55">
        <v>262</v>
      </c>
      <c r="I55" t="s">
        <v>12</v>
      </c>
      <c r="J55" t="s">
        <v>13</v>
      </c>
      <c r="K55" t="s">
        <v>14</v>
      </c>
      <c r="L55">
        <f>D55+E55+F55+G55+H55</f>
        <v>402</v>
      </c>
      <c r="M55" s="4">
        <f>F55/L55</f>
        <v>0.32835820895522388</v>
      </c>
      <c r="N55" s="4">
        <f>H55/L55</f>
        <v>0.65174129353233834</v>
      </c>
    </row>
    <row r="56" spans="1:14" x14ac:dyDescent="0.3">
      <c r="A56" t="s">
        <v>30</v>
      </c>
      <c r="B56">
        <v>2019</v>
      </c>
      <c r="C56">
        <v>357</v>
      </c>
      <c r="D56">
        <v>0</v>
      </c>
      <c r="E56">
        <v>15</v>
      </c>
      <c r="F56">
        <v>125</v>
      </c>
      <c r="G56">
        <v>0</v>
      </c>
      <c r="H56">
        <v>195</v>
      </c>
      <c r="I56" t="s">
        <v>12</v>
      </c>
      <c r="J56" t="s">
        <v>13</v>
      </c>
      <c r="K56" t="s">
        <v>14</v>
      </c>
      <c r="L56">
        <f>D56+E56+F56+G56+H56</f>
        <v>335</v>
      </c>
      <c r="M56" s="4">
        <f>F56/L56</f>
        <v>0.37313432835820898</v>
      </c>
      <c r="N56" s="4">
        <f>H56/L56</f>
        <v>0.58208955223880599</v>
      </c>
    </row>
    <row r="57" spans="1:14" x14ac:dyDescent="0.3">
      <c r="A57" t="s">
        <v>30</v>
      </c>
      <c r="B57">
        <v>2020</v>
      </c>
      <c r="C57">
        <v>210</v>
      </c>
      <c r="D57">
        <v>0</v>
      </c>
      <c r="E57">
        <v>2</v>
      </c>
      <c r="F57">
        <v>49</v>
      </c>
      <c r="G57">
        <v>0</v>
      </c>
      <c r="H57">
        <v>120</v>
      </c>
      <c r="I57" t="s">
        <v>12</v>
      </c>
      <c r="J57" t="s">
        <v>13</v>
      </c>
      <c r="K57" t="s">
        <v>14</v>
      </c>
      <c r="L57">
        <f>D57+E57+F57+G57+H57</f>
        <v>171</v>
      </c>
      <c r="M57" s="4">
        <f>F57/L57</f>
        <v>0.28654970760233917</v>
      </c>
      <c r="N57" s="4">
        <f>H57/L57</f>
        <v>0.70175438596491224</v>
      </c>
    </row>
    <row r="58" spans="1:14" x14ac:dyDescent="0.3">
      <c r="A58" t="s">
        <v>30</v>
      </c>
      <c r="B58">
        <v>2021</v>
      </c>
      <c r="C58">
        <v>222</v>
      </c>
      <c r="D58">
        <v>0</v>
      </c>
      <c r="E58">
        <v>14</v>
      </c>
      <c r="F58">
        <v>60</v>
      </c>
      <c r="G58">
        <v>0</v>
      </c>
      <c r="H58">
        <v>124</v>
      </c>
      <c r="I58" t="s">
        <v>12</v>
      </c>
      <c r="J58" t="s">
        <v>13</v>
      </c>
      <c r="K58" t="s">
        <v>14</v>
      </c>
      <c r="L58">
        <f>D58+E58+F58+G58+H58</f>
        <v>198</v>
      </c>
      <c r="M58" s="4">
        <f>F58/L58</f>
        <v>0.30303030303030304</v>
      </c>
      <c r="N58" s="4">
        <f>H58/L58</f>
        <v>0.6262626262626263</v>
      </c>
    </row>
    <row r="59" spans="1:14" x14ac:dyDescent="0.3">
      <c r="A59" t="s">
        <v>30</v>
      </c>
      <c r="B59">
        <v>2022</v>
      </c>
      <c r="C59">
        <v>229</v>
      </c>
      <c r="D59">
        <v>2</v>
      </c>
      <c r="E59">
        <v>1</v>
      </c>
      <c r="F59">
        <v>37</v>
      </c>
      <c r="G59">
        <v>1</v>
      </c>
      <c r="H59">
        <v>148</v>
      </c>
      <c r="I59" t="s">
        <v>12</v>
      </c>
      <c r="J59" t="s">
        <v>13</v>
      </c>
      <c r="K59" t="s">
        <v>16</v>
      </c>
      <c r="L59">
        <f>D59+E59+F59+G59+H59</f>
        <v>189</v>
      </c>
      <c r="M59" s="4">
        <f>F59/L59</f>
        <v>0.19576719576719576</v>
      </c>
      <c r="N59" s="4">
        <f>H59/L59</f>
        <v>0.78306878306878303</v>
      </c>
    </row>
    <row r="60" spans="1:14" x14ac:dyDescent="0.3">
      <c r="A60" t="s">
        <v>30</v>
      </c>
      <c r="B60">
        <v>2023</v>
      </c>
      <c r="C60">
        <v>185</v>
      </c>
      <c r="D60">
        <v>4</v>
      </c>
      <c r="E60">
        <v>0</v>
      </c>
      <c r="F60">
        <v>37</v>
      </c>
      <c r="G60">
        <v>3</v>
      </c>
      <c r="H60">
        <v>128</v>
      </c>
      <c r="I60" t="s">
        <v>12</v>
      </c>
      <c r="J60" t="s">
        <v>13</v>
      </c>
      <c r="K60" t="s">
        <v>23</v>
      </c>
      <c r="L60">
        <f>D60+E60+F60+G60+H60</f>
        <v>172</v>
      </c>
      <c r="M60" s="4">
        <f>F60/L60</f>
        <v>0.21511627906976744</v>
      </c>
      <c r="N60" s="4">
        <f>H60/L60</f>
        <v>0.7441860465116279</v>
      </c>
    </row>
    <row r="61" spans="1:14" x14ac:dyDescent="0.3">
      <c r="A61" t="s">
        <v>31</v>
      </c>
      <c r="B61">
        <v>2013</v>
      </c>
      <c r="C61">
        <v>30</v>
      </c>
      <c r="D61">
        <v>0</v>
      </c>
      <c r="E61">
        <v>0</v>
      </c>
      <c r="F61">
        <v>9</v>
      </c>
      <c r="G61">
        <v>0</v>
      </c>
      <c r="H61">
        <v>13</v>
      </c>
      <c r="I61" t="s">
        <v>12</v>
      </c>
      <c r="J61" t="s">
        <v>13</v>
      </c>
      <c r="K61" t="s">
        <v>14</v>
      </c>
      <c r="L61">
        <f>D61+E61+F61+G61+H61</f>
        <v>22</v>
      </c>
      <c r="M61" s="4">
        <f>F61/L61</f>
        <v>0.40909090909090912</v>
      </c>
      <c r="N61" s="4">
        <f>H61/L61</f>
        <v>0.59090909090909094</v>
      </c>
    </row>
    <row r="62" spans="1:14" x14ac:dyDescent="0.3">
      <c r="A62" t="s">
        <v>31</v>
      </c>
      <c r="B62">
        <v>2014</v>
      </c>
      <c r="C62">
        <v>493</v>
      </c>
      <c r="D62">
        <v>0</v>
      </c>
      <c r="E62">
        <v>3</v>
      </c>
      <c r="F62">
        <v>111</v>
      </c>
      <c r="G62">
        <v>0</v>
      </c>
      <c r="H62">
        <v>284</v>
      </c>
      <c r="I62" t="s">
        <v>12</v>
      </c>
      <c r="J62" t="s">
        <v>13</v>
      </c>
      <c r="K62" t="s">
        <v>14</v>
      </c>
      <c r="L62">
        <f>D62+E62+F62+G62+H62</f>
        <v>398</v>
      </c>
      <c r="M62" s="4">
        <f>F62/L62</f>
        <v>0.27889447236180903</v>
      </c>
      <c r="N62" s="4">
        <f>H62/L62</f>
        <v>0.71356783919597988</v>
      </c>
    </row>
    <row r="63" spans="1:14" x14ac:dyDescent="0.3">
      <c r="A63" t="s">
        <v>31</v>
      </c>
      <c r="B63">
        <v>2015</v>
      </c>
      <c r="C63">
        <v>555</v>
      </c>
      <c r="D63">
        <v>0</v>
      </c>
      <c r="E63">
        <v>46</v>
      </c>
      <c r="F63">
        <v>157</v>
      </c>
      <c r="G63">
        <v>0</v>
      </c>
      <c r="H63">
        <v>248</v>
      </c>
      <c r="I63" t="s">
        <v>12</v>
      </c>
      <c r="J63" t="s">
        <v>13</v>
      </c>
      <c r="K63" t="s">
        <v>22</v>
      </c>
      <c r="L63">
        <f>D63+E63+F63+G63+H63</f>
        <v>451</v>
      </c>
      <c r="M63" s="4">
        <f>F63/L63</f>
        <v>0.34811529933481156</v>
      </c>
      <c r="N63" s="4">
        <f>H63/L63</f>
        <v>0.54988913525498895</v>
      </c>
    </row>
    <row r="64" spans="1:14" x14ac:dyDescent="0.3">
      <c r="A64" t="s">
        <v>31</v>
      </c>
      <c r="B64">
        <v>2016</v>
      </c>
      <c r="C64">
        <v>388</v>
      </c>
      <c r="D64">
        <v>0</v>
      </c>
      <c r="E64">
        <v>14</v>
      </c>
      <c r="F64">
        <v>95</v>
      </c>
      <c r="G64">
        <v>0</v>
      </c>
      <c r="H64">
        <v>224</v>
      </c>
      <c r="I64" t="s">
        <v>12</v>
      </c>
      <c r="J64" t="s">
        <v>13</v>
      </c>
      <c r="K64" t="s">
        <v>14</v>
      </c>
      <c r="L64">
        <f>D64+E64+F64+G64+H64</f>
        <v>333</v>
      </c>
      <c r="M64" s="4">
        <f>F64/L64</f>
        <v>0.28528528528528529</v>
      </c>
      <c r="N64" s="4">
        <f>H64/L64</f>
        <v>0.67267267267267272</v>
      </c>
    </row>
    <row r="65" spans="1:14" x14ac:dyDescent="0.3">
      <c r="A65" t="s">
        <v>31</v>
      </c>
      <c r="B65">
        <v>2017</v>
      </c>
      <c r="C65">
        <v>327</v>
      </c>
      <c r="D65">
        <v>0</v>
      </c>
      <c r="E65">
        <v>1</v>
      </c>
      <c r="F65">
        <v>73</v>
      </c>
      <c r="G65">
        <v>0</v>
      </c>
      <c r="H65">
        <v>232</v>
      </c>
      <c r="I65" t="s">
        <v>12</v>
      </c>
      <c r="J65" t="s">
        <v>13</v>
      </c>
      <c r="K65" t="s">
        <v>14</v>
      </c>
      <c r="L65">
        <f>D65+E65+F65+G65+H65</f>
        <v>306</v>
      </c>
      <c r="M65" s="4">
        <f>F65/L65</f>
        <v>0.23856209150326799</v>
      </c>
      <c r="N65" s="4">
        <f>H65/L65</f>
        <v>0.75816993464052285</v>
      </c>
    </row>
    <row r="66" spans="1:14" x14ac:dyDescent="0.3">
      <c r="A66" t="s">
        <v>31</v>
      </c>
      <c r="B66">
        <v>2018</v>
      </c>
      <c r="C66">
        <v>291</v>
      </c>
      <c r="D66">
        <v>0</v>
      </c>
      <c r="E66">
        <v>20</v>
      </c>
      <c r="F66">
        <v>61</v>
      </c>
      <c r="G66">
        <v>0</v>
      </c>
      <c r="H66">
        <v>193</v>
      </c>
      <c r="I66" t="s">
        <v>12</v>
      </c>
      <c r="J66" t="s">
        <v>13</v>
      </c>
      <c r="K66" t="s">
        <v>14</v>
      </c>
      <c r="L66">
        <f>D66+E66+F66+G66+H66</f>
        <v>274</v>
      </c>
      <c r="M66" s="4">
        <f>F66/L66</f>
        <v>0.22262773722627738</v>
      </c>
      <c r="N66" s="4">
        <f>H66/L66</f>
        <v>0.70437956204379559</v>
      </c>
    </row>
    <row r="67" spans="1:14" x14ac:dyDescent="0.3">
      <c r="A67" t="s">
        <v>31</v>
      </c>
      <c r="B67">
        <v>2019</v>
      </c>
      <c r="C67">
        <v>233</v>
      </c>
      <c r="D67">
        <v>0</v>
      </c>
      <c r="E67">
        <v>1</v>
      </c>
      <c r="F67">
        <v>39</v>
      </c>
      <c r="G67">
        <v>0</v>
      </c>
      <c r="H67">
        <v>188</v>
      </c>
      <c r="I67" t="s">
        <v>12</v>
      </c>
      <c r="J67" t="s">
        <v>13</v>
      </c>
      <c r="K67" t="s">
        <v>14</v>
      </c>
      <c r="L67">
        <f>D67+E67+F67+G67+H67</f>
        <v>228</v>
      </c>
      <c r="M67" s="4">
        <f>F67/L67</f>
        <v>0.17105263157894737</v>
      </c>
      <c r="N67" s="4">
        <f>H67/L67</f>
        <v>0.82456140350877194</v>
      </c>
    </row>
    <row r="68" spans="1:14" x14ac:dyDescent="0.3">
      <c r="A68" t="s">
        <v>31</v>
      </c>
      <c r="B68">
        <v>2020</v>
      </c>
      <c r="C68">
        <v>231</v>
      </c>
      <c r="D68">
        <v>0</v>
      </c>
      <c r="E68">
        <v>4</v>
      </c>
      <c r="F68">
        <v>26</v>
      </c>
      <c r="G68">
        <v>0</v>
      </c>
      <c r="H68">
        <v>180</v>
      </c>
      <c r="I68" t="s">
        <v>12</v>
      </c>
      <c r="J68" t="s">
        <v>13</v>
      </c>
      <c r="K68" t="s">
        <v>14</v>
      </c>
      <c r="L68">
        <f>D68+E68+F68+G68+H68</f>
        <v>210</v>
      </c>
      <c r="M68" s="4">
        <f>F68/L68</f>
        <v>0.12380952380952381</v>
      </c>
      <c r="N68" s="4">
        <f>H68/L68</f>
        <v>0.8571428571428571</v>
      </c>
    </row>
    <row r="69" spans="1:14" x14ac:dyDescent="0.3">
      <c r="A69" t="s">
        <v>31</v>
      </c>
      <c r="B69">
        <v>2021</v>
      </c>
      <c r="C69">
        <v>266</v>
      </c>
      <c r="D69">
        <v>0</v>
      </c>
      <c r="E69">
        <v>2</v>
      </c>
      <c r="F69">
        <v>72</v>
      </c>
      <c r="G69">
        <v>0</v>
      </c>
      <c r="H69">
        <v>170</v>
      </c>
      <c r="I69" t="s">
        <v>12</v>
      </c>
      <c r="J69" t="s">
        <v>13</v>
      </c>
      <c r="K69" t="s">
        <v>14</v>
      </c>
      <c r="L69">
        <f>D69+E69+F69+G69+H69</f>
        <v>244</v>
      </c>
      <c r="M69" s="4">
        <f>F69/L69</f>
        <v>0.29508196721311475</v>
      </c>
      <c r="N69" s="4">
        <f>H69/L69</f>
        <v>0.69672131147540983</v>
      </c>
    </row>
    <row r="70" spans="1:14" x14ac:dyDescent="0.3">
      <c r="A70" t="s">
        <v>31</v>
      </c>
      <c r="B70">
        <v>2022</v>
      </c>
      <c r="C70">
        <v>323</v>
      </c>
      <c r="D70">
        <v>5</v>
      </c>
      <c r="E70">
        <v>2</v>
      </c>
      <c r="F70">
        <v>58</v>
      </c>
      <c r="G70">
        <v>0</v>
      </c>
      <c r="H70">
        <v>205</v>
      </c>
      <c r="I70" t="s">
        <v>12</v>
      </c>
      <c r="J70" t="s">
        <v>13</v>
      </c>
      <c r="K70" t="s">
        <v>16</v>
      </c>
      <c r="L70">
        <f>D70+E70+F70+G70+H70</f>
        <v>270</v>
      </c>
      <c r="M70" s="4">
        <f>F70/L70</f>
        <v>0.21481481481481482</v>
      </c>
      <c r="N70" s="4">
        <f>H70/L70</f>
        <v>0.7592592592592593</v>
      </c>
    </row>
    <row r="71" spans="1:14" x14ac:dyDescent="0.3">
      <c r="A71" t="s">
        <v>31</v>
      </c>
      <c r="B71">
        <v>2023</v>
      </c>
      <c r="C71">
        <v>30</v>
      </c>
      <c r="D71">
        <v>4</v>
      </c>
      <c r="E71">
        <v>0</v>
      </c>
      <c r="F71">
        <v>8</v>
      </c>
      <c r="G71">
        <v>6</v>
      </c>
      <c r="H71">
        <v>11</v>
      </c>
      <c r="I71" t="s">
        <v>12</v>
      </c>
      <c r="J71" t="s">
        <v>13</v>
      </c>
      <c r="K71" t="s">
        <v>16</v>
      </c>
      <c r="L71">
        <f>D71+E71+F71+G71+H71</f>
        <v>29</v>
      </c>
      <c r="M71" s="4">
        <f>F71/L71</f>
        <v>0.27586206896551724</v>
      </c>
      <c r="N71" s="4">
        <f>H71/L71</f>
        <v>0.37931034482758619</v>
      </c>
    </row>
    <row r="72" spans="1:14" x14ac:dyDescent="0.3">
      <c r="A72" t="s">
        <v>32</v>
      </c>
      <c r="B72">
        <v>2022</v>
      </c>
      <c r="C72">
        <v>230</v>
      </c>
      <c r="D72">
        <v>41</v>
      </c>
      <c r="E72">
        <v>16</v>
      </c>
      <c r="F72">
        <v>162</v>
      </c>
      <c r="G72">
        <v>5</v>
      </c>
      <c r="H72">
        <v>17</v>
      </c>
      <c r="I72" t="s">
        <v>33</v>
      </c>
      <c r="J72" t="s">
        <v>13</v>
      </c>
      <c r="K72" t="s">
        <v>16</v>
      </c>
      <c r="L72">
        <f>D72+E72+F72+G72+H72</f>
        <v>241</v>
      </c>
      <c r="M72" s="4">
        <f>F72/L72</f>
        <v>0.67219917012448138</v>
      </c>
      <c r="N72" s="4">
        <f>H72/L72</f>
        <v>7.0539419087136929E-2</v>
      </c>
    </row>
    <row r="73" spans="1:14" x14ac:dyDescent="0.3">
      <c r="A73" t="s">
        <v>32</v>
      </c>
      <c r="B73">
        <v>2023</v>
      </c>
      <c r="C73">
        <v>101</v>
      </c>
      <c r="D73">
        <v>26</v>
      </c>
      <c r="E73">
        <v>18</v>
      </c>
      <c r="F73">
        <v>74</v>
      </c>
      <c r="G73">
        <v>0</v>
      </c>
      <c r="H73">
        <v>0</v>
      </c>
      <c r="I73" t="s">
        <v>33</v>
      </c>
      <c r="J73" t="s">
        <v>20</v>
      </c>
      <c r="K73" t="s">
        <v>22</v>
      </c>
      <c r="L73">
        <f>D73+E73+F73+G73+H73</f>
        <v>118</v>
      </c>
      <c r="M73" s="4">
        <f>F73/L73</f>
        <v>0.6271186440677966</v>
      </c>
      <c r="N73" s="4">
        <f>H73/L73</f>
        <v>0</v>
      </c>
    </row>
    <row r="74" spans="1:14" x14ac:dyDescent="0.3">
      <c r="A74" t="s">
        <v>34</v>
      </c>
      <c r="B74">
        <v>2022</v>
      </c>
      <c r="C74">
        <v>60</v>
      </c>
      <c r="D74">
        <v>4</v>
      </c>
      <c r="E74">
        <v>0</v>
      </c>
      <c r="F74">
        <v>26</v>
      </c>
      <c r="G74">
        <v>6</v>
      </c>
      <c r="H74">
        <v>20</v>
      </c>
      <c r="I74" t="s">
        <v>33</v>
      </c>
      <c r="J74" t="s">
        <v>13</v>
      </c>
      <c r="K74" t="s">
        <v>16</v>
      </c>
      <c r="L74">
        <f>D74+E74+F74+G74+H74</f>
        <v>56</v>
      </c>
      <c r="M74" s="4">
        <f>F74/L74</f>
        <v>0.4642857142857143</v>
      </c>
      <c r="N74" s="4">
        <f>H74/L74</f>
        <v>0.35714285714285715</v>
      </c>
    </row>
    <row r="75" spans="1:14" x14ac:dyDescent="0.3">
      <c r="A75" t="s">
        <v>34</v>
      </c>
      <c r="B75">
        <v>2023</v>
      </c>
      <c r="C75">
        <v>35</v>
      </c>
      <c r="D75">
        <v>9</v>
      </c>
      <c r="E75">
        <v>0</v>
      </c>
      <c r="F75">
        <v>10</v>
      </c>
      <c r="G75">
        <v>0</v>
      </c>
      <c r="H75">
        <v>0</v>
      </c>
      <c r="I75" t="s">
        <v>33</v>
      </c>
      <c r="J75" t="s">
        <v>13</v>
      </c>
      <c r="K75" t="s">
        <v>23</v>
      </c>
      <c r="L75">
        <f>D75+E75+F75+G75+H75</f>
        <v>19</v>
      </c>
      <c r="M75" s="4">
        <f>F75/L75</f>
        <v>0.52631578947368418</v>
      </c>
      <c r="N75" s="4">
        <f>H75/L75</f>
        <v>0</v>
      </c>
    </row>
    <row r="76" spans="1:14" x14ac:dyDescent="0.3">
      <c r="A76" t="s">
        <v>35</v>
      </c>
      <c r="B76">
        <v>2022</v>
      </c>
      <c r="C76">
        <v>31</v>
      </c>
      <c r="D76">
        <v>5</v>
      </c>
      <c r="E76">
        <v>2</v>
      </c>
      <c r="F76">
        <v>6</v>
      </c>
      <c r="G76">
        <v>12</v>
      </c>
      <c r="H76">
        <v>6</v>
      </c>
      <c r="I76" t="s">
        <v>33</v>
      </c>
      <c r="J76" t="s">
        <v>13</v>
      </c>
      <c r="K76" t="s">
        <v>16</v>
      </c>
      <c r="L76">
        <f>D76+E76+F76+G76+H76</f>
        <v>31</v>
      </c>
      <c r="M76" s="4">
        <f>F76/L76</f>
        <v>0.19354838709677419</v>
      </c>
      <c r="N76" s="4">
        <f>H76/L76</f>
        <v>0.19354838709677419</v>
      </c>
    </row>
    <row r="77" spans="1:14" x14ac:dyDescent="0.3">
      <c r="A77" t="s">
        <v>35</v>
      </c>
      <c r="B77">
        <v>2023</v>
      </c>
      <c r="C77">
        <v>153</v>
      </c>
      <c r="D77">
        <v>54</v>
      </c>
      <c r="E77">
        <v>0</v>
      </c>
      <c r="F77">
        <v>69</v>
      </c>
      <c r="G77">
        <v>0</v>
      </c>
      <c r="H77">
        <v>0</v>
      </c>
      <c r="I77" t="s">
        <v>33</v>
      </c>
      <c r="J77" t="s">
        <v>20</v>
      </c>
      <c r="K77" t="s">
        <v>23</v>
      </c>
      <c r="L77">
        <f>D77+E77+F77+G77+H77</f>
        <v>123</v>
      </c>
      <c r="M77" s="4">
        <f>F77/L77</f>
        <v>0.56097560975609762</v>
      </c>
      <c r="N77" s="4">
        <f>H77/L77</f>
        <v>0</v>
      </c>
    </row>
    <row r="78" spans="1:14" x14ac:dyDescent="0.3">
      <c r="A78" t="s">
        <v>36</v>
      </c>
      <c r="B78">
        <v>2020</v>
      </c>
      <c r="C78">
        <v>35</v>
      </c>
      <c r="D78">
        <v>0</v>
      </c>
      <c r="E78">
        <v>0</v>
      </c>
      <c r="F78">
        <v>19</v>
      </c>
      <c r="G78">
        <v>0</v>
      </c>
      <c r="H78">
        <v>16</v>
      </c>
      <c r="I78" t="s">
        <v>33</v>
      </c>
      <c r="J78" t="s">
        <v>13</v>
      </c>
      <c r="K78" t="s">
        <v>14</v>
      </c>
      <c r="L78">
        <f>D78+E78+F78+G78+H78</f>
        <v>35</v>
      </c>
      <c r="M78" s="4">
        <f>F78/L78</f>
        <v>0.54285714285714282</v>
      </c>
      <c r="N78" s="4">
        <f>H78/L78</f>
        <v>0.45714285714285713</v>
      </c>
    </row>
    <row r="79" spans="1:14" x14ac:dyDescent="0.3">
      <c r="A79" t="s">
        <v>36</v>
      </c>
      <c r="B79">
        <v>2021</v>
      </c>
      <c r="C79">
        <v>35</v>
      </c>
      <c r="D79">
        <v>0</v>
      </c>
      <c r="E79">
        <v>1</v>
      </c>
      <c r="F79">
        <v>16</v>
      </c>
      <c r="G79">
        <v>0</v>
      </c>
      <c r="H79">
        <v>13</v>
      </c>
      <c r="I79" t="s">
        <v>33</v>
      </c>
      <c r="J79" t="s">
        <v>13</v>
      </c>
      <c r="K79" t="s">
        <v>14</v>
      </c>
      <c r="L79">
        <f>D79+E79+F79+G79+H79</f>
        <v>30</v>
      </c>
      <c r="M79" s="4">
        <f>F79/L79</f>
        <v>0.53333333333333333</v>
      </c>
      <c r="N79" s="4">
        <f>H79/L79</f>
        <v>0.43333333333333335</v>
      </c>
    </row>
    <row r="80" spans="1:14" x14ac:dyDescent="0.3">
      <c r="A80" t="s">
        <v>36</v>
      </c>
      <c r="B80">
        <v>2022</v>
      </c>
      <c r="C80">
        <v>70</v>
      </c>
      <c r="D80">
        <v>10</v>
      </c>
      <c r="E80">
        <v>0</v>
      </c>
      <c r="F80">
        <v>34</v>
      </c>
      <c r="G80">
        <v>4</v>
      </c>
      <c r="H80">
        <v>5</v>
      </c>
      <c r="I80" t="s">
        <v>33</v>
      </c>
      <c r="J80" t="s">
        <v>13</v>
      </c>
      <c r="K80" t="s">
        <v>16</v>
      </c>
      <c r="L80">
        <f>D80+E80+F80+G80+H80</f>
        <v>53</v>
      </c>
      <c r="M80" s="4">
        <f>F80/L80</f>
        <v>0.64150943396226412</v>
      </c>
      <c r="N80" s="4">
        <f>H80/L80</f>
        <v>9.4339622641509441E-2</v>
      </c>
    </row>
    <row r="81" spans="1:14" x14ac:dyDescent="0.3">
      <c r="A81" t="s">
        <v>36</v>
      </c>
      <c r="B81">
        <v>2023</v>
      </c>
      <c r="C81">
        <v>35</v>
      </c>
      <c r="D81">
        <v>12</v>
      </c>
      <c r="E81">
        <v>0</v>
      </c>
      <c r="F81">
        <v>12</v>
      </c>
      <c r="G81">
        <v>0</v>
      </c>
      <c r="H81">
        <v>0</v>
      </c>
      <c r="I81" t="s">
        <v>33</v>
      </c>
      <c r="J81" t="s">
        <v>13</v>
      </c>
      <c r="K81" t="s">
        <v>23</v>
      </c>
      <c r="L81">
        <f>D81+E81+F81+G81+H81</f>
        <v>24</v>
      </c>
      <c r="M81" s="4">
        <f>F81/L81</f>
        <v>0.5</v>
      </c>
      <c r="N81" s="4">
        <f>H81/L81</f>
        <v>0</v>
      </c>
    </row>
    <row r="82" spans="1:14" x14ac:dyDescent="0.3">
      <c r="A82" t="s">
        <v>37</v>
      </c>
      <c r="B82">
        <v>2022</v>
      </c>
      <c r="C82">
        <v>65</v>
      </c>
      <c r="D82">
        <v>24</v>
      </c>
      <c r="E82">
        <v>0</v>
      </c>
      <c r="F82">
        <v>8</v>
      </c>
      <c r="G82">
        <v>4</v>
      </c>
      <c r="H82">
        <v>23</v>
      </c>
      <c r="I82" t="s">
        <v>33</v>
      </c>
      <c r="J82" t="s">
        <v>13</v>
      </c>
      <c r="K82" t="s">
        <v>23</v>
      </c>
      <c r="L82">
        <f>D82+E82+F82+G82+H82</f>
        <v>59</v>
      </c>
      <c r="M82" s="4">
        <f>F82/L82</f>
        <v>0.13559322033898305</v>
      </c>
      <c r="N82" s="4">
        <f>H82/L82</f>
        <v>0.38983050847457629</v>
      </c>
    </row>
    <row r="83" spans="1:14" x14ac:dyDescent="0.3">
      <c r="A83" t="s">
        <v>37</v>
      </c>
      <c r="B83">
        <v>2023</v>
      </c>
      <c r="C83">
        <v>20</v>
      </c>
      <c r="D83">
        <v>19</v>
      </c>
      <c r="E83">
        <v>1</v>
      </c>
      <c r="F83">
        <v>0</v>
      </c>
      <c r="G83">
        <v>0</v>
      </c>
      <c r="H83">
        <v>0</v>
      </c>
      <c r="I83" t="s">
        <v>33</v>
      </c>
      <c r="J83" t="s">
        <v>13</v>
      </c>
      <c r="K83" t="s">
        <v>23</v>
      </c>
      <c r="L83">
        <f>D83+E83+F83+G83+H83</f>
        <v>20</v>
      </c>
      <c r="M83" s="4">
        <f>F83/L83</f>
        <v>0</v>
      </c>
      <c r="N83" s="4">
        <f>H83/L83</f>
        <v>0</v>
      </c>
    </row>
    <row r="84" spans="1:14" x14ac:dyDescent="0.3">
      <c r="A84" t="s">
        <v>38</v>
      </c>
      <c r="B84">
        <v>2019</v>
      </c>
      <c r="C84">
        <v>141</v>
      </c>
      <c r="D84">
        <v>0</v>
      </c>
      <c r="E84">
        <v>14</v>
      </c>
      <c r="F84">
        <v>32</v>
      </c>
      <c r="G84">
        <v>1</v>
      </c>
      <c r="H84">
        <v>104</v>
      </c>
      <c r="I84" t="s">
        <v>33</v>
      </c>
      <c r="J84" t="s">
        <v>13</v>
      </c>
      <c r="K84" t="s">
        <v>14</v>
      </c>
      <c r="L84">
        <f>D84+E84+F84+G84+H84</f>
        <v>151</v>
      </c>
      <c r="M84" s="4">
        <f>F84/L84</f>
        <v>0.2119205298013245</v>
      </c>
      <c r="N84" s="4">
        <f>H84/L84</f>
        <v>0.6887417218543046</v>
      </c>
    </row>
    <row r="85" spans="1:14" x14ac:dyDescent="0.3">
      <c r="A85" t="s">
        <v>38</v>
      </c>
      <c r="B85">
        <v>2020</v>
      </c>
      <c r="C85">
        <v>182</v>
      </c>
      <c r="D85">
        <v>0</v>
      </c>
      <c r="E85">
        <v>28</v>
      </c>
      <c r="F85">
        <v>61</v>
      </c>
      <c r="G85">
        <v>0</v>
      </c>
      <c r="H85">
        <v>95</v>
      </c>
      <c r="I85" t="s">
        <v>33</v>
      </c>
      <c r="J85" t="s">
        <v>13</v>
      </c>
      <c r="K85" t="s">
        <v>14</v>
      </c>
      <c r="L85">
        <f>D85+E85+F85+G85+H85</f>
        <v>184</v>
      </c>
      <c r="M85" s="4">
        <f>F85/L85</f>
        <v>0.33152173913043476</v>
      </c>
      <c r="N85" s="4">
        <f>H85/L85</f>
        <v>0.51630434782608692</v>
      </c>
    </row>
    <row r="86" spans="1:14" x14ac:dyDescent="0.3">
      <c r="A86" t="s">
        <v>38</v>
      </c>
      <c r="B86">
        <v>2021</v>
      </c>
      <c r="C86">
        <v>70</v>
      </c>
      <c r="D86">
        <v>0</v>
      </c>
      <c r="E86">
        <v>7</v>
      </c>
      <c r="F86">
        <v>43</v>
      </c>
      <c r="G86">
        <v>2</v>
      </c>
      <c r="H86">
        <v>47</v>
      </c>
      <c r="I86" t="s">
        <v>33</v>
      </c>
      <c r="J86" t="s">
        <v>13</v>
      </c>
      <c r="K86" t="s">
        <v>22</v>
      </c>
      <c r="L86">
        <f>D86+E86+F86+G86+H86</f>
        <v>99</v>
      </c>
      <c r="M86" s="4">
        <f>F86/L86</f>
        <v>0.43434343434343436</v>
      </c>
      <c r="N86" s="4">
        <f>H86/L86</f>
        <v>0.47474747474747475</v>
      </c>
    </row>
    <row r="87" spans="1:14" x14ac:dyDescent="0.3">
      <c r="A87" t="s">
        <v>38</v>
      </c>
      <c r="B87">
        <v>2022</v>
      </c>
      <c r="C87">
        <v>70</v>
      </c>
      <c r="D87">
        <v>8</v>
      </c>
      <c r="E87">
        <v>0</v>
      </c>
      <c r="F87">
        <v>18</v>
      </c>
      <c r="G87">
        <v>3</v>
      </c>
      <c r="H87">
        <v>43</v>
      </c>
      <c r="I87" t="s">
        <v>33</v>
      </c>
      <c r="J87" t="s">
        <v>13</v>
      </c>
      <c r="K87" t="s">
        <v>16</v>
      </c>
      <c r="L87">
        <f>D87+E87+F87+G87+H87</f>
        <v>72</v>
      </c>
      <c r="M87" s="4">
        <f>F87/L87</f>
        <v>0.25</v>
      </c>
      <c r="N87" s="4">
        <f>H87/L87</f>
        <v>0.59722222222222221</v>
      </c>
    </row>
    <row r="88" spans="1:14" x14ac:dyDescent="0.3">
      <c r="A88" t="s">
        <v>38</v>
      </c>
      <c r="B88">
        <v>2023</v>
      </c>
      <c r="C88">
        <v>160</v>
      </c>
      <c r="D88">
        <v>105</v>
      </c>
      <c r="E88">
        <v>1</v>
      </c>
      <c r="F88">
        <v>37</v>
      </c>
      <c r="G88">
        <v>0</v>
      </c>
      <c r="H88">
        <v>0</v>
      </c>
      <c r="I88" t="s">
        <v>33</v>
      </c>
      <c r="J88" t="s">
        <v>13</v>
      </c>
      <c r="K88" t="s">
        <v>23</v>
      </c>
      <c r="L88">
        <f>D88+E88+F88+G88+H88</f>
        <v>143</v>
      </c>
      <c r="M88" s="4">
        <f>F88/L88</f>
        <v>0.25874125874125875</v>
      </c>
      <c r="N88" s="4">
        <f>H88/L88</f>
        <v>0</v>
      </c>
    </row>
    <row r="89" spans="1:14" x14ac:dyDescent="0.3">
      <c r="A89" t="s">
        <v>39</v>
      </c>
      <c r="B89">
        <v>2011</v>
      </c>
      <c r="C89">
        <v>140</v>
      </c>
      <c r="D89">
        <v>0</v>
      </c>
      <c r="E89">
        <v>6</v>
      </c>
      <c r="F89">
        <v>35</v>
      </c>
      <c r="G89">
        <v>0</v>
      </c>
      <c r="H89">
        <v>70</v>
      </c>
      <c r="I89" t="s">
        <v>33</v>
      </c>
      <c r="J89" t="s">
        <v>13</v>
      </c>
      <c r="K89" t="s">
        <v>14</v>
      </c>
      <c r="L89">
        <f>D89+E89+F89+G89+H89</f>
        <v>111</v>
      </c>
      <c r="M89" s="4">
        <f>F89/L89</f>
        <v>0.31531531531531531</v>
      </c>
      <c r="N89" s="4">
        <f>H89/L89</f>
        <v>0.63063063063063063</v>
      </c>
    </row>
    <row r="90" spans="1:14" x14ac:dyDescent="0.3">
      <c r="A90" t="s">
        <v>39</v>
      </c>
      <c r="B90">
        <v>2012</v>
      </c>
      <c r="C90">
        <v>219</v>
      </c>
      <c r="D90">
        <v>0</v>
      </c>
      <c r="E90">
        <v>2</v>
      </c>
      <c r="F90">
        <v>53</v>
      </c>
      <c r="G90">
        <v>0</v>
      </c>
      <c r="H90">
        <v>139</v>
      </c>
      <c r="I90" t="s">
        <v>33</v>
      </c>
      <c r="J90" t="s">
        <v>13</v>
      </c>
      <c r="K90" t="s">
        <v>22</v>
      </c>
      <c r="L90">
        <f>D90+E90+F90+G90+H90</f>
        <v>194</v>
      </c>
      <c r="M90" s="4">
        <f>F90/L90</f>
        <v>0.27319587628865977</v>
      </c>
      <c r="N90" s="4">
        <f>H90/L90</f>
        <v>0.71649484536082475</v>
      </c>
    </row>
    <row r="91" spans="1:14" x14ac:dyDescent="0.3">
      <c r="A91" t="s">
        <v>39</v>
      </c>
      <c r="B91">
        <v>2013</v>
      </c>
      <c r="C91">
        <v>159.33333333333329</v>
      </c>
      <c r="D91">
        <v>0</v>
      </c>
      <c r="E91">
        <v>3</v>
      </c>
      <c r="F91">
        <v>23</v>
      </c>
      <c r="G91">
        <v>1</v>
      </c>
      <c r="H91">
        <v>51</v>
      </c>
      <c r="I91" t="s">
        <v>33</v>
      </c>
      <c r="J91" t="s">
        <v>13</v>
      </c>
      <c r="K91" t="s">
        <v>22</v>
      </c>
      <c r="L91">
        <f>D91+E91+F91+G91+H91</f>
        <v>78</v>
      </c>
      <c r="M91" s="4">
        <f>F91/L91</f>
        <v>0.29487179487179488</v>
      </c>
      <c r="N91" s="4">
        <f>H91/L91</f>
        <v>0.65384615384615385</v>
      </c>
    </row>
    <row r="92" spans="1:14" x14ac:dyDescent="0.3">
      <c r="A92" t="s">
        <v>39</v>
      </c>
      <c r="B92">
        <v>2014</v>
      </c>
      <c r="C92">
        <v>99.666666666666671</v>
      </c>
      <c r="D92">
        <v>0</v>
      </c>
      <c r="E92">
        <v>3</v>
      </c>
      <c r="F92">
        <v>23</v>
      </c>
      <c r="G92">
        <v>1</v>
      </c>
      <c r="H92">
        <v>51</v>
      </c>
      <c r="I92" t="s">
        <v>33</v>
      </c>
      <c r="J92" t="s">
        <v>13</v>
      </c>
      <c r="K92" t="s">
        <v>22</v>
      </c>
      <c r="L92">
        <f>D92+E92+F92+G92+H92</f>
        <v>78</v>
      </c>
      <c r="M92" s="4">
        <f>F92/L92</f>
        <v>0.29487179487179488</v>
      </c>
      <c r="N92" s="4">
        <f>H92/L92</f>
        <v>0.65384615384615385</v>
      </c>
    </row>
    <row r="93" spans="1:14" x14ac:dyDescent="0.3">
      <c r="A93" t="s">
        <v>39</v>
      </c>
      <c r="B93">
        <v>2015</v>
      </c>
      <c r="C93">
        <v>40</v>
      </c>
      <c r="D93">
        <v>0</v>
      </c>
      <c r="E93">
        <v>5</v>
      </c>
      <c r="F93">
        <v>5</v>
      </c>
      <c r="G93">
        <v>0</v>
      </c>
      <c r="H93">
        <v>31</v>
      </c>
      <c r="I93" t="s">
        <v>33</v>
      </c>
      <c r="J93" t="s">
        <v>13</v>
      </c>
      <c r="K93" t="s">
        <v>14</v>
      </c>
      <c r="L93">
        <f>D93+E93+F93+G93+H93</f>
        <v>41</v>
      </c>
      <c r="M93" s="4">
        <f>F93/L93</f>
        <v>0.12195121951219512</v>
      </c>
      <c r="N93" s="4">
        <f>H93/L93</f>
        <v>0.75609756097560976</v>
      </c>
    </row>
    <row r="94" spans="1:14" x14ac:dyDescent="0.3">
      <c r="A94" t="s">
        <v>39</v>
      </c>
      <c r="B94">
        <v>2016</v>
      </c>
      <c r="C94">
        <v>76</v>
      </c>
      <c r="D94">
        <v>0</v>
      </c>
      <c r="E94">
        <v>3</v>
      </c>
      <c r="F94">
        <v>27</v>
      </c>
      <c r="G94">
        <v>0</v>
      </c>
      <c r="H94">
        <v>47</v>
      </c>
      <c r="I94" t="s">
        <v>33</v>
      </c>
      <c r="J94" t="s">
        <v>13</v>
      </c>
      <c r="K94" t="s">
        <v>14</v>
      </c>
      <c r="L94">
        <f>D94+E94+F94+G94+H94</f>
        <v>77</v>
      </c>
      <c r="M94" s="4">
        <f>F94/L94</f>
        <v>0.35064935064935066</v>
      </c>
      <c r="N94" s="4">
        <f>H94/L94</f>
        <v>0.61038961038961037</v>
      </c>
    </row>
    <row r="95" spans="1:14" x14ac:dyDescent="0.3">
      <c r="A95" t="s">
        <v>39</v>
      </c>
      <c r="B95">
        <v>2017</v>
      </c>
      <c r="C95">
        <v>72</v>
      </c>
      <c r="D95">
        <v>0</v>
      </c>
      <c r="E95">
        <v>0</v>
      </c>
      <c r="F95">
        <v>15</v>
      </c>
      <c r="G95">
        <v>0</v>
      </c>
      <c r="H95">
        <v>51</v>
      </c>
      <c r="I95" t="s">
        <v>33</v>
      </c>
      <c r="J95" t="s">
        <v>13</v>
      </c>
      <c r="K95" t="s">
        <v>14</v>
      </c>
      <c r="L95">
        <f>D95+E95+F95+G95+H95</f>
        <v>66</v>
      </c>
      <c r="M95" s="4">
        <f>F95/L95</f>
        <v>0.22727272727272727</v>
      </c>
      <c r="N95" s="4">
        <f>H95/L95</f>
        <v>0.77272727272727271</v>
      </c>
    </row>
    <row r="96" spans="1:14" x14ac:dyDescent="0.3">
      <c r="A96" t="s">
        <v>39</v>
      </c>
      <c r="B96">
        <v>2018</v>
      </c>
      <c r="C96">
        <v>53.5</v>
      </c>
      <c r="D96">
        <v>0</v>
      </c>
      <c r="E96">
        <v>3</v>
      </c>
      <c r="F96">
        <v>23</v>
      </c>
      <c r="G96">
        <v>1</v>
      </c>
      <c r="H96">
        <v>51</v>
      </c>
      <c r="I96" t="s">
        <v>33</v>
      </c>
      <c r="J96" t="s">
        <v>13</v>
      </c>
      <c r="K96" t="s">
        <v>14</v>
      </c>
      <c r="L96">
        <f>D96+E96+F96+G96+H96</f>
        <v>78</v>
      </c>
      <c r="M96" s="4">
        <f>F96/L96</f>
        <v>0.29487179487179488</v>
      </c>
      <c r="N96" s="4">
        <f>H96/L96</f>
        <v>0.65384615384615385</v>
      </c>
    </row>
    <row r="97" spans="1:14" x14ac:dyDescent="0.3">
      <c r="A97" t="s">
        <v>39</v>
      </c>
      <c r="B97">
        <v>2019</v>
      </c>
      <c r="C97">
        <v>35</v>
      </c>
      <c r="D97">
        <v>0</v>
      </c>
      <c r="E97">
        <v>1</v>
      </c>
      <c r="F97">
        <v>5</v>
      </c>
      <c r="G97">
        <v>1</v>
      </c>
      <c r="H97">
        <v>28</v>
      </c>
      <c r="I97" t="s">
        <v>33</v>
      </c>
      <c r="J97" t="s">
        <v>13</v>
      </c>
      <c r="K97" t="s">
        <v>14</v>
      </c>
      <c r="L97">
        <f>D97+E97+F97+G97+H97</f>
        <v>35</v>
      </c>
      <c r="M97" s="4">
        <f>F97/L97</f>
        <v>0.14285714285714285</v>
      </c>
      <c r="N97" s="4">
        <f>H97/L97</f>
        <v>0.8</v>
      </c>
    </row>
    <row r="98" spans="1:14" x14ac:dyDescent="0.3">
      <c r="A98" t="s">
        <v>39</v>
      </c>
      <c r="B98">
        <v>2020</v>
      </c>
      <c r="C98">
        <v>108</v>
      </c>
      <c r="D98">
        <v>1</v>
      </c>
      <c r="E98">
        <v>7</v>
      </c>
      <c r="F98">
        <v>38</v>
      </c>
      <c r="G98">
        <v>1</v>
      </c>
      <c r="H98">
        <v>62</v>
      </c>
      <c r="I98" t="s">
        <v>33</v>
      </c>
      <c r="J98" t="s">
        <v>13</v>
      </c>
      <c r="K98" t="s">
        <v>16</v>
      </c>
      <c r="L98">
        <f>D98+E98+F98+G98+H98</f>
        <v>109</v>
      </c>
      <c r="M98" s="4">
        <f>F98/L98</f>
        <v>0.34862385321100919</v>
      </c>
      <c r="N98" s="4">
        <f>H98/L98</f>
        <v>0.56880733944954132</v>
      </c>
    </row>
    <row r="99" spans="1:14" x14ac:dyDescent="0.3">
      <c r="A99" t="s">
        <v>39</v>
      </c>
      <c r="B99">
        <v>2021</v>
      </c>
      <c r="C99">
        <v>35</v>
      </c>
      <c r="D99">
        <v>2</v>
      </c>
      <c r="E99">
        <v>1</v>
      </c>
      <c r="F99">
        <v>10</v>
      </c>
      <c r="G99">
        <v>1</v>
      </c>
      <c r="H99">
        <v>24</v>
      </c>
      <c r="I99" t="s">
        <v>33</v>
      </c>
      <c r="J99" t="s">
        <v>13</v>
      </c>
      <c r="K99" t="s">
        <v>16</v>
      </c>
      <c r="L99">
        <f>D99+E99+F99+G99+H99</f>
        <v>38</v>
      </c>
      <c r="M99" s="4">
        <f>F99/L99</f>
        <v>0.26315789473684209</v>
      </c>
      <c r="N99" s="4">
        <f>H99/L99</f>
        <v>0.63157894736842102</v>
      </c>
    </row>
    <row r="100" spans="1:14" x14ac:dyDescent="0.3">
      <c r="A100" t="s">
        <v>39</v>
      </c>
      <c r="B100">
        <v>2022</v>
      </c>
      <c r="C100">
        <v>106</v>
      </c>
      <c r="D100">
        <v>7</v>
      </c>
      <c r="E100">
        <v>3</v>
      </c>
      <c r="F100">
        <v>23</v>
      </c>
      <c r="G100">
        <v>7</v>
      </c>
      <c r="H100">
        <v>61</v>
      </c>
      <c r="I100" t="s">
        <v>33</v>
      </c>
      <c r="J100" t="s">
        <v>13</v>
      </c>
      <c r="K100" t="s">
        <v>16</v>
      </c>
      <c r="L100">
        <f>D100+E100+F100+G100+H100</f>
        <v>101</v>
      </c>
      <c r="M100" s="4">
        <f>F100/L100</f>
        <v>0.22772277227722773</v>
      </c>
      <c r="N100" s="4">
        <f>H100/L100</f>
        <v>0.60396039603960394</v>
      </c>
    </row>
    <row r="101" spans="1:14" x14ac:dyDescent="0.3">
      <c r="A101" t="s">
        <v>39</v>
      </c>
      <c r="B101">
        <v>2023</v>
      </c>
      <c r="C101">
        <v>65</v>
      </c>
      <c r="D101">
        <v>44</v>
      </c>
      <c r="E101">
        <v>0</v>
      </c>
      <c r="F101">
        <v>15</v>
      </c>
      <c r="G101">
        <v>0</v>
      </c>
      <c r="H101">
        <v>0</v>
      </c>
      <c r="I101" t="s">
        <v>33</v>
      </c>
      <c r="J101" t="s">
        <v>13</v>
      </c>
      <c r="K101" t="s">
        <v>23</v>
      </c>
      <c r="L101">
        <f>D101+E101+F101+G101+H101</f>
        <v>59</v>
      </c>
      <c r="M101" s="4">
        <f>F101/L101</f>
        <v>0.25423728813559321</v>
      </c>
      <c r="N101" s="4">
        <f>H101/L101</f>
        <v>0</v>
      </c>
    </row>
    <row r="102" spans="1:14" x14ac:dyDescent="0.3">
      <c r="A102" t="s">
        <v>40</v>
      </c>
      <c r="B102">
        <v>2022</v>
      </c>
      <c r="C102">
        <v>115</v>
      </c>
      <c r="D102">
        <v>1</v>
      </c>
      <c r="E102">
        <v>0</v>
      </c>
      <c r="F102">
        <v>38</v>
      </c>
      <c r="G102">
        <v>0</v>
      </c>
      <c r="H102">
        <v>39</v>
      </c>
      <c r="I102" t="s">
        <v>12</v>
      </c>
      <c r="J102" t="s">
        <v>13</v>
      </c>
      <c r="K102" t="s">
        <v>16</v>
      </c>
      <c r="L102">
        <f>D102+E102+F102+G102+H102</f>
        <v>78</v>
      </c>
      <c r="M102" s="4">
        <f>F102/L102</f>
        <v>0.48717948717948717</v>
      </c>
      <c r="N102" s="4">
        <f>H102/L102</f>
        <v>0.5</v>
      </c>
    </row>
    <row r="103" spans="1:14" x14ac:dyDescent="0.3">
      <c r="A103" t="s">
        <v>40</v>
      </c>
      <c r="B103">
        <v>2023</v>
      </c>
      <c r="C103">
        <v>30</v>
      </c>
      <c r="D103">
        <v>2</v>
      </c>
      <c r="E103">
        <v>0</v>
      </c>
      <c r="F103">
        <v>15</v>
      </c>
      <c r="G103">
        <v>1</v>
      </c>
      <c r="H103">
        <v>13</v>
      </c>
      <c r="I103" t="s">
        <v>12</v>
      </c>
      <c r="J103" t="s">
        <v>13</v>
      </c>
      <c r="K103" t="s">
        <v>23</v>
      </c>
      <c r="L103">
        <f>D103+E103+F103+G103+H103</f>
        <v>31</v>
      </c>
      <c r="M103" s="4">
        <f>F103/L103</f>
        <v>0.4838709677419355</v>
      </c>
      <c r="N103" s="4">
        <f>H103/L103</f>
        <v>0.41935483870967744</v>
      </c>
    </row>
    <row r="104" spans="1:14" x14ac:dyDescent="0.3">
      <c r="A104" t="s">
        <v>40</v>
      </c>
      <c r="B104">
        <v>2024</v>
      </c>
      <c r="C104">
        <v>105</v>
      </c>
      <c r="D104">
        <v>73</v>
      </c>
      <c r="E104">
        <v>0</v>
      </c>
      <c r="F104">
        <v>18</v>
      </c>
      <c r="G104">
        <v>0</v>
      </c>
      <c r="H104">
        <v>0</v>
      </c>
      <c r="I104" t="s">
        <v>12</v>
      </c>
      <c r="J104" t="s">
        <v>13</v>
      </c>
      <c r="K104" t="s">
        <v>23</v>
      </c>
      <c r="L104">
        <f>D104+E104+F104+G104+H104</f>
        <v>91</v>
      </c>
      <c r="M104" s="4">
        <f>F104/L104</f>
        <v>0.19780219780219779</v>
      </c>
      <c r="N104" s="4">
        <f>H104/L104</f>
        <v>0</v>
      </c>
    </row>
    <row r="105" spans="1:14" x14ac:dyDescent="0.3">
      <c r="A105" t="s">
        <v>41</v>
      </c>
      <c r="B105">
        <v>2023</v>
      </c>
      <c r="C105">
        <v>51</v>
      </c>
      <c r="D105">
        <v>12</v>
      </c>
      <c r="E105">
        <v>0</v>
      </c>
      <c r="F105">
        <v>33</v>
      </c>
      <c r="G105">
        <v>0</v>
      </c>
      <c r="H105">
        <v>0</v>
      </c>
      <c r="I105" t="s">
        <v>33</v>
      </c>
      <c r="J105" t="s">
        <v>20</v>
      </c>
      <c r="K105" t="s">
        <v>23</v>
      </c>
      <c r="L105">
        <f>D105+E105+F105+G105+H105</f>
        <v>45</v>
      </c>
      <c r="M105" s="4">
        <f>F105/L105</f>
        <v>0.73333333333333328</v>
      </c>
      <c r="N105" s="4">
        <f>H105/L105</f>
        <v>0</v>
      </c>
    </row>
    <row r="106" spans="1:14" x14ac:dyDescent="0.3">
      <c r="A106" t="s">
        <v>42</v>
      </c>
      <c r="B106">
        <v>2009</v>
      </c>
      <c r="C106">
        <v>80</v>
      </c>
      <c r="D106">
        <v>0</v>
      </c>
      <c r="E106">
        <v>0</v>
      </c>
      <c r="F106">
        <v>32</v>
      </c>
      <c r="G106">
        <v>0</v>
      </c>
      <c r="H106">
        <v>26</v>
      </c>
      <c r="I106" t="s">
        <v>33</v>
      </c>
      <c r="J106" t="s">
        <v>13</v>
      </c>
      <c r="K106" t="s">
        <v>14</v>
      </c>
      <c r="L106">
        <f>D106+E106+F106+G106+H106</f>
        <v>58</v>
      </c>
      <c r="M106" s="4">
        <f>F106/L106</f>
        <v>0.55172413793103448</v>
      </c>
      <c r="N106" s="4">
        <f>H106/L106</f>
        <v>0.44827586206896552</v>
      </c>
    </row>
    <row r="107" spans="1:14" x14ac:dyDescent="0.3">
      <c r="A107" t="s">
        <v>42</v>
      </c>
      <c r="B107">
        <v>2010</v>
      </c>
      <c r="C107">
        <v>50</v>
      </c>
      <c r="D107">
        <v>0</v>
      </c>
      <c r="E107">
        <v>0</v>
      </c>
      <c r="F107">
        <v>20</v>
      </c>
      <c r="G107">
        <v>0</v>
      </c>
      <c r="H107">
        <v>16</v>
      </c>
      <c r="I107" t="s">
        <v>33</v>
      </c>
      <c r="J107" t="s">
        <v>13</v>
      </c>
      <c r="K107" t="s">
        <v>14</v>
      </c>
      <c r="L107">
        <f>D107+E107+F107+G107+H107</f>
        <v>36</v>
      </c>
      <c r="M107" s="4">
        <f>F107/L107</f>
        <v>0.55555555555555558</v>
      </c>
      <c r="N107" s="4">
        <f>H107/L107</f>
        <v>0.44444444444444442</v>
      </c>
    </row>
    <row r="108" spans="1:14" x14ac:dyDescent="0.3">
      <c r="A108" t="s">
        <v>42</v>
      </c>
      <c r="B108">
        <v>2011</v>
      </c>
      <c r="C108">
        <v>105</v>
      </c>
      <c r="D108">
        <v>0</v>
      </c>
      <c r="E108">
        <v>0</v>
      </c>
      <c r="F108">
        <v>46</v>
      </c>
      <c r="G108">
        <v>0</v>
      </c>
      <c r="H108">
        <v>34</v>
      </c>
      <c r="I108" t="s">
        <v>33</v>
      </c>
      <c r="J108" t="s">
        <v>13</v>
      </c>
      <c r="K108" t="s">
        <v>14</v>
      </c>
      <c r="L108">
        <f>D108+E108+F108+G108+H108</f>
        <v>80</v>
      </c>
      <c r="M108" s="4">
        <f>F108/L108</f>
        <v>0.57499999999999996</v>
      </c>
      <c r="N108" s="4">
        <f>H108/L108</f>
        <v>0.42499999999999999</v>
      </c>
    </row>
    <row r="109" spans="1:14" x14ac:dyDescent="0.3">
      <c r="A109" t="s">
        <v>42</v>
      </c>
      <c r="B109">
        <v>2012</v>
      </c>
      <c r="C109">
        <v>135</v>
      </c>
      <c r="D109">
        <v>0</v>
      </c>
      <c r="E109">
        <v>16</v>
      </c>
      <c r="F109">
        <v>47</v>
      </c>
      <c r="G109">
        <v>0</v>
      </c>
      <c r="H109">
        <v>42</v>
      </c>
      <c r="I109" t="s">
        <v>33</v>
      </c>
      <c r="J109" t="s">
        <v>13</v>
      </c>
      <c r="K109" t="s">
        <v>14</v>
      </c>
      <c r="L109">
        <f>D109+E109+F109+G109+H109</f>
        <v>105</v>
      </c>
      <c r="M109" s="4">
        <f>F109/L109</f>
        <v>0.44761904761904764</v>
      </c>
      <c r="N109" s="4">
        <f>H109/L109</f>
        <v>0.4</v>
      </c>
    </row>
    <row r="110" spans="1:14" x14ac:dyDescent="0.3">
      <c r="A110" t="s">
        <v>42</v>
      </c>
      <c r="B110">
        <v>2013</v>
      </c>
      <c r="C110">
        <v>70</v>
      </c>
      <c r="D110">
        <v>0</v>
      </c>
      <c r="E110">
        <v>2</v>
      </c>
      <c r="F110">
        <v>23</v>
      </c>
      <c r="G110">
        <v>0</v>
      </c>
      <c r="H110">
        <v>30</v>
      </c>
      <c r="I110" t="s">
        <v>33</v>
      </c>
      <c r="J110" t="s">
        <v>13</v>
      </c>
      <c r="K110" t="s">
        <v>14</v>
      </c>
      <c r="L110">
        <f>D110+E110+F110+G110+H110</f>
        <v>55</v>
      </c>
      <c r="M110" s="4">
        <f>F110/L110</f>
        <v>0.41818181818181815</v>
      </c>
      <c r="N110" s="4">
        <f>H110/L110</f>
        <v>0.54545454545454541</v>
      </c>
    </row>
    <row r="111" spans="1:14" x14ac:dyDescent="0.3">
      <c r="A111" t="s">
        <v>42</v>
      </c>
      <c r="B111">
        <v>2014</v>
      </c>
      <c r="C111">
        <v>36</v>
      </c>
      <c r="D111">
        <v>0</v>
      </c>
      <c r="E111">
        <v>0</v>
      </c>
      <c r="F111">
        <v>12</v>
      </c>
      <c r="G111">
        <v>0</v>
      </c>
      <c r="H111">
        <v>24</v>
      </c>
      <c r="I111" t="s">
        <v>33</v>
      </c>
      <c r="J111" t="s">
        <v>13</v>
      </c>
      <c r="K111" t="s">
        <v>14</v>
      </c>
      <c r="L111">
        <f>D111+E111+F111+G111+H111</f>
        <v>36</v>
      </c>
      <c r="M111" s="4">
        <f>F111/L111</f>
        <v>0.33333333333333331</v>
      </c>
      <c r="N111" s="4">
        <f>H111/L111</f>
        <v>0.66666666666666663</v>
      </c>
    </row>
    <row r="112" spans="1:14" x14ac:dyDescent="0.3">
      <c r="A112" t="s">
        <v>42</v>
      </c>
      <c r="B112">
        <v>2015</v>
      </c>
      <c r="C112">
        <v>35</v>
      </c>
      <c r="D112">
        <v>0</v>
      </c>
      <c r="E112">
        <v>0</v>
      </c>
      <c r="F112">
        <v>11</v>
      </c>
      <c r="G112">
        <v>0</v>
      </c>
      <c r="H112">
        <v>14</v>
      </c>
      <c r="I112" t="s">
        <v>33</v>
      </c>
      <c r="J112" t="s">
        <v>13</v>
      </c>
      <c r="K112" t="s">
        <v>14</v>
      </c>
      <c r="L112">
        <f>D112+E112+F112+G112+H112</f>
        <v>25</v>
      </c>
      <c r="M112" s="4">
        <f>F112/L112</f>
        <v>0.44</v>
      </c>
      <c r="N112" s="4">
        <f>H112/L112</f>
        <v>0.56000000000000005</v>
      </c>
    </row>
    <row r="113" spans="1:14" x14ac:dyDescent="0.3">
      <c r="A113" t="s">
        <v>42</v>
      </c>
      <c r="B113">
        <v>2016</v>
      </c>
      <c r="C113">
        <v>68</v>
      </c>
      <c r="D113">
        <v>0</v>
      </c>
      <c r="E113">
        <v>1</v>
      </c>
      <c r="F113">
        <v>23</v>
      </c>
      <c r="G113">
        <v>0</v>
      </c>
      <c r="H113">
        <v>29</v>
      </c>
      <c r="I113" t="s">
        <v>33</v>
      </c>
      <c r="J113" t="s">
        <v>13</v>
      </c>
      <c r="K113" t="s">
        <v>14</v>
      </c>
      <c r="L113">
        <f>D113+E113+F113+G113+H113</f>
        <v>53</v>
      </c>
      <c r="M113" s="4">
        <f>F113/L113</f>
        <v>0.43396226415094341</v>
      </c>
      <c r="N113" s="4">
        <f>H113/L113</f>
        <v>0.54716981132075471</v>
      </c>
    </row>
    <row r="114" spans="1:14" x14ac:dyDescent="0.3">
      <c r="A114" t="s">
        <v>42</v>
      </c>
      <c r="B114">
        <v>2017</v>
      </c>
      <c r="C114">
        <v>40</v>
      </c>
      <c r="D114">
        <v>0</v>
      </c>
      <c r="E114">
        <v>0</v>
      </c>
      <c r="F114">
        <v>8</v>
      </c>
      <c r="G114">
        <v>0</v>
      </c>
      <c r="H114">
        <v>25</v>
      </c>
      <c r="I114" t="s">
        <v>33</v>
      </c>
      <c r="J114" t="s">
        <v>13</v>
      </c>
      <c r="K114" t="s">
        <v>14</v>
      </c>
      <c r="L114">
        <f>D114+E114+F114+G114+H114</f>
        <v>33</v>
      </c>
      <c r="M114" s="4">
        <f>F114/L114</f>
        <v>0.24242424242424243</v>
      </c>
      <c r="N114" s="4">
        <f>H114/L114</f>
        <v>0.75757575757575757</v>
      </c>
    </row>
    <row r="115" spans="1:14" x14ac:dyDescent="0.3">
      <c r="A115" t="s">
        <v>42</v>
      </c>
      <c r="B115">
        <v>2018</v>
      </c>
      <c r="C115">
        <v>36</v>
      </c>
      <c r="D115">
        <v>0</v>
      </c>
      <c r="E115">
        <v>1</v>
      </c>
      <c r="F115">
        <v>18</v>
      </c>
      <c r="G115">
        <v>0</v>
      </c>
      <c r="H115">
        <v>18</v>
      </c>
      <c r="I115" t="s">
        <v>33</v>
      </c>
      <c r="J115" t="s">
        <v>13</v>
      </c>
      <c r="K115" t="s">
        <v>14</v>
      </c>
      <c r="L115">
        <f>D115+E115+F115+G115+H115</f>
        <v>37</v>
      </c>
      <c r="M115" s="4">
        <f>F115/L115</f>
        <v>0.48648648648648651</v>
      </c>
      <c r="N115" s="4">
        <f>H115/L115</f>
        <v>0.48648648648648651</v>
      </c>
    </row>
    <row r="116" spans="1:14" x14ac:dyDescent="0.3">
      <c r="A116" t="s">
        <v>42</v>
      </c>
      <c r="B116">
        <v>2019</v>
      </c>
      <c r="C116">
        <v>70</v>
      </c>
      <c r="D116">
        <v>1</v>
      </c>
      <c r="E116">
        <v>1</v>
      </c>
      <c r="F116">
        <v>21</v>
      </c>
      <c r="G116">
        <v>1</v>
      </c>
      <c r="H116">
        <v>28</v>
      </c>
      <c r="I116" t="s">
        <v>33</v>
      </c>
      <c r="J116" t="s">
        <v>13</v>
      </c>
      <c r="K116" t="s">
        <v>16</v>
      </c>
      <c r="L116">
        <f>D116+E116+F116+G116+H116</f>
        <v>52</v>
      </c>
      <c r="M116" s="4">
        <f>F116/L116</f>
        <v>0.40384615384615385</v>
      </c>
      <c r="N116" s="4">
        <f>H116/L116</f>
        <v>0.53846153846153844</v>
      </c>
    </row>
    <row r="117" spans="1:14" x14ac:dyDescent="0.3">
      <c r="A117" t="s">
        <v>42</v>
      </c>
      <c r="B117">
        <v>2020</v>
      </c>
      <c r="C117">
        <v>70</v>
      </c>
      <c r="D117">
        <v>1</v>
      </c>
      <c r="E117">
        <v>0</v>
      </c>
      <c r="F117">
        <v>38</v>
      </c>
      <c r="G117">
        <v>0</v>
      </c>
      <c r="H117">
        <v>19</v>
      </c>
      <c r="I117" t="s">
        <v>33</v>
      </c>
      <c r="J117" t="s">
        <v>13</v>
      </c>
      <c r="K117" t="s">
        <v>14</v>
      </c>
      <c r="L117">
        <f>D117+E117+F117+G117+H117</f>
        <v>58</v>
      </c>
      <c r="M117" s="4">
        <f>F117/L117</f>
        <v>0.65517241379310343</v>
      </c>
      <c r="N117" s="4">
        <f>H117/L117</f>
        <v>0.32758620689655171</v>
      </c>
    </row>
    <row r="118" spans="1:14" x14ac:dyDescent="0.3">
      <c r="A118" t="s">
        <v>42</v>
      </c>
      <c r="B118">
        <v>2021</v>
      </c>
      <c r="C118">
        <v>35</v>
      </c>
      <c r="D118">
        <v>0</v>
      </c>
      <c r="E118">
        <v>0</v>
      </c>
      <c r="F118">
        <v>20</v>
      </c>
      <c r="G118">
        <v>0</v>
      </c>
      <c r="H118">
        <v>9</v>
      </c>
      <c r="I118" t="s">
        <v>33</v>
      </c>
      <c r="J118" t="s">
        <v>13</v>
      </c>
      <c r="K118" t="s">
        <v>14</v>
      </c>
      <c r="L118">
        <f>D118+E118+F118+G118+H118</f>
        <v>29</v>
      </c>
      <c r="M118" s="4">
        <f>F118/L118</f>
        <v>0.68965517241379315</v>
      </c>
      <c r="N118" s="4">
        <f>H118/L118</f>
        <v>0.31034482758620691</v>
      </c>
    </row>
    <row r="119" spans="1:14" x14ac:dyDescent="0.3">
      <c r="A119" t="s">
        <v>42</v>
      </c>
      <c r="B119">
        <v>2022</v>
      </c>
      <c r="C119">
        <v>65</v>
      </c>
      <c r="D119">
        <v>0</v>
      </c>
      <c r="E119">
        <v>0</v>
      </c>
      <c r="F119">
        <v>29</v>
      </c>
      <c r="G119">
        <v>1</v>
      </c>
      <c r="H119">
        <v>26</v>
      </c>
      <c r="I119" t="s">
        <v>33</v>
      </c>
      <c r="J119" t="s">
        <v>13</v>
      </c>
      <c r="K119" t="s">
        <v>14</v>
      </c>
      <c r="L119">
        <f>D119+E119+F119+G119+H119</f>
        <v>56</v>
      </c>
      <c r="M119" s="4">
        <f>F119/L119</f>
        <v>0.5178571428571429</v>
      </c>
      <c r="N119" s="4">
        <f>H119/L119</f>
        <v>0.4642857142857143</v>
      </c>
    </row>
    <row r="120" spans="1:14" x14ac:dyDescent="0.3">
      <c r="A120" t="s">
        <v>42</v>
      </c>
      <c r="B120">
        <v>2023</v>
      </c>
      <c r="C120">
        <v>65</v>
      </c>
      <c r="D120">
        <v>30</v>
      </c>
      <c r="E120">
        <v>0</v>
      </c>
      <c r="F120">
        <v>22</v>
      </c>
      <c r="G120">
        <v>0</v>
      </c>
      <c r="H120">
        <v>0</v>
      </c>
      <c r="I120" t="s">
        <v>33</v>
      </c>
      <c r="J120" t="s">
        <v>13</v>
      </c>
      <c r="K120" t="s">
        <v>23</v>
      </c>
      <c r="L120">
        <f>D120+E120+F120+G120+H120</f>
        <v>52</v>
      </c>
      <c r="M120" s="4">
        <f>F120/L120</f>
        <v>0.42307692307692307</v>
      </c>
      <c r="N120" s="4">
        <f>H120/L120</f>
        <v>0</v>
      </c>
    </row>
    <row r="121" spans="1:14" x14ac:dyDescent="0.3">
      <c r="A121" t="s">
        <v>42</v>
      </c>
      <c r="B121">
        <v>2024</v>
      </c>
      <c r="C121">
        <v>30</v>
      </c>
      <c r="D121">
        <v>20</v>
      </c>
      <c r="E121">
        <v>0</v>
      </c>
      <c r="F121">
        <v>0</v>
      </c>
      <c r="G121">
        <v>0</v>
      </c>
      <c r="H121">
        <v>0</v>
      </c>
      <c r="I121" t="s">
        <v>33</v>
      </c>
      <c r="J121" t="s">
        <v>13</v>
      </c>
      <c r="K121" t="s">
        <v>23</v>
      </c>
      <c r="L121">
        <f>D121+E121+F121+G121+H121</f>
        <v>20</v>
      </c>
      <c r="M121" s="4">
        <f>F121/L121</f>
        <v>0</v>
      </c>
      <c r="N121" s="4">
        <f>H121/L121</f>
        <v>0</v>
      </c>
    </row>
    <row r="122" spans="1:14" x14ac:dyDescent="0.3">
      <c r="A122" t="s">
        <v>43</v>
      </c>
      <c r="B122">
        <v>2016</v>
      </c>
      <c r="C122">
        <v>80</v>
      </c>
      <c r="D122">
        <v>0</v>
      </c>
      <c r="E122">
        <v>0</v>
      </c>
      <c r="F122">
        <v>21</v>
      </c>
      <c r="G122">
        <v>0</v>
      </c>
      <c r="H122">
        <v>52</v>
      </c>
      <c r="I122" t="s">
        <v>44</v>
      </c>
      <c r="J122" t="s">
        <v>13</v>
      </c>
      <c r="K122" t="s">
        <v>14</v>
      </c>
      <c r="L122">
        <f>D122+E122+F122+G122+H122</f>
        <v>73</v>
      </c>
      <c r="M122" s="4">
        <f>F122/L122</f>
        <v>0.28767123287671231</v>
      </c>
      <c r="N122" s="4">
        <f>H122/L122</f>
        <v>0.71232876712328763</v>
      </c>
    </row>
    <row r="123" spans="1:14" x14ac:dyDescent="0.3">
      <c r="A123" t="s">
        <v>43</v>
      </c>
      <c r="B123">
        <v>2017</v>
      </c>
      <c r="C123">
        <v>30</v>
      </c>
      <c r="D123">
        <v>0</v>
      </c>
      <c r="E123">
        <v>0</v>
      </c>
      <c r="F123">
        <v>11</v>
      </c>
      <c r="G123">
        <v>0</v>
      </c>
      <c r="H123">
        <v>14</v>
      </c>
      <c r="I123" t="s">
        <v>44</v>
      </c>
      <c r="J123" t="s">
        <v>13</v>
      </c>
      <c r="K123" t="s">
        <v>14</v>
      </c>
      <c r="L123">
        <f>D123+E123+F123+G123+H123</f>
        <v>25</v>
      </c>
      <c r="M123" s="4">
        <f>F123/L123</f>
        <v>0.44</v>
      </c>
      <c r="N123" s="4">
        <f>H123/L123</f>
        <v>0.56000000000000005</v>
      </c>
    </row>
    <row r="124" spans="1:14" x14ac:dyDescent="0.3">
      <c r="A124" t="s">
        <v>43</v>
      </c>
      <c r="B124">
        <v>2018</v>
      </c>
      <c r="C124">
        <v>38</v>
      </c>
      <c r="D124">
        <v>0</v>
      </c>
      <c r="E124">
        <v>0</v>
      </c>
      <c r="F124">
        <v>6</v>
      </c>
      <c r="G124">
        <v>0</v>
      </c>
      <c r="H124">
        <v>20</v>
      </c>
      <c r="I124" t="s">
        <v>44</v>
      </c>
      <c r="J124" t="s">
        <v>13</v>
      </c>
      <c r="K124" t="s">
        <v>14</v>
      </c>
      <c r="L124">
        <f>D124+E124+F124+G124+H124</f>
        <v>26</v>
      </c>
      <c r="M124" s="4">
        <f>F124/L124</f>
        <v>0.23076923076923078</v>
      </c>
      <c r="N124" s="4">
        <f>H124/L124</f>
        <v>0.76923076923076927</v>
      </c>
    </row>
    <row r="125" spans="1:14" x14ac:dyDescent="0.3">
      <c r="A125" t="s">
        <v>43</v>
      </c>
      <c r="B125">
        <v>2019</v>
      </c>
      <c r="C125">
        <v>70</v>
      </c>
      <c r="D125">
        <v>0</v>
      </c>
      <c r="E125">
        <v>0</v>
      </c>
      <c r="F125">
        <v>24</v>
      </c>
      <c r="G125">
        <v>0</v>
      </c>
      <c r="H125">
        <v>42</v>
      </c>
      <c r="I125" t="s">
        <v>44</v>
      </c>
      <c r="J125" t="s">
        <v>13</v>
      </c>
      <c r="K125" t="s">
        <v>14</v>
      </c>
      <c r="L125">
        <f>D125+E125+F125+G125+H125</f>
        <v>66</v>
      </c>
      <c r="M125" s="4">
        <f>F125/L125</f>
        <v>0.36363636363636365</v>
      </c>
      <c r="N125" s="4">
        <f>H125/L125</f>
        <v>0.63636363636363635</v>
      </c>
    </row>
    <row r="126" spans="1:14" x14ac:dyDescent="0.3">
      <c r="A126" t="s">
        <v>43</v>
      </c>
      <c r="B126">
        <v>2020</v>
      </c>
      <c r="C126">
        <v>35</v>
      </c>
      <c r="D126">
        <v>0</v>
      </c>
      <c r="E126">
        <v>0</v>
      </c>
      <c r="F126">
        <v>11</v>
      </c>
      <c r="G126">
        <v>0</v>
      </c>
      <c r="H126">
        <v>11</v>
      </c>
      <c r="I126" t="s">
        <v>44</v>
      </c>
      <c r="J126" t="s">
        <v>13</v>
      </c>
      <c r="K126" t="s">
        <v>14</v>
      </c>
      <c r="L126">
        <f>D126+E126+F126+G126+H126</f>
        <v>22</v>
      </c>
      <c r="M126" s="4">
        <f>F126/L126</f>
        <v>0.5</v>
      </c>
      <c r="N126" s="4">
        <f>H126/L126</f>
        <v>0.5</v>
      </c>
    </row>
    <row r="127" spans="1:14" x14ac:dyDescent="0.3">
      <c r="A127" t="s">
        <v>43</v>
      </c>
      <c r="B127">
        <v>2021</v>
      </c>
      <c r="C127">
        <v>30</v>
      </c>
      <c r="D127">
        <v>0</v>
      </c>
      <c r="E127">
        <v>0</v>
      </c>
      <c r="F127">
        <v>11</v>
      </c>
      <c r="G127">
        <v>0</v>
      </c>
      <c r="H127">
        <v>18</v>
      </c>
      <c r="I127" t="s">
        <v>44</v>
      </c>
      <c r="J127" t="s">
        <v>13</v>
      </c>
      <c r="K127" t="s">
        <v>14</v>
      </c>
      <c r="L127">
        <f>D127+E127+F127+G127+H127</f>
        <v>29</v>
      </c>
      <c r="M127" s="4">
        <f>F127/L127</f>
        <v>0.37931034482758619</v>
      </c>
      <c r="N127" s="4">
        <f>H127/L127</f>
        <v>0.62068965517241381</v>
      </c>
    </row>
    <row r="128" spans="1:14" x14ac:dyDescent="0.3">
      <c r="A128" t="s">
        <v>43</v>
      </c>
      <c r="B128">
        <v>2022</v>
      </c>
      <c r="C128">
        <v>35</v>
      </c>
      <c r="D128">
        <v>0</v>
      </c>
      <c r="E128">
        <v>0</v>
      </c>
      <c r="F128">
        <v>4</v>
      </c>
      <c r="G128">
        <v>0</v>
      </c>
      <c r="H128">
        <v>26</v>
      </c>
      <c r="I128" t="s">
        <v>44</v>
      </c>
      <c r="J128" t="s">
        <v>13</v>
      </c>
      <c r="K128" t="s">
        <v>14</v>
      </c>
      <c r="L128">
        <f>D128+E128+F128+G128+H128</f>
        <v>30</v>
      </c>
      <c r="M128" s="4">
        <f>F128/L128</f>
        <v>0.13333333333333333</v>
      </c>
      <c r="N128" s="4">
        <f>H128/L128</f>
        <v>0.8666666666666667</v>
      </c>
    </row>
    <row r="129" spans="1:14" x14ac:dyDescent="0.3">
      <c r="A129" t="s">
        <v>43</v>
      </c>
      <c r="B129">
        <v>2023</v>
      </c>
      <c r="C129">
        <v>102</v>
      </c>
      <c r="D129">
        <v>0</v>
      </c>
      <c r="E129">
        <v>0</v>
      </c>
      <c r="F129">
        <v>65</v>
      </c>
      <c r="G129">
        <v>2</v>
      </c>
      <c r="H129">
        <v>33</v>
      </c>
      <c r="I129" t="s">
        <v>44</v>
      </c>
      <c r="J129" t="s">
        <v>13</v>
      </c>
      <c r="K129" t="s">
        <v>14</v>
      </c>
      <c r="L129">
        <f>D129+E129+F129+G129+H129</f>
        <v>100</v>
      </c>
      <c r="M129" s="4">
        <f>F129/L129</f>
        <v>0.65</v>
      </c>
      <c r="N129" s="4">
        <f>H129/L129</f>
        <v>0.33</v>
      </c>
    </row>
    <row r="130" spans="1:14" x14ac:dyDescent="0.3">
      <c r="A130" t="s">
        <v>43</v>
      </c>
      <c r="B130">
        <v>2024</v>
      </c>
      <c r="C130">
        <v>30</v>
      </c>
      <c r="D130">
        <v>19</v>
      </c>
      <c r="E130">
        <v>0</v>
      </c>
      <c r="F130">
        <v>1</v>
      </c>
      <c r="G130">
        <v>0</v>
      </c>
      <c r="H130">
        <v>0</v>
      </c>
      <c r="I130" t="s">
        <v>44</v>
      </c>
      <c r="J130" t="s">
        <v>13</v>
      </c>
      <c r="K130" t="s">
        <v>23</v>
      </c>
      <c r="L130">
        <f>D130+E130+F130+G130+H130</f>
        <v>20</v>
      </c>
      <c r="M130" s="4">
        <f>F130/L130</f>
        <v>0.05</v>
      </c>
      <c r="N130" s="4">
        <f>H130/L130</f>
        <v>0</v>
      </c>
    </row>
    <row r="131" spans="1:14" x14ac:dyDescent="0.3">
      <c r="A131" t="s">
        <v>45</v>
      </c>
      <c r="B131">
        <v>2021</v>
      </c>
      <c r="C131">
        <v>90</v>
      </c>
      <c r="D131">
        <v>0</v>
      </c>
      <c r="E131">
        <v>21</v>
      </c>
      <c r="F131">
        <v>22</v>
      </c>
      <c r="G131">
        <v>0</v>
      </c>
      <c r="H131">
        <v>4</v>
      </c>
      <c r="I131" t="s">
        <v>12</v>
      </c>
      <c r="J131" t="s">
        <v>13</v>
      </c>
      <c r="K131" t="s">
        <v>14</v>
      </c>
      <c r="L131">
        <f>D131+E131+F131+G131+H131</f>
        <v>47</v>
      </c>
      <c r="M131" s="4">
        <f>F131/L131</f>
        <v>0.46808510638297873</v>
      </c>
      <c r="N131" s="4">
        <f>H131/L131</f>
        <v>8.5106382978723402E-2</v>
      </c>
    </row>
    <row r="132" spans="1:14" x14ac:dyDescent="0.3">
      <c r="A132" t="s">
        <v>45</v>
      </c>
      <c r="B132">
        <v>2022</v>
      </c>
      <c r="C132">
        <v>87</v>
      </c>
      <c r="D132">
        <v>7</v>
      </c>
      <c r="E132">
        <v>0</v>
      </c>
      <c r="F132">
        <v>30</v>
      </c>
      <c r="G132">
        <v>1</v>
      </c>
      <c r="H132">
        <v>36</v>
      </c>
      <c r="I132" t="s">
        <v>12</v>
      </c>
      <c r="J132" t="s">
        <v>13</v>
      </c>
      <c r="K132" t="s">
        <v>14</v>
      </c>
      <c r="L132">
        <f>D132+E132+F132+G132+H132</f>
        <v>74</v>
      </c>
      <c r="M132" s="4">
        <f>F132/L132</f>
        <v>0.40540540540540543</v>
      </c>
      <c r="N132" s="4">
        <f>H132/L132</f>
        <v>0.48648648648648651</v>
      </c>
    </row>
    <row r="133" spans="1:14" x14ac:dyDescent="0.3">
      <c r="A133" t="s">
        <v>45</v>
      </c>
      <c r="B133">
        <v>2023</v>
      </c>
      <c r="C133">
        <v>105</v>
      </c>
      <c r="D133">
        <v>8</v>
      </c>
      <c r="E133">
        <v>0</v>
      </c>
      <c r="F133">
        <v>49</v>
      </c>
      <c r="G133">
        <v>9</v>
      </c>
      <c r="H133">
        <v>26</v>
      </c>
      <c r="I133" t="s">
        <v>12</v>
      </c>
      <c r="J133" t="s">
        <v>13</v>
      </c>
      <c r="K133" t="s">
        <v>14</v>
      </c>
      <c r="L133">
        <f>D133+E133+F133+G133+H133</f>
        <v>92</v>
      </c>
      <c r="M133" s="4">
        <f>F133/L133</f>
        <v>0.53260869565217395</v>
      </c>
      <c r="N133" s="4">
        <f>H133/L133</f>
        <v>0.28260869565217389</v>
      </c>
    </row>
    <row r="134" spans="1:14" x14ac:dyDescent="0.3">
      <c r="A134" t="s">
        <v>46</v>
      </c>
      <c r="B134">
        <v>2015</v>
      </c>
      <c r="C134">
        <v>50</v>
      </c>
      <c r="D134">
        <v>0</v>
      </c>
      <c r="E134">
        <v>2</v>
      </c>
      <c r="F134">
        <v>6</v>
      </c>
      <c r="G134">
        <v>0</v>
      </c>
      <c r="H134">
        <v>38</v>
      </c>
      <c r="I134" t="s">
        <v>12</v>
      </c>
      <c r="J134" t="s">
        <v>13</v>
      </c>
      <c r="K134" t="s">
        <v>14</v>
      </c>
      <c r="L134">
        <f>D134+E134+F134+G134+H134</f>
        <v>46</v>
      </c>
      <c r="M134" s="4">
        <f>F134/L134</f>
        <v>0.13043478260869565</v>
      </c>
      <c r="N134" s="4">
        <f>H134/L134</f>
        <v>0.82608695652173914</v>
      </c>
    </row>
    <row r="135" spans="1:14" x14ac:dyDescent="0.3">
      <c r="A135" t="s">
        <v>46</v>
      </c>
      <c r="B135">
        <v>2016</v>
      </c>
      <c r="C135">
        <v>60</v>
      </c>
      <c r="D135">
        <v>0</v>
      </c>
      <c r="E135">
        <v>1</v>
      </c>
      <c r="F135">
        <v>15</v>
      </c>
      <c r="G135">
        <v>0</v>
      </c>
      <c r="H135">
        <v>35</v>
      </c>
      <c r="I135" t="s">
        <v>12</v>
      </c>
      <c r="J135" t="s">
        <v>13</v>
      </c>
      <c r="K135" t="s">
        <v>14</v>
      </c>
      <c r="L135">
        <f>D135+E135+F135+G135+H135</f>
        <v>51</v>
      </c>
      <c r="M135" s="4">
        <f>F135/L135</f>
        <v>0.29411764705882354</v>
      </c>
      <c r="N135" s="4">
        <f>H135/L135</f>
        <v>0.68627450980392157</v>
      </c>
    </row>
    <row r="136" spans="1:14" x14ac:dyDescent="0.3">
      <c r="A136" t="s">
        <v>46</v>
      </c>
      <c r="B136">
        <v>2017</v>
      </c>
      <c r="C136">
        <v>90</v>
      </c>
      <c r="D136">
        <v>0</v>
      </c>
      <c r="E136">
        <v>0</v>
      </c>
      <c r="F136">
        <v>15</v>
      </c>
      <c r="G136">
        <v>0</v>
      </c>
      <c r="H136">
        <v>63</v>
      </c>
      <c r="I136" t="s">
        <v>12</v>
      </c>
      <c r="J136" t="s">
        <v>13</v>
      </c>
      <c r="K136" t="s">
        <v>14</v>
      </c>
      <c r="L136">
        <f>D136+E136+F136+G136+H136</f>
        <v>78</v>
      </c>
      <c r="M136" s="4">
        <f>F136/L136</f>
        <v>0.19230769230769232</v>
      </c>
      <c r="N136" s="4">
        <f>H136/L136</f>
        <v>0.80769230769230771</v>
      </c>
    </row>
    <row r="137" spans="1:14" x14ac:dyDescent="0.3">
      <c r="A137" t="s">
        <v>46</v>
      </c>
      <c r="B137">
        <v>2018</v>
      </c>
      <c r="C137">
        <v>102</v>
      </c>
      <c r="D137">
        <v>0</v>
      </c>
      <c r="E137">
        <v>0</v>
      </c>
      <c r="F137">
        <v>17</v>
      </c>
      <c r="G137">
        <v>0</v>
      </c>
      <c r="H137">
        <v>77</v>
      </c>
      <c r="I137" t="s">
        <v>12</v>
      </c>
      <c r="J137" t="s">
        <v>13</v>
      </c>
      <c r="K137" t="s">
        <v>14</v>
      </c>
      <c r="L137">
        <f>D137+E137+F137+G137+H137</f>
        <v>94</v>
      </c>
      <c r="M137" s="4">
        <f>F137/L137</f>
        <v>0.18085106382978725</v>
      </c>
      <c r="N137" s="4">
        <f>H137/L137</f>
        <v>0.81914893617021278</v>
      </c>
    </row>
    <row r="138" spans="1:14" x14ac:dyDescent="0.3">
      <c r="A138" t="s">
        <v>46</v>
      </c>
      <c r="B138">
        <v>2019</v>
      </c>
      <c r="C138">
        <v>74</v>
      </c>
      <c r="D138">
        <v>0</v>
      </c>
      <c r="E138">
        <v>2</v>
      </c>
      <c r="F138">
        <v>17</v>
      </c>
      <c r="G138">
        <v>0</v>
      </c>
      <c r="H138">
        <v>51</v>
      </c>
      <c r="I138" t="s">
        <v>12</v>
      </c>
      <c r="J138" t="s">
        <v>13</v>
      </c>
      <c r="K138" t="s">
        <v>14</v>
      </c>
      <c r="L138">
        <f>D138+E138+F138+G138+H138</f>
        <v>70</v>
      </c>
      <c r="M138" s="4">
        <f>F138/L138</f>
        <v>0.24285714285714285</v>
      </c>
      <c r="N138" s="4">
        <f>H138/L138</f>
        <v>0.72857142857142854</v>
      </c>
    </row>
    <row r="139" spans="1:14" x14ac:dyDescent="0.3">
      <c r="A139" t="s">
        <v>46</v>
      </c>
      <c r="B139">
        <v>2020</v>
      </c>
      <c r="C139">
        <v>70</v>
      </c>
      <c r="D139">
        <v>0</v>
      </c>
      <c r="E139">
        <v>1</v>
      </c>
      <c r="F139">
        <v>12</v>
      </c>
      <c r="G139">
        <v>0</v>
      </c>
      <c r="H139">
        <v>46</v>
      </c>
      <c r="I139" t="s">
        <v>12</v>
      </c>
      <c r="J139" t="s">
        <v>13</v>
      </c>
      <c r="K139" t="s">
        <v>14</v>
      </c>
      <c r="L139">
        <f>D139+E139+F139+G139+H139</f>
        <v>59</v>
      </c>
      <c r="M139" s="4">
        <f>F139/L139</f>
        <v>0.20338983050847459</v>
      </c>
      <c r="N139" s="4">
        <f>H139/L139</f>
        <v>0.77966101694915257</v>
      </c>
    </row>
    <row r="140" spans="1:14" x14ac:dyDescent="0.3">
      <c r="A140" t="s">
        <v>46</v>
      </c>
      <c r="B140">
        <v>2021</v>
      </c>
      <c r="C140">
        <v>70</v>
      </c>
      <c r="D140">
        <v>0</v>
      </c>
      <c r="E140">
        <v>0</v>
      </c>
      <c r="F140">
        <v>21</v>
      </c>
      <c r="G140">
        <v>0</v>
      </c>
      <c r="H140">
        <v>40</v>
      </c>
      <c r="I140" t="s">
        <v>12</v>
      </c>
      <c r="J140" t="s">
        <v>13</v>
      </c>
      <c r="K140" t="s">
        <v>14</v>
      </c>
      <c r="L140">
        <f>D140+E140+F140+G140+H140</f>
        <v>61</v>
      </c>
      <c r="M140" s="4">
        <f>F140/L140</f>
        <v>0.34426229508196721</v>
      </c>
      <c r="N140" s="4">
        <f>H140/L140</f>
        <v>0.65573770491803274</v>
      </c>
    </row>
    <row r="141" spans="1:14" x14ac:dyDescent="0.3">
      <c r="A141" t="s">
        <v>46</v>
      </c>
      <c r="B141">
        <v>2022</v>
      </c>
      <c r="C141">
        <v>40</v>
      </c>
      <c r="D141">
        <v>0</v>
      </c>
      <c r="E141">
        <v>1</v>
      </c>
      <c r="F141">
        <v>2</v>
      </c>
      <c r="G141">
        <v>0</v>
      </c>
      <c r="H141">
        <v>18</v>
      </c>
      <c r="I141" t="s">
        <v>12</v>
      </c>
      <c r="J141" t="s">
        <v>13</v>
      </c>
      <c r="K141" t="s">
        <v>14</v>
      </c>
      <c r="L141">
        <f>D141+E141+F141+G141+H141</f>
        <v>21</v>
      </c>
      <c r="M141" s="4">
        <f>F141/L141</f>
        <v>9.5238095238095233E-2</v>
      </c>
      <c r="N141" s="4">
        <f>H141/L141</f>
        <v>0.8571428571428571</v>
      </c>
    </row>
    <row r="142" spans="1:14" x14ac:dyDescent="0.3">
      <c r="A142" t="s">
        <v>46</v>
      </c>
      <c r="B142">
        <v>2023</v>
      </c>
      <c r="C142">
        <v>298</v>
      </c>
      <c r="D142">
        <v>4</v>
      </c>
      <c r="E142">
        <v>9</v>
      </c>
      <c r="F142">
        <v>47</v>
      </c>
      <c r="G142">
        <v>0</v>
      </c>
      <c r="H142">
        <v>190</v>
      </c>
      <c r="I142" t="s">
        <v>12</v>
      </c>
      <c r="J142" t="s">
        <v>13</v>
      </c>
      <c r="K142" t="s">
        <v>16</v>
      </c>
      <c r="L142">
        <f>D142+E142+F142+G142+H142</f>
        <v>250</v>
      </c>
      <c r="M142" s="4">
        <f>F142/L142</f>
        <v>0.188</v>
      </c>
      <c r="N142" s="4">
        <f>H142/L142</f>
        <v>0.76</v>
      </c>
    </row>
    <row r="143" spans="1:14" x14ac:dyDescent="0.3">
      <c r="A143" t="s">
        <v>46</v>
      </c>
      <c r="B143">
        <v>2024</v>
      </c>
      <c r="C143">
        <v>563</v>
      </c>
      <c r="D143">
        <v>391</v>
      </c>
      <c r="E143">
        <v>0</v>
      </c>
      <c r="F143">
        <v>71</v>
      </c>
      <c r="G143">
        <v>0</v>
      </c>
      <c r="H143">
        <v>0</v>
      </c>
      <c r="I143" t="s">
        <v>12</v>
      </c>
      <c r="J143" t="s">
        <v>13</v>
      </c>
      <c r="K143" t="s">
        <v>23</v>
      </c>
      <c r="L143">
        <f>D143+E143+F143+G143+H143</f>
        <v>462</v>
      </c>
      <c r="M143" s="4">
        <f>F143/L143</f>
        <v>0.15367965367965367</v>
      </c>
      <c r="N143" s="4">
        <f>H143/L143</f>
        <v>0</v>
      </c>
    </row>
    <row r="144" spans="1:14" x14ac:dyDescent="0.3">
      <c r="A144" t="s">
        <v>47</v>
      </c>
      <c r="B144">
        <v>2021</v>
      </c>
      <c r="C144">
        <v>65</v>
      </c>
      <c r="D144">
        <v>0</v>
      </c>
      <c r="E144">
        <v>0</v>
      </c>
      <c r="F144">
        <v>39</v>
      </c>
      <c r="G144">
        <v>0</v>
      </c>
      <c r="H144">
        <v>23</v>
      </c>
      <c r="I144" t="s">
        <v>12</v>
      </c>
      <c r="J144" t="s">
        <v>13</v>
      </c>
      <c r="K144" t="s">
        <v>14</v>
      </c>
      <c r="L144">
        <f>D144+E144+F144+G144+H144</f>
        <v>62</v>
      </c>
      <c r="M144" s="4">
        <f>F144/L144</f>
        <v>0.62903225806451613</v>
      </c>
      <c r="N144" s="4">
        <f>H144/L144</f>
        <v>0.37096774193548387</v>
      </c>
    </row>
    <row r="145" spans="1:14" x14ac:dyDescent="0.3">
      <c r="A145" t="s">
        <v>47</v>
      </c>
      <c r="B145">
        <v>2022</v>
      </c>
      <c r="C145">
        <v>60</v>
      </c>
      <c r="D145">
        <v>0</v>
      </c>
      <c r="E145">
        <v>0</v>
      </c>
      <c r="F145">
        <v>4</v>
      </c>
      <c r="G145">
        <v>6</v>
      </c>
      <c r="H145">
        <v>39</v>
      </c>
      <c r="I145" t="s">
        <v>12</v>
      </c>
      <c r="J145" t="s">
        <v>13</v>
      </c>
      <c r="K145" t="s">
        <v>14</v>
      </c>
      <c r="L145">
        <f>D145+E145+F145+G145+H145</f>
        <v>49</v>
      </c>
      <c r="M145" s="4">
        <f>F145/L145</f>
        <v>8.1632653061224483E-2</v>
      </c>
      <c r="N145" s="4">
        <f>H145/L145</f>
        <v>0.79591836734693877</v>
      </c>
    </row>
    <row r="146" spans="1:14" x14ac:dyDescent="0.3">
      <c r="A146" t="s">
        <v>47</v>
      </c>
      <c r="B146">
        <v>2023</v>
      </c>
      <c r="C146">
        <v>105</v>
      </c>
      <c r="D146">
        <v>27</v>
      </c>
      <c r="E146">
        <v>0</v>
      </c>
      <c r="F146">
        <v>18</v>
      </c>
      <c r="G146">
        <v>41</v>
      </c>
      <c r="H146">
        <v>11</v>
      </c>
      <c r="I146" t="s">
        <v>12</v>
      </c>
      <c r="J146" t="s">
        <v>13</v>
      </c>
      <c r="K146" t="s">
        <v>16</v>
      </c>
      <c r="L146">
        <f>D146+E146+F146+G146+H146</f>
        <v>97</v>
      </c>
      <c r="M146" s="4">
        <f>F146/L146</f>
        <v>0.18556701030927836</v>
      </c>
      <c r="N146" s="4">
        <f>H146/L146</f>
        <v>0.1134020618556701</v>
      </c>
    </row>
    <row r="147" spans="1:14" x14ac:dyDescent="0.3">
      <c r="A147" t="s">
        <v>48</v>
      </c>
      <c r="B147">
        <v>2021</v>
      </c>
      <c r="C147">
        <v>31</v>
      </c>
      <c r="D147">
        <v>0</v>
      </c>
      <c r="E147">
        <v>0</v>
      </c>
      <c r="F147">
        <v>0</v>
      </c>
      <c r="G147">
        <v>0</v>
      </c>
      <c r="H147">
        <v>28</v>
      </c>
      <c r="I147" t="s">
        <v>44</v>
      </c>
      <c r="J147" t="s">
        <v>13</v>
      </c>
      <c r="K147" t="s">
        <v>14</v>
      </c>
      <c r="L147">
        <f>D147+E147+F147+G147+H147</f>
        <v>28</v>
      </c>
      <c r="M147" s="4">
        <f>F147/L147</f>
        <v>0</v>
      </c>
      <c r="N147" s="4">
        <f>H147/L147</f>
        <v>1</v>
      </c>
    </row>
    <row r="148" spans="1:14" x14ac:dyDescent="0.3">
      <c r="A148" t="s">
        <v>48</v>
      </c>
      <c r="B148">
        <v>2022</v>
      </c>
      <c r="C148">
        <v>70</v>
      </c>
      <c r="D148">
        <v>0</v>
      </c>
      <c r="E148">
        <v>0</v>
      </c>
      <c r="F148">
        <v>14</v>
      </c>
      <c r="G148">
        <v>0</v>
      </c>
      <c r="H148">
        <v>38</v>
      </c>
      <c r="I148" t="s">
        <v>44</v>
      </c>
      <c r="J148" t="s">
        <v>13</v>
      </c>
      <c r="K148" t="s">
        <v>14</v>
      </c>
      <c r="L148">
        <f>D148+E148+F148+G148+H148</f>
        <v>52</v>
      </c>
      <c r="M148" s="4">
        <f>F148/L148</f>
        <v>0.26923076923076922</v>
      </c>
      <c r="N148" s="4">
        <f>H148/L148</f>
        <v>0.73076923076923073</v>
      </c>
    </row>
    <row r="149" spans="1:14" x14ac:dyDescent="0.3">
      <c r="A149" t="s">
        <v>48</v>
      </c>
      <c r="B149">
        <v>2023</v>
      </c>
      <c r="C149">
        <v>38</v>
      </c>
      <c r="D149">
        <v>0</v>
      </c>
      <c r="E149">
        <v>0</v>
      </c>
      <c r="F149">
        <v>7</v>
      </c>
      <c r="G149">
        <v>0</v>
      </c>
      <c r="H149">
        <v>29</v>
      </c>
      <c r="I149" t="s">
        <v>44</v>
      </c>
      <c r="J149" t="s">
        <v>13</v>
      </c>
      <c r="K149" t="s">
        <v>14</v>
      </c>
      <c r="L149">
        <f>D149+E149+F149+G149+H149</f>
        <v>36</v>
      </c>
      <c r="M149" s="4">
        <f>F149/L149</f>
        <v>0.19444444444444445</v>
      </c>
      <c r="N149" s="4">
        <f>H149/L149</f>
        <v>0.80555555555555558</v>
      </c>
    </row>
    <row r="150" spans="1:14" x14ac:dyDescent="0.3">
      <c r="A150" t="s">
        <v>18</v>
      </c>
      <c r="B150">
        <v>2024</v>
      </c>
      <c r="C150">
        <v>75</v>
      </c>
      <c r="D150">
        <v>46</v>
      </c>
      <c r="E150">
        <v>0</v>
      </c>
      <c r="F150">
        <v>8</v>
      </c>
      <c r="G150">
        <v>0</v>
      </c>
      <c r="H150">
        <v>0</v>
      </c>
      <c r="I150" t="s">
        <v>12</v>
      </c>
      <c r="J150" t="s">
        <v>13</v>
      </c>
      <c r="K150" t="s">
        <v>23</v>
      </c>
      <c r="L150">
        <f>D150+E150+F150+G150+H150</f>
        <v>54</v>
      </c>
      <c r="M150" s="4">
        <f>F150/L150</f>
        <v>0.14814814814814814</v>
      </c>
      <c r="N150" s="4">
        <f>H150/L150</f>
        <v>0</v>
      </c>
    </row>
  </sheetData>
  <autoFilter ref="A1:K150" xr:uid="{00000000-0001-0000-0000-000000000000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Alejandro Jaimes</cp:lastModifiedBy>
  <dcterms:created xsi:type="dcterms:W3CDTF">2025-09-04T21:47:49Z</dcterms:created>
  <dcterms:modified xsi:type="dcterms:W3CDTF">2025-09-05T16:25:06Z</dcterms:modified>
</cp:coreProperties>
</file>