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nue\Downloads\"/>
    </mc:Choice>
  </mc:AlternateContent>
  <xr:revisionPtr revIDLastSave="0" documentId="13_ncr:1_{402C4BE6-691E-471F-AFB0-01E820AE03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Sheet1!$A$1:$N$172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6" i="1" l="1"/>
  <c r="N167" i="1"/>
  <c r="N168" i="1"/>
  <c r="N169" i="1"/>
  <c r="N170" i="1"/>
  <c r="N171" i="1"/>
  <c r="N172" i="1"/>
  <c r="M166" i="1"/>
  <c r="M167" i="1"/>
  <c r="M168" i="1"/>
  <c r="M169" i="1"/>
  <c r="M170" i="1"/>
  <c r="M171" i="1"/>
  <c r="M172" i="1"/>
  <c r="N165" i="1"/>
  <c r="M165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51" i="1"/>
  <c r="M161" i="1"/>
  <c r="M162" i="1"/>
  <c r="M163" i="1"/>
  <c r="M164" i="1"/>
  <c r="M160" i="1"/>
  <c r="L2" i="1"/>
  <c r="M2" i="1" s="1"/>
  <c r="L3" i="1"/>
  <c r="N3" i="1" s="1"/>
  <c r="L4" i="1"/>
  <c r="N4" i="1" s="1"/>
  <c r="L5" i="1"/>
  <c r="N5" i="1" s="1"/>
  <c r="L6" i="1"/>
  <c r="N6" i="1" s="1"/>
  <c r="L7" i="1"/>
  <c r="N7" i="1" s="1"/>
  <c r="L8" i="1"/>
  <c r="M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M16" i="1" s="1"/>
  <c r="L17" i="1"/>
  <c r="M17" i="1" s="1"/>
  <c r="L18" i="1"/>
  <c r="M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M24" i="1" s="1"/>
  <c r="L25" i="1"/>
  <c r="N25" i="1" s="1"/>
  <c r="L26" i="1"/>
  <c r="N26" i="1" s="1"/>
  <c r="L27" i="1"/>
  <c r="N27" i="1" s="1"/>
  <c r="L28" i="1"/>
  <c r="N28" i="1" s="1"/>
  <c r="L29" i="1"/>
  <c r="M29" i="1" s="1"/>
  <c r="L30" i="1"/>
  <c r="N30" i="1" s="1"/>
  <c r="L31" i="1"/>
  <c r="N31" i="1" s="1"/>
  <c r="L32" i="1"/>
  <c r="N32" i="1" s="1"/>
  <c r="L33" i="1"/>
  <c r="N33" i="1" s="1"/>
  <c r="L34" i="1"/>
  <c r="M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M40" i="1" s="1"/>
  <c r="L41" i="1"/>
  <c r="N41" i="1" s="1"/>
  <c r="L42" i="1"/>
  <c r="N42" i="1" s="1"/>
  <c r="L43" i="1"/>
  <c r="N43" i="1" s="1"/>
  <c r="L44" i="1"/>
  <c r="N44" i="1" s="1"/>
  <c r="L45" i="1"/>
  <c r="M45" i="1" s="1"/>
  <c r="L46" i="1"/>
  <c r="M46" i="1" s="1"/>
  <c r="L47" i="1"/>
  <c r="N47" i="1" s="1"/>
  <c r="L48" i="1"/>
  <c r="M48" i="1" s="1"/>
  <c r="L49" i="1"/>
  <c r="N49" i="1" s="1"/>
  <c r="L50" i="1"/>
  <c r="M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M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M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M78" i="1" s="1"/>
  <c r="L79" i="1"/>
  <c r="N79" i="1" s="1"/>
  <c r="L80" i="1"/>
  <c r="N80" i="1" s="1"/>
  <c r="L81" i="1"/>
  <c r="N81" i="1" s="1"/>
  <c r="L82" i="1"/>
  <c r="M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M88" i="1" s="1"/>
  <c r="L89" i="1"/>
  <c r="N89" i="1" s="1"/>
  <c r="L90" i="1"/>
  <c r="N90" i="1" s="1"/>
  <c r="L91" i="1"/>
  <c r="N91" i="1" s="1"/>
  <c r="L92" i="1"/>
  <c r="N92" i="1" s="1"/>
  <c r="L93" i="1"/>
  <c r="M93" i="1" s="1"/>
  <c r="L94" i="1"/>
  <c r="N94" i="1" s="1"/>
  <c r="L95" i="1"/>
  <c r="M95" i="1" s="1"/>
  <c r="L96" i="1"/>
  <c r="N96" i="1" s="1"/>
  <c r="L97" i="1"/>
  <c r="N97" i="1" s="1"/>
  <c r="L98" i="1"/>
  <c r="M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M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M120" i="1" s="1"/>
  <c r="L121" i="1"/>
  <c r="N121" i="1" s="1"/>
  <c r="L122" i="1"/>
  <c r="N122" i="1" s="1"/>
  <c r="L123" i="1"/>
  <c r="N123" i="1" s="1"/>
  <c r="L124" i="1"/>
  <c r="N124" i="1" s="1"/>
  <c r="L125" i="1"/>
  <c r="M125" i="1" s="1"/>
  <c r="L126" i="1"/>
  <c r="N126" i="1" s="1"/>
  <c r="L127" i="1"/>
  <c r="M127" i="1" s="1"/>
  <c r="L128" i="1"/>
  <c r="M128" i="1" s="1"/>
  <c r="L129" i="1"/>
  <c r="N129" i="1" s="1"/>
  <c r="L130" i="1"/>
  <c r="M130" i="1" s="1"/>
  <c r="L131" i="1"/>
  <c r="N131" i="1" s="1"/>
  <c r="L132" i="1"/>
  <c r="N132" i="1" s="1"/>
  <c r="L133" i="1"/>
  <c r="N133" i="1" s="1"/>
  <c r="L134" i="1"/>
  <c r="N134" i="1" s="1"/>
  <c r="L135" i="1"/>
  <c r="N135" i="1" s="1"/>
  <c r="L136" i="1"/>
  <c r="M136" i="1" s="1"/>
  <c r="L137" i="1"/>
  <c r="N137" i="1" s="1"/>
  <c r="L138" i="1"/>
  <c r="N138" i="1" s="1"/>
  <c r="L139" i="1"/>
  <c r="N139" i="1" s="1"/>
  <c r="L140" i="1"/>
  <c r="N140" i="1" s="1"/>
  <c r="L141" i="1"/>
  <c r="M141" i="1" s="1"/>
  <c r="L142" i="1"/>
  <c r="N142" i="1" s="1"/>
  <c r="L143" i="1"/>
  <c r="N143" i="1" s="1"/>
  <c r="L144" i="1"/>
  <c r="N144" i="1" s="1"/>
  <c r="L145" i="1"/>
  <c r="N145" i="1" s="1"/>
  <c r="L146" i="1"/>
  <c r="M146" i="1" s="1"/>
  <c r="L147" i="1"/>
  <c r="N147" i="1" s="1"/>
  <c r="L148" i="1"/>
  <c r="N148" i="1" s="1"/>
  <c r="L149" i="1"/>
  <c r="N149" i="1" s="1"/>
  <c r="L150" i="1"/>
  <c r="N150" i="1" s="1"/>
  <c r="N2" i="1" l="1"/>
  <c r="M140" i="1"/>
  <c r="N130" i="1"/>
  <c r="M143" i="1"/>
  <c r="M142" i="1"/>
  <c r="M129" i="1"/>
  <c r="N111" i="1"/>
  <c r="N110" i="1"/>
  <c r="M81" i="1"/>
  <c r="M49" i="1"/>
  <c r="M33" i="1"/>
  <c r="N66" i="1"/>
  <c r="M97" i="1"/>
  <c r="N65" i="1"/>
  <c r="M145" i="1"/>
  <c r="N95" i="1"/>
  <c r="N64" i="1"/>
  <c r="M47" i="1"/>
  <c r="N78" i="1"/>
  <c r="M31" i="1"/>
  <c r="M15" i="1"/>
  <c r="M94" i="1"/>
  <c r="M32" i="1"/>
  <c r="M126" i="1"/>
  <c r="M30" i="1"/>
  <c r="N63" i="1"/>
  <c r="M96" i="1"/>
  <c r="N62" i="1"/>
  <c r="N48" i="1"/>
  <c r="M80" i="1"/>
  <c r="N128" i="1"/>
  <c r="M79" i="1"/>
  <c r="N127" i="1"/>
  <c r="N46" i="1"/>
  <c r="M14" i="1"/>
  <c r="M144" i="1"/>
  <c r="N112" i="1"/>
  <c r="M58" i="1"/>
  <c r="M26" i="1"/>
  <c r="N82" i="1"/>
  <c r="M25" i="1"/>
  <c r="N17" i="1"/>
  <c r="M139" i="1"/>
  <c r="N16" i="1"/>
  <c r="M138" i="1"/>
  <c r="M57" i="1"/>
  <c r="M41" i="1"/>
  <c r="M137" i="1"/>
  <c r="M109" i="1"/>
  <c r="M108" i="1"/>
  <c r="M107" i="1"/>
  <c r="M106" i="1"/>
  <c r="M77" i="1"/>
  <c r="N45" i="1"/>
  <c r="M105" i="1"/>
  <c r="M76" i="1"/>
  <c r="N34" i="1"/>
  <c r="M75" i="1"/>
  <c r="M13" i="1"/>
  <c r="N125" i="1"/>
  <c r="M74" i="1"/>
  <c r="M43" i="1"/>
  <c r="M12" i="1"/>
  <c r="N114" i="1"/>
  <c r="M73" i="1"/>
  <c r="M42" i="1"/>
  <c r="M11" i="1"/>
  <c r="N113" i="1"/>
  <c r="N93" i="1"/>
  <c r="M10" i="1"/>
  <c r="N141" i="1"/>
  <c r="M124" i="1"/>
  <c r="M123" i="1"/>
  <c r="M9" i="1"/>
  <c r="N29" i="1"/>
  <c r="M122" i="1"/>
  <c r="M92" i="1"/>
  <c r="N146" i="1"/>
  <c r="M121" i="1"/>
  <c r="M91" i="1"/>
  <c r="M90" i="1"/>
  <c r="M61" i="1"/>
  <c r="N98" i="1"/>
  <c r="M89" i="1"/>
  <c r="M60" i="1"/>
  <c r="M87" i="1"/>
  <c r="M59" i="1"/>
  <c r="M27" i="1"/>
  <c r="N50" i="1"/>
  <c r="N18" i="1"/>
  <c r="M44" i="1"/>
  <c r="M28" i="1"/>
  <c r="M135" i="1"/>
  <c r="M119" i="1"/>
  <c r="M103" i="1"/>
  <c r="M134" i="1"/>
  <c r="M54" i="1"/>
  <c r="M71" i="1"/>
  <c r="M55" i="1"/>
  <c r="M39" i="1"/>
  <c r="M23" i="1"/>
  <c r="M7" i="1"/>
  <c r="M150" i="1"/>
  <c r="M118" i="1"/>
  <c r="M102" i="1"/>
  <c r="M86" i="1"/>
  <c r="M70" i="1"/>
  <c r="M38" i="1"/>
  <c r="M22" i="1"/>
  <c r="M6" i="1"/>
  <c r="M149" i="1"/>
  <c r="M133" i="1"/>
  <c r="M117" i="1"/>
  <c r="M101" i="1"/>
  <c r="M85" i="1"/>
  <c r="M69" i="1"/>
  <c r="M53" i="1"/>
  <c r="M37" i="1"/>
  <c r="M21" i="1"/>
  <c r="M5" i="1"/>
  <c r="M148" i="1"/>
  <c r="M132" i="1"/>
  <c r="M116" i="1"/>
  <c r="M100" i="1"/>
  <c r="M84" i="1"/>
  <c r="M68" i="1"/>
  <c r="M52" i="1"/>
  <c r="M36" i="1"/>
  <c r="M20" i="1"/>
  <c r="M4" i="1"/>
  <c r="M147" i="1"/>
  <c r="M131" i="1"/>
  <c r="M115" i="1"/>
  <c r="M99" i="1"/>
  <c r="M83" i="1"/>
  <c r="M67" i="1"/>
  <c r="M51" i="1"/>
  <c r="M35" i="1"/>
  <c r="M19" i="1"/>
  <c r="M3" i="1"/>
  <c r="N136" i="1"/>
  <c r="N120" i="1"/>
  <c r="N104" i="1"/>
  <c r="N88" i="1"/>
  <c r="N72" i="1"/>
  <c r="N56" i="1"/>
  <c r="N40" i="1"/>
  <c r="N24" i="1"/>
  <c r="N8" i="1"/>
</calcChain>
</file>

<file path=xl/sharedStrings.xml><?xml version="1.0" encoding="utf-8"?>
<sst xmlns="http://schemas.openxmlformats.org/spreadsheetml/2006/main" count="706" uniqueCount="58">
  <si>
    <t>year</t>
  </si>
  <si>
    <t>EN_FORMACION</t>
  </si>
  <si>
    <t>TRASLADADO</t>
  </si>
  <si>
    <t>DESERTADOS</t>
  </si>
  <si>
    <t>POR_CERTIFICAR</t>
  </si>
  <si>
    <t>CERTIFICADOS</t>
  </si>
  <si>
    <t>MODALIDAD</t>
  </si>
  <si>
    <t>ESTADOFICHA</t>
  </si>
  <si>
    <t>PRODUCCION ANIMAL</t>
  </si>
  <si>
    <t>TÉCNICO</t>
  </si>
  <si>
    <t>Presencial</t>
  </si>
  <si>
    <t>Terminada</t>
  </si>
  <si>
    <t>PROCESAMIENTO DE CARNES</t>
  </si>
  <si>
    <t>TerminadaFecha</t>
  </si>
  <si>
    <t>PASTELERIA</t>
  </si>
  <si>
    <t>OPERACIONES COMERCIALES EN RETAIL</t>
  </si>
  <si>
    <t>Virtual</t>
  </si>
  <si>
    <t>MONITOREO AMBIENTAL</t>
  </si>
  <si>
    <t>TerminadaUnificación</t>
  </si>
  <si>
    <t>En Ejecucion</t>
  </si>
  <si>
    <t>CULTIVOS AGRICOLAS</t>
  </si>
  <si>
    <t>CONSERVACION DE RECURSOS NATURALES</t>
  </si>
  <si>
    <t>CHOCOLATERIA..</t>
  </si>
  <si>
    <t>ATENCION INTEGRAL AL CLIENTE</t>
  </si>
  <si>
    <t>ASISTENCIA ADMINISTRATIVA</t>
  </si>
  <si>
    <t>AGROINDUSTRIA ALIMENTARIA</t>
  </si>
  <si>
    <t>PRODUCCION AGROPECUARIA</t>
  </si>
  <si>
    <t>ANALISIS Y DESARROLLO DE SOFTWARE.</t>
  </si>
  <si>
    <t>TECNÓLOGO</t>
  </si>
  <si>
    <t>CONTROL DE CALIDAD EN LA INDUSTRIA DE ALIMENTOS</t>
  </si>
  <si>
    <t>GESTION AGROEMPRESARIAL</t>
  </si>
  <si>
    <t>GESTION CONTABLE Y DE INFORMACION FINANCIERA</t>
  </si>
  <si>
    <t>GESTION DE LA PRODUCCION AGRICOLA</t>
  </si>
  <si>
    <t>GESTION DE LA SEGURIDAD Y SALUD EN EL TRABAJO</t>
  </si>
  <si>
    <t>GESTIÓN EMPRESARIAL</t>
  </si>
  <si>
    <t>EMPRENDIMIENTO Y FOMENTO EMPRESARIAL</t>
  </si>
  <si>
    <t>GESTION INTEGRAL DEL TRANSPORTE</t>
  </si>
  <si>
    <t>PROCESAMIENTO DE ALIMENTOS</t>
  </si>
  <si>
    <t>PROCESOS DE PANADERIA</t>
  </si>
  <si>
    <t>OPERARIO</t>
  </si>
  <si>
    <t>PRODUCCION Y COSECHA DE CULTIVO DE CACAO</t>
  </si>
  <si>
    <t>SISTEMAS AGROPECUARIOS ECOLOGICOS.</t>
  </si>
  <si>
    <t>SISTEMAS.</t>
  </si>
  <si>
    <t>TEJIDO ARTESANAL CON AGUJAS.</t>
  </si>
  <si>
    <t>Matriculados</t>
  </si>
  <si>
    <t>Tasa_Desercion</t>
  </si>
  <si>
    <t>Tasa_Certificados</t>
  </si>
  <si>
    <t>name</t>
  </si>
  <si>
    <t>level</t>
  </si>
  <si>
    <t>PANIFICACION</t>
  </si>
  <si>
    <t>cupo</t>
  </si>
  <si>
    <t>CONTABILIZACIÓN DE OPERACIONES COMERCIALES Y FINANCIERAS</t>
  </si>
  <si>
    <t>47.5</t>
  </si>
  <si>
    <t>65.0</t>
  </si>
  <si>
    <t>40.25</t>
  </si>
  <si>
    <t>38.33</t>
  </si>
  <si>
    <t>40.15</t>
  </si>
  <si>
    <t>30.0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</si>
</sst>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.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0" fontId="1" fillId="0" borderId="2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/>
    </xf>
    <xf numFmtId="10" fontId="2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2"/>
  <sheetViews>
    <sheetView tabSelected="1" workbookViewId="0">
      <selection activeCell="A8" sqref="A8"/>
    </sheetView>
  </sheetViews>
  <sheetFormatPr defaultRowHeight="14.4" x14ac:dyDescent="0.3"/>
  <cols>
    <col min="1" max="1" width="58.109375" style="12" bestFit="1" customWidth="1"/>
    <col min="2" max="9" width="8.88671875" style="4"/>
    <col min="10" max="10" width="8.88671875" style="4" customWidth="1"/>
    <col min="11" max="11" width="8.88671875" style="7" customWidth="1"/>
    <col min="12" max="12" width="12" style="4" bestFit="1" customWidth="1"/>
    <col min="13" max="13" width="14.109375" style="8" bestFit="1" customWidth="1"/>
    <col min="14" max="14" width="15.77734375" style="8" bestFit="1" customWidth="1"/>
    <col min="15" max="16384" width="8.88671875" style="4"/>
  </cols>
  <sheetData>
    <row r="1" spans="1:14" x14ac:dyDescent="0.3">
      <c r="A1" s="11" t="s">
        <v>47</v>
      </c>
      <c r="B1" s="1" t="s">
        <v>0</v>
      </c>
      <c r="C1" s="1" t="s">
        <v>50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48</v>
      </c>
      <c r="J1" s="1" t="s">
        <v>6</v>
      </c>
      <c r="K1" s="6" t="s">
        <v>7</v>
      </c>
      <c r="L1" s="2" t="s">
        <v>44</v>
      </c>
      <c r="M1" s="3" t="s">
        <v>45</v>
      </c>
      <c r="N1" s="3" t="s">
        <v>46</v>
      </c>
    </row>
    <row r="2" spans="1:14" x14ac:dyDescent="0.3">
      <c r="A2" s="12" t="s">
        <v>8</v>
      </c>
      <c r="B2" s="4">
        <v>2021</v>
      </c>
      <c r="C2" s="4">
        <v>35</v>
      </c>
      <c r="D2" s="4">
        <v>0</v>
      </c>
      <c r="E2" s="4">
        <v>0</v>
      </c>
      <c r="F2" s="4">
        <v>16</v>
      </c>
      <c r="G2" s="4">
        <v>0</v>
      </c>
      <c r="H2" s="4">
        <v>3</v>
      </c>
      <c r="I2" s="4" t="s">
        <v>9</v>
      </c>
      <c r="J2" s="4" t="s">
        <v>10</v>
      </c>
      <c r="K2" s="7" t="s">
        <v>11</v>
      </c>
      <c r="L2" s="4">
        <f>D2+E2+F2+G2+H2</f>
        <v>19</v>
      </c>
      <c r="M2" s="8">
        <f>F2/L2</f>
        <v>0.84210526315789469</v>
      </c>
      <c r="N2" s="8">
        <f t="shared" ref="N2:N33" si="0">H2/L2</f>
        <v>0.15789473684210525</v>
      </c>
    </row>
    <row r="3" spans="1:14" x14ac:dyDescent="0.3">
      <c r="A3" s="12" t="s">
        <v>8</v>
      </c>
      <c r="B3" s="4">
        <v>2022</v>
      </c>
      <c r="C3" s="4">
        <v>80.5</v>
      </c>
      <c r="D3" s="4">
        <v>3.5</v>
      </c>
      <c r="E3" s="4">
        <v>3</v>
      </c>
      <c r="F3" s="4">
        <v>20</v>
      </c>
      <c r="G3" s="4">
        <v>1</v>
      </c>
      <c r="H3" s="4">
        <v>38</v>
      </c>
      <c r="I3" s="4" t="s">
        <v>9</v>
      </c>
      <c r="J3" s="4" t="s">
        <v>10</v>
      </c>
      <c r="K3" s="7" t="s">
        <v>11</v>
      </c>
      <c r="L3" s="4">
        <f t="shared" ref="L3:L33" si="1">D3+E3+F3+G3+H3</f>
        <v>65.5</v>
      </c>
      <c r="M3" s="8">
        <f t="shared" ref="M3:M33" si="2">F3/L3</f>
        <v>0.30534351145038169</v>
      </c>
      <c r="N3" s="8">
        <f t="shared" si="0"/>
        <v>0.58015267175572516</v>
      </c>
    </row>
    <row r="4" spans="1:14" x14ac:dyDescent="0.3">
      <c r="A4" s="12" t="s">
        <v>8</v>
      </c>
      <c r="B4" s="4">
        <v>2023</v>
      </c>
      <c r="C4" s="4">
        <v>126</v>
      </c>
      <c r="D4" s="4">
        <v>7</v>
      </c>
      <c r="E4" s="4">
        <v>6</v>
      </c>
      <c r="F4" s="4">
        <v>23</v>
      </c>
      <c r="G4" s="4">
        <v>2</v>
      </c>
      <c r="H4" s="4">
        <v>72</v>
      </c>
      <c r="I4" s="4" t="s">
        <v>9</v>
      </c>
      <c r="J4" s="4" t="s">
        <v>10</v>
      </c>
      <c r="K4" s="7" t="s">
        <v>11</v>
      </c>
      <c r="L4" s="4">
        <f t="shared" si="1"/>
        <v>110</v>
      </c>
      <c r="M4" s="8">
        <f t="shared" si="2"/>
        <v>0.20909090909090908</v>
      </c>
      <c r="N4" s="8">
        <f t="shared" si="0"/>
        <v>0.65454545454545454</v>
      </c>
    </row>
    <row r="5" spans="1:14" x14ac:dyDescent="0.3">
      <c r="A5" s="12" t="s">
        <v>12</v>
      </c>
      <c r="B5" s="4">
        <v>2021</v>
      </c>
      <c r="C5" s="4">
        <v>35</v>
      </c>
      <c r="D5" s="4">
        <v>1</v>
      </c>
      <c r="E5" s="4">
        <v>0</v>
      </c>
      <c r="F5" s="4">
        <v>18</v>
      </c>
      <c r="G5" s="4">
        <v>0</v>
      </c>
      <c r="H5" s="4">
        <v>11</v>
      </c>
      <c r="I5" s="4" t="s">
        <v>9</v>
      </c>
      <c r="J5" s="4" t="s">
        <v>10</v>
      </c>
      <c r="K5" s="7" t="s">
        <v>13</v>
      </c>
      <c r="L5" s="4">
        <f t="shared" si="1"/>
        <v>30</v>
      </c>
      <c r="M5" s="8">
        <f t="shared" si="2"/>
        <v>0.6</v>
      </c>
      <c r="N5" s="8">
        <f t="shared" si="0"/>
        <v>0.36666666666666664</v>
      </c>
    </row>
    <row r="6" spans="1:14" x14ac:dyDescent="0.3">
      <c r="A6" s="12" t="s">
        <v>12</v>
      </c>
      <c r="B6" s="4">
        <v>2022</v>
      </c>
      <c r="C6" s="4">
        <v>70</v>
      </c>
      <c r="D6" s="4">
        <v>1.5</v>
      </c>
      <c r="E6" s="4">
        <v>0</v>
      </c>
      <c r="F6" s="4">
        <v>26</v>
      </c>
      <c r="G6" s="4">
        <v>11</v>
      </c>
      <c r="H6" s="4">
        <v>22</v>
      </c>
      <c r="I6" s="4" t="s">
        <v>9</v>
      </c>
      <c r="J6" s="4" t="s">
        <v>10</v>
      </c>
      <c r="K6" s="7" t="s">
        <v>13</v>
      </c>
      <c r="L6" s="4">
        <f t="shared" si="1"/>
        <v>60.5</v>
      </c>
      <c r="M6" s="8">
        <f t="shared" si="2"/>
        <v>0.42975206611570249</v>
      </c>
      <c r="N6" s="8">
        <f t="shared" si="0"/>
        <v>0.36363636363636365</v>
      </c>
    </row>
    <row r="7" spans="1:14" x14ac:dyDescent="0.3">
      <c r="A7" s="12" t="s">
        <v>12</v>
      </c>
      <c r="B7" s="4">
        <v>2023</v>
      </c>
      <c r="C7" s="4">
        <v>105</v>
      </c>
      <c r="D7" s="4">
        <v>2</v>
      </c>
      <c r="E7" s="4">
        <v>1</v>
      </c>
      <c r="F7" s="4">
        <v>35</v>
      </c>
      <c r="G7" s="4">
        <v>22</v>
      </c>
      <c r="H7" s="4">
        <v>32</v>
      </c>
      <c r="I7" s="4" t="s">
        <v>9</v>
      </c>
      <c r="J7" s="4" t="s">
        <v>10</v>
      </c>
      <c r="K7" s="7" t="s">
        <v>13</v>
      </c>
      <c r="L7" s="4">
        <f t="shared" si="1"/>
        <v>92</v>
      </c>
      <c r="M7" s="8">
        <f t="shared" si="2"/>
        <v>0.38043478260869568</v>
      </c>
      <c r="N7" s="8">
        <f t="shared" si="0"/>
        <v>0.34782608695652173</v>
      </c>
    </row>
    <row r="8" spans="1:14" x14ac:dyDescent="0.3">
      <c r="A8" s="12" t="s">
        <v>14</v>
      </c>
      <c r="B8" s="4">
        <v>2020</v>
      </c>
      <c r="C8" s="4">
        <v>92</v>
      </c>
      <c r="D8" s="4">
        <v>0</v>
      </c>
      <c r="E8" s="4">
        <v>4</v>
      </c>
      <c r="F8" s="4">
        <v>29</v>
      </c>
      <c r="G8" s="4">
        <v>0</v>
      </c>
      <c r="H8" s="4">
        <v>60</v>
      </c>
      <c r="I8" s="4" t="s">
        <v>9</v>
      </c>
      <c r="J8" s="4" t="s">
        <v>10</v>
      </c>
      <c r="K8" s="7" t="s">
        <v>11</v>
      </c>
      <c r="L8" s="4">
        <f t="shared" si="1"/>
        <v>93</v>
      </c>
      <c r="M8" s="8">
        <f t="shared" si="2"/>
        <v>0.31182795698924731</v>
      </c>
      <c r="N8" s="8">
        <f t="shared" si="0"/>
        <v>0.64516129032258063</v>
      </c>
    </row>
    <row r="9" spans="1:14" x14ac:dyDescent="0.3">
      <c r="A9" s="12" t="s">
        <v>14</v>
      </c>
      <c r="B9" s="4">
        <v>2021</v>
      </c>
      <c r="C9" s="4">
        <v>73</v>
      </c>
      <c r="D9" s="4">
        <v>2</v>
      </c>
      <c r="E9" s="4">
        <v>2</v>
      </c>
      <c r="F9" s="4">
        <v>20</v>
      </c>
      <c r="G9" s="4">
        <v>1</v>
      </c>
      <c r="H9" s="4">
        <v>37</v>
      </c>
      <c r="I9" s="4" t="s">
        <v>9</v>
      </c>
      <c r="J9" s="4" t="s">
        <v>10</v>
      </c>
      <c r="K9" s="7" t="s">
        <v>11</v>
      </c>
      <c r="L9" s="4">
        <f t="shared" si="1"/>
        <v>62</v>
      </c>
      <c r="M9" s="8">
        <f t="shared" si="2"/>
        <v>0.32258064516129031</v>
      </c>
      <c r="N9" s="8">
        <f t="shared" si="0"/>
        <v>0.59677419354838712</v>
      </c>
    </row>
    <row r="10" spans="1:14" x14ac:dyDescent="0.3">
      <c r="A10" s="12" t="s">
        <v>14</v>
      </c>
      <c r="B10" s="4">
        <v>2022</v>
      </c>
      <c r="C10" s="4">
        <v>54</v>
      </c>
      <c r="D10" s="4">
        <v>4</v>
      </c>
      <c r="E10" s="4">
        <v>2</v>
      </c>
      <c r="F10" s="4">
        <v>20</v>
      </c>
      <c r="G10" s="4">
        <v>1</v>
      </c>
      <c r="H10" s="4">
        <v>37</v>
      </c>
      <c r="I10" s="4" t="s">
        <v>9</v>
      </c>
      <c r="J10" s="4" t="s">
        <v>10</v>
      </c>
      <c r="K10" s="7" t="s">
        <v>11</v>
      </c>
      <c r="L10" s="4">
        <f t="shared" si="1"/>
        <v>64</v>
      </c>
      <c r="M10" s="8">
        <f t="shared" si="2"/>
        <v>0.3125</v>
      </c>
      <c r="N10" s="8">
        <f t="shared" si="0"/>
        <v>0.578125</v>
      </c>
    </row>
    <row r="11" spans="1:14" x14ac:dyDescent="0.3">
      <c r="A11" s="12" t="s">
        <v>14</v>
      </c>
      <c r="B11" s="4">
        <v>2023</v>
      </c>
      <c r="C11" s="4">
        <v>35</v>
      </c>
      <c r="D11" s="4">
        <v>6</v>
      </c>
      <c r="E11" s="4">
        <v>0</v>
      </c>
      <c r="F11" s="4">
        <v>12</v>
      </c>
      <c r="G11" s="4">
        <v>2</v>
      </c>
      <c r="H11" s="4">
        <v>14</v>
      </c>
      <c r="I11" s="4" t="s">
        <v>9</v>
      </c>
      <c r="J11" s="4" t="s">
        <v>10</v>
      </c>
      <c r="K11" s="7" t="s">
        <v>13</v>
      </c>
      <c r="L11" s="4">
        <f t="shared" si="1"/>
        <v>34</v>
      </c>
      <c r="M11" s="8">
        <f t="shared" si="2"/>
        <v>0.35294117647058826</v>
      </c>
      <c r="N11" s="8">
        <f t="shared" si="0"/>
        <v>0.41176470588235292</v>
      </c>
    </row>
    <row r="12" spans="1:14" x14ac:dyDescent="0.3">
      <c r="A12" s="12" t="s">
        <v>49</v>
      </c>
      <c r="B12" s="4">
        <v>2022</v>
      </c>
      <c r="C12" s="4">
        <v>54</v>
      </c>
      <c r="D12" s="4">
        <v>3</v>
      </c>
      <c r="E12" s="4">
        <v>0</v>
      </c>
      <c r="F12" s="4">
        <v>13</v>
      </c>
      <c r="G12" s="4">
        <v>0</v>
      </c>
      <c r="H12" s="4">
        <v>36</v>
      </c>
      <c r="I12" s="4" t="s">
        <v>9</v>
      </c>
      <c r="J12" s="4" t="s">
        <v>10</v>
      </c>
      <c r="K12" s="7" t="s">
        <v>13</v>
      </c>
      <c r="L12" s="4">
        <f t="shared" si="1"/>
        <v>52</v>
      </c>
      <c r="M12" s="8">
        <f t="shared" si="2"/>
        <v>0.25</v>
      </c>
      <c r="N12" s="8">
        <f t="shared" si="0"/>
        <v>0.69230769230769229</v>
      </c>
    </row>
    <row r="13" spans="1:14" x14ac:dyDescent="0.3">
      <c r="A13" s="12" t="s">
        <v>49</v>
      </c>
      <c r="B13" s="4">
        <v>2023</v>
      </c>
      <c r="C13" s="4">
        <v>120</v>
      </c>
      <c r="D13" s="4">
        <v>12</v>
      </c>
      <c r="E13" s="4">
        <v>1</v>
      </c>
      <c r="F13" s="4">
        <v>43</v>
      </c>
      <c r="G13" s="4">
        <v>1</v>
      </c>
      <c r="H13" s="4">
        <v>47</v>
      </c>
      <c r="I13" s="4" t="s">
        <v>9</v>
      </c>
      <c r="J13" s="4" t="s">
        <v>10</v>
      </c>
      <c r="K13" s="7" t="s">
        <v>13</v>
      </c>
      <c r="L13" s="4">
        <f t="shared" si="1"/>
        <v>104</v>
      </c>
      <c r="M13" s="8">
        <f t="shared" si="2"/>
        <v>0.41346153846153844</v>
      </c>
      <c r="N13" s="8">
        <f t="shared" si="0"/>
        <v>0.45192307692307693</v>
      </c>
    </row>
    <row r="14" spans="1:14" x14ac:dyDescent="0.3">
      <c r="A14" s="12" t="s">
        <v>15</v>
      </c>
      <c r="B14" s="4">
        <v>2022</v>
      </c>
      <c r="C14" s="4">
        <v>160</v>
      </c>
      <c r="D14" s="4">
        <v>7</v>
      </c>
      <c r="E14" s="4">
        <v>5</v>
      </c>
      <c r="F14" s="4">
        <v>116</v>
      </c>
      <c r="G14" s="4">
        <v>4</v>
      </c>
      <c r="H14" s="4">
        <v>28</v>
      </c>
      <c r="I14" s="4" t="s">
        <v>9</v>
      </c>
      <c r="J14" s="4" t="s">
        <v>16</v>
      </c>
      <c r="K14" s="7" t="s">
        <v>13</v>
      </c>
      <c r="L14" s="4">
        <f t="shared" si="1"/>
        <v>160</v>
      </c>
      <c r="M14" s="8">
        <f t="shared" si="2"/>
        <v>0.72499999999999998</v>
      </c>
      <c r="N14" s="8">
        <f t="shared" si="0"/>
        <v>0.17499999999999999</v>
      </c>
    </row>
    <row r="15" spans="1:14" x14ac:dyDescent="0.3">
      <c r="A15" s="12" t="s">
        <v>15</v>
      </c>
      <c r="B15" s="4">
        <v>2023</v>
      </c>
      <c r="C15" s="4">
        <v>50</v>
      </c>
      <c r="D15" s="4">
        <v>14</v>
      </c>
      <c r="E15" s="4">
        <v>0</v>
      </c>
      <c r="F15" s="4">
        <v>35</v>
      </c>
      <c r="G15" s="4">
        <v>1</v>
      </c>
      <c r="H15" s="4">
        <v>0</v>
      </c>
      <c r="I15" s="4" t="s">
        <v>9</v>
      </c>
      <c r="J15" s="4" t="s">
        <v>16</v>
      </c>
      <c r="K15" s="7" t="s">
        <v>13</v>
      </c>
      <c r="L15" s="4">
        <f t="shared" si="1"/>
        <v>50</v>
      </c>
      <c r="M15" s="8">
        <f t="shared" si="2"/>
        <v>0.7</v>
      </c>
      <c r="N15" s="8">
        <f t="shared" si="0"/>
        <v>0</v>
      </c>
    </row>
    <row r="16" spans="1:14" x14ac:dyDescent="0.3">
      <c r="A16" s="12" t="s">
        <v>17</v>
      </c>
      <c r="B16" s="4">
        <v>2020</v>
      </c>
      <c r="C16" s="4">
        <v>30</v>
      </c>
      <c r="D16" s="4">
        <v>0</v>
      </c>
      <c r="E16" s="4">
        <v>0</v>
      </c>
      <c r="F16" s="4">
        <v>10</v>
      </c>
      <c r="G16" s="4">
        <v>0</v>
      </c>
      <c r="H16" s="4">
        <v>17</v>
      </c>
      <c r="I16" s="4" t="s">
        <v>9</v>
      </c>
      <c r="J16" s="4" t="s">
        <v>10</v>
      </c>
      <c r="K16" s="7" t="s">
        <v>11</v>
      </c>
      <c r="L16" s="4">
        <f t="shared" si="1"/>
        <v>27</v>
      </c>
      <c r="M16" s="8">
        <f t="shared" si="2"/>
        <v>0.37037037037037035</v>
      </c>
      <c r="N16" s="8">
        <f t="shared" si="0"/>
        <v>0.62962962962962965</v>
      </c>
    </row>
    <row r="17" spans="1:14" x14ac:dyDescent="0.3">
      <c r="A17" s="12" t="s">
        <v>17</v>
      </c>
      <c r="B17" s="4">
        <v>2021</v>
      </c>
      <c r="C17" s="4">
        <v>340</v>
      </c>
      <c r="D17" s="4">
        <v>0</v>
      </c>
      <c r="E17" s="4">
        <v>16</v>
      </c>
      <c r="F17" s="4">
        <v>137</v>
      </c>
      <c r="G17" s="4">
        <v>0</v>
      </c>
      <c r="H17" s="4">
        <v>135</v>
      </c>
      <c r="I17" s="4" t="s">
        <v>9</v>
      </c>
      <c r="J17" s="4" t="s">
        <v>10</v>
      </c>
      <c r="K17" s="7" t="s">
        <v>18</v>
      </c>
      <c r="L17" s="4">
        <f t="shared" si="1"/>
        <v>288</v>
      </c>
      <c r="M17" s="8">
        <f t="shared" si="2"/>
        <v>0.47569444444444442</v>
      </c>
      <c r="N17" s="8">
        <f t="shared" si="0"/>
        <v>0.46875</v>
      </c>
    </row>
    <row r="18" spans="1:14" x14ac:dyDescent="0.3">
      <c r="A18" s="12" t="s">
        <v>17</v>
      </c>
      <c r="B18" s="4">
        <v>2022</v>
      </c>
      <c r="C18" s="4">
        <v>295</v>
      </c>
      <c r="D18" s="4">
        <v>3</v>
      </c>
      <c r="E18" s="4">
        <v>3</v>
      </c>
      <c r="F18" s="4">
        <v>75</v>
      </c>
      <c r="G18" s="4">
        <v>0</v>
      </c>
      <c r="H18" s="4">
        <v>144</v>
      </c>
      <c r="I18" s="4" t="s">
        <v>9</v>
      </c>
      <c r="J18" s="4" t="s">
        <v>10</v>
      </c>
      <c r="K18" s="7" t="s">
        <v>11</v>
      </c>
      <c r="L18" s="4">
        <f t="shared" si="1"/>
        <v>225</v>
      </c>
      <c r="M18" s="8">
        <f t="shared" si="2"/>
        <v>0.33333333333333331</v>
      </c>
      <c r="N18" s="8">
        <f t="shared" si="0"/>
        <v>0.64</v>
      </c>
    </row>
    <row r="19" spans="1:14" x14ac:dyDescent="0.3">
      <c r="A19" s="12" t="s">
        <v>17</v>
      </c>
      <c r="B19" s="4">
        <v>2023</v>
      </c>
      <c r="C19" s="4">
        <v>188</v>
      </c>
      <c r="D19" s="4">
        <v>4</v>
      </c>
      <c r="E19" s="4">
        <v>2</v>
      </c>
      <c r="F19" s="4">
        <v>53</v>
      </c>
      <c r="G19" s="4">
        <v>4</v>
      </c>
      <c r="H19" s="4">
        <v>87</v>
      </c>
      <c r="I19" s="4" t="s">
        <v>9</v>
      </c>
      <c r="J19" s="4" t="s">
        <v>10</v>
      </c>
      <c r="K19" s="7" t="s">
        <v>19</v>
      </c>
      <c r="L19" s="4">
        <f t="shared" si="1"/>
        <v>150</v>
      </c>
      <c r="M19" s="8">
        <f t="shared" si="2"/>
        <v>0.35333333333333333</v>
      </c>
      <c r="N19" s="8">
        <f t="shared" si="0"/>
        <v>0.57999999999999996</v>
      </c>
    </row>
    <row r="20" spans="1:14" x14ac:dyDescent="0.3">
      <c r="A20" s="12" t="s">
        <v>20</v>
      </c>
      <c r="B20" s="4">
        <v>2017</v>
      </c>
      <c r="C20" s="4">
        <v>35</v>
      </c>
      <c r="D20" s="4">
        <v>0</v>
      </c>
      <c r="E20" s="4">
        <v>1</v>
      </c>
      <c r="F20" s="4">
        <v>10</v>
      </c>
      <c r="G20" s="4">
        <v>0</v>
      </c>
      <c r="H20" s="4">
        <v>23</v>
      </c>
      <c r="I20" s="4" t="s">
        <v>9</v>
      </c>
      <c r="J20" s="4" t="s">
        <v>10</v>
      </c>
      <c r="K20" s="7" t="s">
        <v>11</v>
      </c>
      <c r="L20" s="4">
        <f t="shared" si="1"/>
        <v>34</v>
      </c>
      <c r="M20" s="8">
        <f t="shared" si="2"/>
        <v>0.29411764705882354</v>
      </c>
      <c r="N20" s="8">
        <f t="shared" si="0"/>
        <v>0.67647058823529416</v>
      </c>
    </row>
    <row r="21" spans="1:14" x14ac:dyDescent="0.3">
      <c r="A21" s="12" t="s">
        <v>20</v>
      </c>
      <c r="B21" s="4">
        <v>2018</v>
      </c>
      <c r="C21" s="4">
        <v>97</v>
      </c>
      <c r="D21" s="4">
        <v>0</v>
      </c>
      <c r="E21" s="4">
        <v>2</v>
      </c>
      <c r="F21" s="4">
        <v>30</v>
      </c>
      <c r="G21" s="4">
        <v>0</v>
      </c>
      <c r="H21" s="4">
        <v>51</v>
      </c>
      <c r="I21" s="4" t="s">
        <v>9</v>
      </c>
      <c r="J21" s="4" t="s">
        <v>10</v>
      </c>
      <c r="K21" s="7" t="s">
        <v>11</v>
      </c>
      <c r="L21" s="4">
        <f t="shared" si="1"/>
        <v>83</v>
      </c>
      <c r="M21" s="8">
        <f t="shared" si="2"/>
        <v>0.36144578313253012</v>
      </c>
      <c r="N21" s="8">
        <f t="shared" si="0"/>
        <v>0.61445783132530118</v>
      </c>
    </row>
    <row r="22" spans="1:14" x14ac:dyDescent="0.3">
      <c r="A22" s="12" t="s">
        <v>20</v>
      </c>
      <c r="B22" s="4">
        <v>2019</v>
      </c>
      <c r="C22" s="4">
        <v>94</v>
      </c>
      <c r="D22" s="4">
        <v>0</v>
      </c>
      <c r="E22" s="4">
        <v>2</v>
      </c>
      <c r="F22" s="4">
        <v>23</v>
      </c>
      <c r="G22" s="4">
        <v>0</v>
      </c>
      <c r="H22" s="4">
        <v>60</v>
      </c>
      <c r="I22" s="4" t="s">
        <v>9</v>
      </c>
      <c r="J22" s="4" t="s">
        <v>10</v>
      </c>
      <c r="K22" s="7" t="s">
        <v>11</v>
      </c>
      <c r="L22" s="4">
        <f t="shared" si="1"/>
        <v>85</v>
      </c>
      <c r="M22" s="8">
        <f t="shared" si="2"/>
        <v>0.27058823529411763</v>
      </c>
      <c r="N22" s="8">
        <f t="shared" si="0"/>
        <v>0.70588235294117652</v>
      </c>
    </row>
    <row r="23" spans="1:14" x14ac:dyDescent="0.3">
      <c r="A23" s="12" t="s">
        <v>20</v>
      </c>
      <c r="B23" s="4">
        <v>2020</v>
      </c>
      <c r="C23" s="4">
        <v>142</v>
      </c>
      <c r="D23" s="4">
        <v>0</v>
      </c>
      <c r="E23" s="4">
        <v>3</v>
      </c>
      <c r="F23" s="4">
        <v>56</v>
      </c>
      <c r="G23" s="4">
        <v>0</v>
      </c>
      <c r="H23" s="4">
        <v>78</v>
      </c>
      <c r="I23" s="4" t="s">
        <v>9</v>
      </c>
      <c r="J23" s="4" t="s">
        <v>10</v>
      </c>
      <c r="K23" s="7" t="s">
        <v>11</v>
      </c>
      <c r="L23" s="4">
        <f t="shared" si="1"/>
        <v>137</v>
      </c>
      <c r="M23" s="8">
        <f t="shared" si="2"/>
        <v>0.40875912408759124</v>
      </c>
      <c r="N23" s="8">
        <f t="shared" si="0"/>
        <v>0.56934306569343063</v>
      </c>
    </row>
    <row r="24" spans="1:14" x14ac:dyDescent="0.3">
      <c r="A24" s="12" t="s">
        <v>20</v>
      </c>
      <c r="B24" s="4">
        <v>2021</v>
      </c>
      <c r="C24" s="4">
        <v>155</v>
      </c>
      <c r="D24" s="4">
        <v>0</v>
      </c>
      <c r="E24" s="4">
        <v>4</v>
      </c>
      <c r="F24" s="4">
        <v>38</v>
      </c>
      <c r="G24" s="4">
        <v>0</v>
      </c>
      <c r="H24" s="4">
        <v>86</v>
      </c>
      <c r="I24" s="4" t="s">
        <v>9</v>
      </c>
      <c r="J24" s="4" t="s">
        <v>10</v>
      </c>
      <c r="K24" s="7" t="s">
        <v>11</v>
      </c>
      <c r="L24" s="4">
        <f t="shared" si="1"/>
        <v>128</v>
      </c>
      <c r="M24" s="8">
        <f t="shared" si="2"/>
        <v>0.296875</v>
      </c>
      <c r="N24" s="8">
        <f t="shared" si="0"/>
        <v>0.671875</v>
      </c>
    </row>
    <row r="25" spans="1:14" x14ac:dyDescent="0.3">
      <c r="A25" s="12" t="s">
        <v>20</v>
      </c>
      <c r="B25" s="4">
        <v>2022</v>
      </c>
      <c r="C25" s="4">
        <v>131</v>
      </c>
      <c r="D25" s="4">
        <v>0</v>
      </c>
      <c r="E25" s="4">
        <v>1</v>
      </c>
      <c r="F25" s="4">
        <v>46</v>
      </c>
      <c r="G25" s="4">
        <v>0</v>
      </c>
      <c r="H25" s="4">
        <v>69</v>
      </c>
      <c r="I25" s="4" t="s">
        <v>9</v>
      </c>
      <c r="J25" s="4" t="s">
        <v>10</v>
      </c>
      <c r="K25" s="7" t="s">
        <v>11</v>
      </c>
      <c r="L25" s="4">
        <f t="shared" si="1"/>
        <v>116</v>
      </c>
      <c r="M25" s="8">
        <f t="shared" si="2"/>
        <v>0.39655172413793105</v>
      </c>
      <c r="N25" s="8">
        <f t="shared" si="0"/>
        <v>0.59482758620689657</v>
      </c>
    </row>
    <row r="26" spans="1:14" x14ac:dyDescent="0.3">
      <c r="A26" s="12" t="s">
        <v>20</v>
      </c>
      <c r="B26" s="4">
        <v>2023</v>
      </c>
      <c r="C26" s="4">
        <v>150</v>
      </c>
      <c r="D26" s="4">
        <v>4</v>
      </c>
      <c r="E26" s="4">
        <v>1</v>
      </c>
      <c r="F26" s="4">
        <v>22</v>
      </c>
      <c r="G26" s="4">
        <v>0</v>
      </c>
      <c r="H26" s="4">
        <v>79</v>
      </c>
      <c r="I26" s="4" t="s">
        <v>9</v>
      </c>
      <c r="J26" s="4" t="s">
        <v>10</v>
      </c>
      <c r="K26" s="7" t="s">
        <v>13</v>
      </c>
      <c r="L26" s="4">
        <f t="shared" si="1"/>
        <v>106</v>
      </c>
      <c r="M26" s="8">
        <f t="shared" si="2"/>
        <v>0.20754716981132076</v>
      </c>
      <c r="N26" s="8">
        <f t="shared" si="0"/>
        <v>0.74528301886792447</v>
      </c>
    </row>
    <row r="27" spans="1:14" x14ac:dyDescent="0.3">
      <c r="A27" s="12" t="s">
        <v>51</v>
      </c>
      <c r="B27" s="4">
        <v>2020</v>
      </c>
      <c r="C27" s="4">
        <v>30</v>
      </c>
      <c r="D27" s="4">
        <v>0</v>
      </c>
      <c r="E27" s="4">
        <v>0</v>
      </c>
      <c r="F27" s="4">
        <v>15</v>
      </c>
      <c r="G27" s="4">
        <v>0</v>
      </c>
      <c r="H27" s="4">
        <v>17</v>
      </c>
      <c r="I27" s="4" t="s">
        <v>9</v>
      </c>
      <c r="J27" s="4" t="s">
        <v>10</v>
      </c>
      <c r="K27" s="7" t="s">
        <v>11</v>
      </c>
      <c r="L27" s="4">
        <f t="shared" si="1"/>
        <v>32</v>
      </c>
      <c r="M27" s="8">
        <f t="shared" si="2"/>
        <v>0.46875</v>
      </c>
      <c r="N27" s="8">
        <f t="shared" si="0"/>
        <v>0.53125</v>
      </c>
    </row>
    <row r="28" spans="1:14" x14ac:dyDescent="0.3">
      <c r="A28" s="12" t="s">
        <v>51</v>
      </c>
      <c r="B28" s="4">
        <v>2021</v>
      </c>
      <c r="C28" s="4">
        <v>35</v>
      </c>
      <c r="D28" s="4">
        <v>0</v>
      </c>
      <c r="E28" s="4">
        <v>0</v>
      </c>
      <c r="F28" s="4">
        <v>25</v>
      </c>
      <c r="G28" s="4">
        <v>1</v>
      </c>
      <c r="H28" s="4">
        <v>2</v>
      </c>
      <c r="I28" s="4" t="s">
        <v>9</v>
      </c>
      <c r="J28" s="4" t="s">
        <v>10</v>
      </c>
      <c r="K28" s="7" t="s">
        <v>11</v>
      </c>
      <c r="L28" s="4">
        <f t="shared" si="1"/>
        <v>28</v>
      </c>
      <c r="M28" s="8">
        <f t="shared" si="2"/>
        <v>0.8928571428571429</v>
      </c>
      <c r="N28" s="8">
        <f t="shared" si="0"/>
        <v>7.1428571428571425E-2</v>
      </c>
    </row>
    <row r="29" spans="1:14" x14ac:dyDescent="0.3">
      <c r="A29" s="12" t="s">
        <v>51</v>
      </c>
      <c r="B29" s="4">
        <v>2022</v>
      </c>
      <c r="C29" s="4">
        <v>100</v>
      </c>
      <c r="D29" s="4">
        <v>0</v>
      </c>
      <c r="E29" s="4">
        <v>0</v>
      </c>
      <c r="F29" s="4">
        <v>83</v>
      </c>
      <c r="G29" s="4">
        <v>0</v>
      </c>
      <c r="H29" s="4">
        <v>16</v>
      </c>
      <c r="I29" s="4" t="s">
        <v>9</v>
      </c>
      <c r="J29" s="4" t="s">
        <v>16</v>
      </c>
      <c r="K29" s="7" t="s">
        <v>11</v>
      </c>
      <c r="L29" s="4">
        <f t="shared" si="1"/>
        <v>99</v>
      </c>
      <c r="M29" s="8">
        <f t="shared" si="2"/>
        <v>0.83838383838383834</v>
      </c>
      <c r="N29" s="8">
        <f t="shared" si="0"/>
        <v>0.16161616161616163</v>
      </c>
    </row>
    <row r="30" spans="1:14" x14ac:dyDescent="0.3">
      <c r="A30" s="12" t="s">
        <v>51</v>
      </c>
      <c r="B30" s="4">
        <v>2023</v>
      </c>
      <c r="C30" s="4">
        <v>100</v>
      </c>
      <c r="D30" s="4">
        <v>12</v>
      </c>
      <c r="E30" s="4">
        <v>20</v>
      </c>
      <c r="F30" s="4">
        <v>73</v>
      </c>
      <c r="G30" s="4">
        <v>5</v>
      </c>
      <c r="H30" s="4">
        <v>0</v>
      </c>
      <c r="I30" s="4" t="s">
        <v>9</v>
      </c>
      <c r="J30" s="4" t="s">
        <v>16</v>
      </c>
      <c r="K30" s="7" t="s">
        <v>18</v>
      </c>
      <c r="L30" s="4">
        <f t="shared" si="1"/>
        <v>110</v>
      </c>
      <c r="M30" s="8">
        <f t="shared" si="2"/>
        <v>0.66363636363636369</v>
      </c>
      <c r="N30" s="8">
        <f t="shared" si="0"/>
        <v>0</v>
      </c>
    </row>
    <row r="31" spans="1:14" x14ac:dyDescent="0.3">
      <c r="A31" s="12" t="s">
        <v>21</v>
      </c>
      <c r="B31" s="4">
        <v>2021</v>
      </c>
      <c r="C31" s="4">
        <v>93</v>
      </c>
      <c r="D31" s="4">
        <v>0</v>
      </c>
      <c r="E31" s="4">
        <v>6</v>
      </c>
      <c r="F31" s="4">
        <v>32</v>
      </c>
      <c r="G31" s="4">
        <v>0</v>
      </c>
      <c r="H31" s="4">
        <v>41</v>
      </c>
      <c r="I31" s="4" t="s">
        <v>9</v>
      </c>
      <c r="J31" s="4" t="s">
        <v>10</v>
      </c>
      <c r="K31" s="7" t="s">
        <v>11</v>
      </c>
      <c r="L31" s="4">
        <f t="shared" si="1"/>
        <v>79</v>
      </c>
      <c r="M31" s="8">
        <f t="shared" si="2"/>
        <v>0.4050632911392405</v>
      </c>
      <c r="N31" s="8">
        <f t="shared" si="0"/>
        <v>0.51898734177215189</v>
      </c>
    </row>
    <row r="32" spans="1:14" x14ac:dyDescent="0.3">
      <c r="A32" s="12" t="s">
        <v>21</v>
      </c>
      <c r="B32" s="4">
        <v>2022</v>
      </c>
      <c r="C32" s="4">
        <v>184</v>
      </c>
      <c r="D32" s="4">
        <v>0</v>
      </c>
      <c r="E32" s="4">
        <v>3</v>
      </c>
      <c r="F32" s="4">
        <v>45</v>
      </c>
      <c r="G32" s="4">
        <v>0</v>
      </c>
      <c r="H32" s="4">
        <v>100</v>
      </c>
      <c r="I32" s="4" t="s">
        <v>9</v>
      </c>
      <c r="J32" s="4" t="s">
        <v>10</v>
      </c>
      <c r="K32" s="7" t="s">
        <v>11</v>
      </c>
      <c r="L32" s="4">
        <f t="shared" si="1"/>
        <v>148</v>
      </c>
      <c r="M32" s="8">
        <f t="shared" si="2"/>
        <v>0.30405405405405406</v>
      </c>
      <c r="N32" s="8">
        <f t="shared" si="0"/>
        <v>0.67567567567567566</v>
      </c>
    </row>
    <row r="33" spans="1:14" x14ac:dyDescent="0.3">
      <c r="A33" s="12" t="s">
        <v>21</v>
      </c>
      <c r="B33" s="4">
        <v>2023</v>
      </c>
      <c r="C33" s="4">
        <v>222</v>
      </c>
      <c r="D33" s="4">
        <v>1</v>
      </c>
      <c r="E33" s="4">
        <v>2</v>
      </c>
      <c r="F33" s="4">
        <v>34</v>
      </c>
      <c r="G33" s="4">
        <v>0</v>
      </c>
      <c r="H33" s="4">
        <v>111</v>
      </c>
      <c r="I33" s="4" t="s">
        <v>9</v>
      </c>
      <c r="J33" s="4" t="s">
        <v>10</v>
      </c>
      <c r="K33" s="7" t="s">
        <v>13</v>
      </c>
      <c r="L33" s="4">
        <f t="shared" si="1"/>
        <v>148</v>
      </c>
      <c r="M33" s="8">
        <f t="shared" si="2"/>
        <v>0.22972972972972974</v>
      </c>
      <c r="N33" s="8">
        <f t="shared" si="0"/>
        <v>0.75</v>
      </c>
    </row>
    <row r="34" spans="1:14" x14ac:dyDescent="0.3">
      <c r="A34" s="12" t="s">
        <v>22</v>
      </c>
      <c r="B34" s="4">
        <v>2021</v>
      </c>
      <c r="C34" s="4">
        <v>100</v>
      </c>
      <c r="D34" s="4">
        <v>0</v>
      </c>
      <c r="E34" s="4">
        <v>23</v>
      </c>
      <c r="F34" s="4">
        <v>56</v>
      </c>
      <c r="G34" s="4">
        <v>1</v>
      </c>
      <c r="H34" s="4">
        <v>6</v>
      </c>
      <c r="I34" s="4" t="s">
        <v>9</v>
      </c>
      <c r="J34" s="4" t="s">
        <v>10</v>
      </c>
      <c r="K34" s="7" t="s">
        <v>11</v>
      </c>
      <c r="L34" s="4">
        <f t="shared" ref="L34:L65" si="3">D34+E34+F34+G34+H34</f>
        <v>86</v>
      </c>
      <c r="M34" s="8">
        <f t="shared" ref="M34:M65" si="4">F34/L34</f>
        <v>0.65116279069767447</v>
      </c>
      <c r="N34" s="8">
        <f t="shared" ref="N34:N65" si="5">H34/L34</f>
        <v>6.9767441860465115E-2</v>
      </c>
    </row>
    <row r="35" spans="1:14" x14ac:dyDescent="0.3">
      <c r="A35" s="12" t="s">
        <v>22</v>
      </c>
      <c r="B35" s="4">
        <v>2022</v>
      </c>
      <c r="C35" s="4">
        <v>110</v>
      </c>
      <c r="D35" s="4">
        <v>0</v>
      </c>
      <c r="E35" s="4">
        <v>4</v>
      </c>
      <c r="F35" s="4">
        <v>63</v>
      </c>
      <c r="G35" s="4">
        <v>3</v>
      </c>
      <c r="H35" s="4">
        <v>50</v>
      </c>
      <c r="I35" s="4" t="s">
        <v>9</v>
      </c>
      <c r="J35" s="4" t="s">
        <v>10</v>
      </c>
      <c r="K35" s="7" t="s">
        <v>18</v>
      </c>
      <c r="L35" s="4">
        <f t="shared" si="3"/>
        <v>120</v>
      </c>
      <c r="M35" s="8">
        <f t="shared" si="4"/>
        <v>0.52500000000000002</v>
      </c>
      <c r="N35" s="8">
        <f t="shared" si="5"/>
        <v>0.41666666666666669</v>
      </c>
    </row>
    <row r="36" spans="1:14" x14ac:dyDescent="0.3">
      <c r="A36" s="12" t="s">
        <v>22</v>
      </c>
      <c r="B36" s="4">
        <v>2023</v>
      </c>
      <c r="C36" s="4">
        <v>32</v>
      </c>
      <c r="D36" s="4">
        <v>5</v>
      </c>
      <c r="E36" s="4">
        <v>0</v>
      </c>
      <c r="F36" s="4">
        <v>18</v>
      </c>
      <c r="G36" s="4">
        <v>2</v>
      </c>
      <c r="H36" s="4">
        <v>7</v>
      </c>
      <c r="I36" s="4" t="s">
        <v>9</v>
      </c>
      <c r="J36" s="4" t="s">
        <v>10</v>
      </c>
      <c r="K36" s="7" t="s">
        <v>13</v>
      </c>
      <c r="L36" s="4">
        <f t="shared" si="3"/>
        <v>32</v>
      </c>
      <c r="M36" s="8">
        <f t="shared" si="4"/>
        <v>0.5625</v>
      </c>
      <c r="N36" s="8">
        <f t="shared" si="5"/>
        <v>0.21875</v>
      </c>
    </row>
    <row r="37" spans="1:14" x14ac:dyDescent="0.3">
      <c r="A37" s="12" t="s">
        <v>23</v>
      </c>
      <c r="B37" s="4">
        <v>2023</v>
      </c>
      <c r="C37" s="4">
        <v>100</v>
      </c>
      <c r="D37" s="4">
        <v>26</v>
      </c>
      <c r="E37" s="4">
        <v>22</v>
      </c>
      <c r="F37" s="4">
        <v>60</v>
      </c>
      <c r="G37" s="4">
        <v>4</v>
      </c>
      <c r="H37" s="4">
        <v>5</v>
      </c>
      <c r="I37" s="4" t="s">
        <v>9</v>
      </c>
      <c r="J37" s="4" t="s">
        <v>16</v>
      </c>
      <c r="K37" s="7" t="s">
        <v>13</v>
      </c>
      <c r="L37" s="4">
        <f t="shared" si="3"/>
        <v>117</v>
      </c>
      <c r="M37" s="8">
        <f t="shared" si="4"/>
        <v>0.51282051282051277</v>
      </c>
      <c r="N37" s="8">
        <f t="shared" si="5"/>
        <v>4.2735042735042736E-2</v>
      </c>
    </row>
    <row r="38" spans="1:14" x14ac:dyDescent="0.3">
      <c r="A38" s="12" t="s">
        <v>24</v>
      </c>
      <c r="B38" s="4">
        <v>2013</v>
      </c>
      <c r="C38" s="4">
        <v>70</v>
      </c>
      <c r="D38" s="4">
        <v>0</v>
      </c>
      <c r="E38" s="4">
        <v>0</v>
      </c>
      <c r="F38" s="4">
        <v>11</v>
      </c>
      <c r="G38" s="4">
        <v>0</v>
      </c>
      <c r="H38" s="4">
        <v>32</v>
      </c>
      <c r="I38" s="4" t="s">
        <v>9</v>
      </c>
      <c r="J38" s="4" t="s">
        <v>10</v>
      </c>
      <c r="K38" s="7" t="s">
        <v>11</v>
      </c>
      <c r="L38" s="4">
        <f t="shared" si="3"/>
        <v>43</v>
      </c>
      <c r="M38" s="8">
        <f t="shared" si="4"/>
        <v>0.2558139534883721</v>
      </c>
      <c r="N38" s="8">
        <f t="shared" si="5"/>
        <v>0.7441860465116279</v>
      </c>
    </row>
    <row r="39" spans="1:14" x14ac:dyDescent="0.3">
      <c r="A39" s="12" t="s">
        <v>24</v>
      </c>
      <c r="B39" s="4">
        <v>2014</v>
      </c>
      <c r="C39" s="4">
        <v>72.5</v>
      </c>
      <c r="D39" s="4">
        <v>0</v>
      </c>
      <c r="E39" s="4">
        <v>1</v>
      </c>
      <c r="F39" s="4">
        <v>18</v>
      </c>
      <c r="G39" s="4">
        <v>1</v>
      </c>
      <c r="H39" s="4">
        <v>55</v>
      </c>
      <c r="I39" s="4" t="s">
        <v>9</v>
      </c>
      <c r="J39" s="4" t="s">
        <v>10</v>
      </c>
      <c r="K39" s="7" t="s">
        <v>11</v>
      </c>
      <c r="L39" s="4">
        <f t="shared" si="3"/>
        <v>75</v>
      </c>
      <c r="M39" s="8">
        <f t="shared" si="4"/>
        <v>0.24</v>
      </c>
      <c r="N39" s="8">
        <f t="shared" si="5"/>
        <v>0.73333333333333328</v>
      </c>
    </row>
    <row r="40" spans="1:14" x14ac:dyDescent="0.3">
      <c r="A40" s="12" t="s">
        <v>24</v>
      </c>
      <c r="B40" s="4">
        <v>2015</v>
      </c>
      <c r="C40" s="4">
        <v>75</v>
      </c>
      <c r="D40" s="4">
        <v>0</v>
      </c>
      <c r="E40" s="4">
        <v>1</v>
      </c>
      <c r="F40" s="4">
        <v>19</v>
      </c>
      <c r="G40" s="4">
        <v>0</v>
      </c>
      <c r="H40" s="4">
        <v>42</v>
      </c>
      <c r="I40" s="4" t="s">
        <v>9</v>
      </c>
      <c r="J40" s="4" t="s">
        <v>10</v>
      </c>
      <c r="K40" s="7" t="s">
        <v>11</v>
      </c>
      <c r="L40" s="4">
        <f t="shared" si="3"/>
        <v>62</v>
      </c>
      <c r="M40" s="8">
        <f t="shared" si="4"/>
        <v>0.30645161290322581</v>
      </c>
      <c r="N40" s="8">
        <f t="shared" si="5"/>
        <v>0.67741935483870963</v>
      </c>
    </row>
    <row r="41" spans="1:14" x14ac:dyDescent="0.3">
      <c r="A41" s="12" t="s">
        <v>24</v>
      </c>
      <c r="B41" s="4">
        <v>2016</v>
      </c>
      <c r="C41" s="4">
        <v>93</v>
      </c>
      <c r="D41" s="4">
        <v>0</v>
      </c>
      <c r="E41" s="4">
        <v>0</v>
      </c>
      <c r="F41" s="4">
        <v>17</v>
      </c>
      <c r="G41" s="4">
        <v>0</v>
      </c>
      <c r="H41" s="4">
        <v>73</v>
      </c>
      <c r="I41" s="4" t="s">
        <v>9</v>
      </c>
      <c r="J41" s="4" t="s">
        <v>10</v>
      </c>
      <c r="K41" s="7" t="s">
        <v>11</v>
      </c>
      <c r="L41" s="4">
        <f t="shared" si="3"/>
        <v>90</v>
      </c>
      <c r="M41" s="8">
        <f t="shared" si="4"/>
        <v>0.18888888888888888</v>
      </c>
      <c r="N41" s="8">
        <f t="shared" si="5"/>
        <v>0.81111111111111112</v>
      </c>
    </row>
    <row r="42" spans="1:14" x14ac:dyDescent="0.3">
      <c r="A42" s="12" t="s">
        <v>24</v>
      </c>
      <c r="B42" s="4">
        <v>2017</v>
      </c>
      <c r="C42" s="4">
        <v>92</v>
      </c>
      <c r="D42" s="4">
        <v>0</v>
      </c>
      <c r="E42" s="4">
        <v>0</v>
      </c>
      <c r="F42" s="4">
        <v>16</v>
      </c>
      <c r="G42" s="4">
        <v>0</v>
      </c>
      <c r="H42" s="4">
        <v>73</v>
      </c>
      <c r="I42" s="4" t="s">
        <v>9</v>
      </c>
      <c r="J42" s="4" t="s">
        <v>10</v>
      </c>
      <c r="K42" s="7" t="s">
        <v>11</v>
      </c>
      <c r="L42" s="4">
        <f t="shared" si="3"/>
        <v>89</v>
      </c>
      <c r="M42" s="8">
        <f t="shared" si="4"/>
        <v>0.1797752808988764</v>
      </c>
      <c r="N42" s="8">
        <f t="shared" si="5"/>
        <v>0.8202247191011236</v>
      </c>
    </row>
    <row r="43" spans="1:14" x14ac:dyDescent="0.3">
      <c r="A43" s="12" t="s">
        <v>24</v>
      </c>
      <c r="B43" s="4">
        <v>2018</v>
      </c>
      <c r="C43" s="4">
        <v>155</v>
      </c>
      <c r="D43" s="4">
        <v>0</v>
      </c>
      <c r="E43" s="4">
        <v>4</v>
      </c>
      <c r="F43" s="4">
        <v>37</v>
      </c>
      <c r="G43" s="4">
        <v>0</v>
      </c>
      <c r="H43" s="4">
        <v>103</v>
      </c>
      <c r="I43" s="4" t="s">
        <v>9</v>
      </c>
      <c r="J43" s="4" t="s">
        <v>10</v>
      </c>
      <c r="K43" s="7" t="s">
        <v>11</v>
      </c>
      <c r="L43" s="4">
        <f t="shared" si="3"/>
        <v>144</v>
      </c>
      <c r="M43" s="8">
        <f t="shared" si="4"/>
        <v>0.25694444444444442</v>
      </c>
      <c r="N43" s="8">
        <f t="shared" si="5"/>
        <v>0.71527777777777779</v>
      </c>
    </row>
    <row r="44" spans="1:14" x14ac:dyDescent="0.3">
      <c r="A44" s="12" t="s">
        <v>24</v>
      </c>
      <c r="B44" s="4">
        <v>2019</v>
      </c>
      <c r="C44" s="4">
        <v>123</v>
      </c>
      <c r="D44" s="4">
        <v>0</v>
      </c>
      <c r="E44" s="4">
        <v>3</v>
      </c>
      <c r="F44" s="4">
        <v>21</v>
      </c>
      <c r="G44" s="4">
        <v>0</v>
      </c>
      <c r="H44" s="4">
        <v>98</v>
      </c>
      <c r="I44" s="4" t="s">
        <v>9</v>
      </c>
      <c r="J44" s="4" t="s">
        <v>10</v>
      </c>
      <c r="K44" s="7" t="s">
        <v>11</v>
      </c>
      <c r="L44" s="4">
        <f t="shared" si="3"/>
        <v>122</v>
      </c>
      <c r="M44" s="8">
        <f t="shared" si="4"/>
        <v>0.1721311475409836</v>
      </c>
      <c r="N44" s="8">
        <f t="shared" si="5"/>
        <v>0.80327868852459017</v>
      </c>
    </row>
    <row r="45" spans="1:14" x14ac:dyDescent="0.3">
      <c r="A45" s="12" t="s">
        <v>24</v>
      </c>
      <c r="B45" s="4">
        <v>2020</v>
      </c>
      <c r="C45" s="4">
        <v>60</v>
      </c>
      <c r="D45" s="4">
        <v>0</v>
      </c>
      <c r="E45" s="4">
        <v>0</v>
      </c>
      <c r="F45" s="4">
        <v>9</v>
      </c>
      <c r="G45" s="4">
        <v>0</v>
      </c>
      <c r="H45" s="4">
        <v>50</v>
      </c>
      <c r="I45" s="4" t="s">
        <v>9</v>
      </c>
      <c r="J45" s="4" t="s">
        <v>10</v>
      </c>
      <c r="K45" s="7" t="s">
        <v>11</v>
      </c>
      <c r="L45" s="4">
        <f t="shared" si="3"/>
        <v>59</v>
      </c>
      <c r="M45" s="8">
        <f t="shared" si="4"/>
        <v>0.15254237288135594</v>
      </c>
      <c r="N45" s="8">
        <f t="shared" si="5"/>
        <v>0.84745762711864403</v>
      </c>
    </row>
    <row r="46" spans="1:14" x14ac:dyDescent="0.3">
      <c r="A46" s="12" t="s">
        <v>24</v>
      </c>
      <c r="B46" s="4">
        <v>2021</v>
      </c>
      <c r="C46" s="4">
        <v>70</v>
      </c>
      <c r="D46" s="4">
        <v>1</v>
      </c>
      <c r="E46" s="4">
        <v>0</v>
      </c>
      <c r="F46" s="4">
        <v>33</v>
      </c>
      <c r="G46" s="4">
        <v>0</v>
      </c>
      <c r="H46" s="4">
        <v>36</v>
      </c>
      <c r="I46" s="4" t="s">
        <v>9</v>
      </c>
      <c r="J46" s="4" t="s">
        <v>10</v>
      </c>
      <c r="K46" s="7" t="s">
        <v>11</v>
      </c>
      <c r="L46" s="4">
        <f t="shared" si="3"/>
        <v>70</v>
      </c>
      <c r="M46" s="8">
        <f t="shared" si="4"/>
        <v>0.47142857142857142</v>
      </c>
      <c r="N46" s="8">
        <f t="shared" si="5"/>
        <v>0.51428571428571423</v>
      </c>
    </row>
    <row r="47" spans="1:14" x14ac:dyDescent="0.3">
      <c r="A47" s="12" t="s">
        <v>24</v>
      </c>
      <c r="B47" s="4">
        <v>2022</v>
      </c>
      <c r="C47" s="4">
        <v>41</v>
      </c>
      <c r="D47" s="4">
        <v>4</v>
      </c>
      <c r="E47" s="4">
        <v>0</v>
      </c>
      <c r="F47" s="4">
        <v>16</v>
      </c>
      <c r="G47" s="4">
        <v>2</v>
      </c>
      <c r="H47" s="4">
        <v>20</v>
      </c>
      <c r="I47" s="4" t="s">
        <v>9</v>
      </c>
      <c r="J47" s="4" t="s">
        <v>10</v>
      </c>
      <c r="K47" s="7" t="s">
        <v>13</v>
      </c>
      <c r="L47" s="4">
        <f t="shared" si="3"/>
        <v>42</v>
      </c>
      <c r="M47" s="8">
        <f t="shared" si="4"/>
        <v>0.38095238095238093</v>
      </c>
      <c r="N47" s="8">
        <f t="shared" si="5"/>
        <v>0.47619047619047616</v>
      </c>
    </row>
    <row r="48" spans="1:14" x14ac:dyDescent="0.3">
      <c r="A48" s="12" t="s">
        <v>24</v>
      </c>
      <c r="B48" s="4">
        <v>2023</v>
      </c>
      <c r="C48" s="4">
        <v>36</v>
      </c>
      <c r="D48" s="4">
        <v>4</v>
      </c>
      <c r="E48" s="4">
        <v>0</v>
      </c>
      <c r="F48" s="4">
        <v>4</v>
      </c>
      <c r="G48" s="4">
        <v>9</v>
      </c>
      <c r="H48" s="4">
        <v>20</v>
      </c>
      <c r="I48" s="4" t="s">
        <v>9</v>
      </c>
      <c r="J48" s="4" t="s">
        <v>10</v>
      </c>
      <c r="K48" s="7" t="s">
        <v>13</v>
      </c>
      <c r="L48" s="4">
        <f t="shared" si="3"/>
        <v>37</v>
      </c>
      <c r="M48" s="8">
        <f t="shared" si="4"/>
        <v>0.10810810810810811</v>
      </c>
      <c r="N48" s="8">
        <f t="shared" si="5"/>
        <v>0.54054054054054057</v>
      </c>
    </row>
    <row r="49" spans="1:14" x14ac:dyDescent="0.3">
      <c r="A49" s="12" t="s">
        <v>25</v>
      </c>
      <c r="B49" s="4">
        <v>2012</v>
      </c>
      <c r="C49" s="4">
        <v>73</v>
      </c>
      <c r="D49" s="4">
        <v>0</v>
      </c>
      <c r="E49" s="4">
        <v>3</v>
      </c>
      <c r="F49" s="4">
        <v>18</v>
      </c>
      <c r="G49" s="4">
        <v>0</v>
      </c>
      <c r="H49" s="4">
        <v>30</v>
      </c>
      <c r="I49" s="4" t="s">
        <v>9</v>
      </c>
      <c r="J49" s="4" t="s">
        <v>10</v>
      </c>
      <c r="K49" s="7" t="s">
        <v>11</v>
      </c>
      <c r="L49" s="4">
        <f t="shared" si="3"/>
        <v>51</v>
      </c>
      <c r="M49" s="8">
        <f t="shared" si="4"/>
        <v>0.35294117647058826</v>
      </c>
      <c r="N49" s="8">
        <f t="shared" si="5"/>
        <v>0.58823529411764708</v>
      </c>
    </row>
    <row r="50" spans="1:14" x14ac:dyDescent="0.3">
      <c r="A50" s="12" t="s">
        <v>25</v>
      </c>
      <c r="B50" s="4">
        <v>2013</v>
      </c>
      <c r="C50" s="4">
        <v>285</v>
      </c>
      <c r="D50" s="4">
        <v>0</v>
      </c>
      <c r="E50" s="4">
        <v>4</v>
      </c>
      <c r="F50" s="4">
        <v>48</v>
      </c>
      <c r="G50" s="4">
        <v>0</v>
      </c>
      <c r="H50" s="4">
        <v>144</v>
      </c>
      <c r="I50" s="4" t="s">
        <v>9</v>
      </c>
      <c r="J50" s="4" t="s">
        <v>10</v>
      </c>
      <c r="K50" s="7" t="s">
        <v>11</v>
      </c>
      <c r="L50" s="4">
        <f t="shared" si="3"/>
        <v>196</v>
      </c>
      <c r="M50" s="8">
        <f t="shared" si="4"/>
        <v>0.24489795918367346</v>
      </c>
      <c r="N50" s="8">
        <f t="shared" si="5"/>
        <v>0.73469387755102045</v>
      </c>
    </row>
    <row r="51" spans="1:14" x14ac:dyDescent="0.3">
      <c r="A51" s="12" t="s">
        <v>25</v>
      </c>
      <c r="B51" s="4">
        <v>2014</v>
      </c>
      <c r="C51" s="4">
        <v>332</v>
      </c>
      <c r="D51" s="4">
        <v>0</v>
      </c>
      <c r="E51" s="4">
        <v>10</v>
      </c>
      <c r="F51" s="4">
        <v>77</v>
      </c>
      <c r="G51" s="4">
        <v>0</v>
      </c>
      <c r="H51" s="4">
        <v>196</v>
      </c>
      <c r="I51" s="4" t="s">
        <v>9</v>
      </c>
      <c r="J51" s="4" t="s">
        <v>10</v>
      </c>
      <c r="K51" s="7" t="s">
        <v>11</v>
      </c>
      <c r="L51" s="4">
        <f t="shared" si="3"/>
        <v>283</v>
      </c>
      <c r="M51" s="8">
        <f t="shared" si="4"/>
        <v>0.27208480565371024</v>
      </c>
      <c r="N51" s="8">
        <f t="shared" si="5"/>
        <v>0.69257950530035339</v>
      </c>
    </row>
    <row r="52" spans="1:14" x14ac:dyDescent="0.3">
      <c r="A52" s="12" t="s">
        <v>25</v>
      </c>
      <c r="B52" s="4">
        <v>2015</v>
      </c>
      <c r="C52" s="4">
        <v>440</v>
      </c>
      <c r="D52" s="4">
        <v>0</v>
      </c>
      <c r="E52" s="4">
        <v>50</v>
      </c>
      <c r="F52" s="4">
        <v>92</v>
      </c>
      <c r="G52" s="4">
        <v>0</v>
      </c>
      <c r="H52" s="4">
        <v>234</v>
      </c>
      <c r="I52" s="4" t="s">
        <v>9</v>
      </c>
      <c r="J52" s="4" t="s">
        <v>10</v>
      </c>
      <c r="K52" s="7" t="s">
        <v>11</v>
      </c>
      <c r="L52" s="4">
        <f t="shared" si="3"/>
        <v>376</v>
      </c>
      <c r="M52" s="8">
        <f t="shared" si="4"/>
        <v>0.24468085106382978</v>
      </c>
      <c r="N52" s="8">
        <f t="shared" si="5"/>
        <v>0.62234042553191493</v>
      </c>
    </row>
    <row r="53" spans="1:14" x14ac:dyDescent="0.3">
      <c r="A53" s="12" t="s">
        <v>25</v>
      </c>
      <c r="B53" s="4">
        <v>2016</v>
      </c>
      <c r="C53" s="4">
        <v>380</v>
      </c>
      <c r="D53" s="4">
        <v>0</v>
      </c>
      <c r="E53" s="4">
        <v>61</v>
      </c>
      <c r="F53" s="4">
        <v>75</v>
      </c>
      <c r="G53" s="4">
        <v>0</v>
      </c>
      <c r="H53" s="4">
        <v>186</v>
      </c>
      <c r="I53" s="4" t="s">
        <v>9</v>
      </c>
      <c r="J53" s="4" t="s">
        <v>10</v>
      </c>
      <c r="K53" s="7" t="s">
        <v>11</v>
      </c>
      <c r="L53" s="4">
        <f t="shared" si="3"/>
        <v>322</v>
      </c>
      <c r="M53" s="8">
        <f t="shared" si="4"/>
        <v>0.23291925465838509</v>
      </c>
      <c r="N53" s="8">
        <f t="shared" si="5"/>
        <v>0.57763975155279501</v>
      </c>
    </row>
    <row r="54" spans="1:14" x14ac:dyDescent="0.3">
      <c r="A54" s="12" t="s">
        <v>25</v>
      </c>
      <c r="B54" s="4">
        <v>2017</v>
      </c>
      <c r="C54" s="4">
        <v>324</v>
      </c>
      <c r="D54" s="4">
        <v>0</v>
      </c>
      <c r="E54" s="4">
        <v>3</v>
      </c>
      <c r="F54" s="4">
        <v>81</v>
      </c>
      <c r="G54" s="4">
        <v>0</v>
      </c>
      <c r="H54" s="4">
        <v>222</v>
      </c>
      <c r="I54" s="4" t="s">
        <v>9</v>
      </c>
      <c r="J54" s="4" t="s">
        <v>10</v>
      </c>
      <c r="K54" s="7" t="s">
        <v>11</v>
      </c>
      <c r="L54" s="4">
        <f t="shared" si="3"/>
        <v>306</v>
      </c>
      <c r="M54" s="8">
        <f t="shared" si="4"/>
        <v>0.26470588235294118</v>
      </c>
      <c r="N54" s="8">
        <f t="shared" si="5"/>
        <v>0.72549019607843135</v>
      </c>
    </row>
    <row r="55" spans="1:14" x14ac:dyDescent="0.3">
      <c r="A55" s="12" t="s">
        <v>25</v>
      </c>
      <c r="B55" s="4">
        <v>2018</v>
      </c>
      <c r="C55" s="4">
        <v>418</v>
      </c>
      <c r="D55" s="4">
        <v>0</v>
      </c>
      <c r="E55" s="4">
        <v>8</v>
      </c>
      <c r="F55" s="4">
        <v>132</v>
      </c>
      <c r="G55" s="4">
        <v>0</v>
      </c>
      <c r="H55" s="4">
        <v>262</v>
      </c>
      <c r="I55" s="4" t="s">
        <v>9</v>
      </c>
      <c r="J55" s="4" t="s">
        <v>10</v>
      </c>
      <c r="K55" s="7" t="s">
        <v>11</v>
      </c>
      <c r="L55" s="4">
        <f t="shared" si="3"/>
        <v>402</v>
      </c>
      <c r="M55" s="8">
        <f t="shared" si="4"/>
        <v>0.32835820895522388</v>
      </c>
      <c r="N55" s="8">
        <f t="shared" si="5"/>
        <v>0.65174129353233834</v>
      </c>
    </row>
    <row r="56" spans="1:14" x14ac:dyDescent="0.3">
      <c r="A56" s="12" t="s">
        <v>25</v>
      </c>
      <c r="B56" s="4">
        <v>2019</v>
      </c>
      <c r="C56" s="4">
        <v>357</v>
      </c>
      <c r="D56" s="4">
        <v>0</v>
      </c>
      <c r="E56" s="4">
        <v>15</v>
      </c>
      <c r="F56" s="4">
        <v>125</v>
      </c>
      <c r="G56" s="4">
        <v>0</v>
      </c>
      <c r="H56" s="4">
        <v>195</v>
      </c>
      <c r="I56" s="4" t="s">
        <v>9</v>
      </c>
      <c r="J56" s="4" t="s">
        <v>10</v>
      </c>
      <c r="K56" s="7" t="s">
        <v>11</v>
      </c>
      <c r="L56" s="4">
        <f t="shared" si="3"/>
        <v>335</v>
      </c>
      <c r="M56" s="8">
        <f t="shared" si="4"/>
        <v>0.37313432835820898</v>
      </c>
      <c r="N56" s="8">
        <f t="shared" si="5"/>
        <v>0.58208955223880599</v>
      </c>
    </row>
    <row r="57" spans="1:14" x14ac:dyDescent="0.3">
      <c r="A57" s="12" t="s">
        <v>25</v>
      </c>
      <c r="B57" s="4">
        <v>2020</v>
      </c>
      <c r="C57" s="4">
        <v>210</v>
      </c>
      <c r="D57" s="4">
        <v>0</v>
      </c>
      <c r="E57" s="4">
        <v>2</v>
      </c>
      <c r="F57" s="4">
        <v>49</v>
      </c>
      <c r="G57" s="4">
        <v>0</v>
      </c>
      <c r="H57" s="4">
        <v>120</v>
      </c>
      <c r="I57" s="4" t="s">
        <v>9</v>
      </c>
      <c r="J57" s="4" t="s">
        <v>10</v>
      </c>
      <c r="K57" s="7" t="s">
        <v>11</v>
      </c>
      <c r="L57" s="4">
        <f t="shared" si="3"/>
        <v>171</v>
      </c>
      <c r="M57" s="8">
        <f t="shared" si="4"/>
        <v>0.28654970760233917</v>
      </c>
      <c r="N57" s="8">
        <f t="shared" si="5"/>
        <v>0.70175438596491224</v>
      </c>
    </row>
    <row r="58" spans="1:14" x14ac:dyDescent="0.3">
      <c r="A58" s="12" t="s">
        <v>25</v>
      </c>
      <c r="B58" s="4">
        <v>2021</v>
      </c>
      <c r="C58" s="4">
        <v>222</v>
      </c>
      <c r="D58" s="4">
        <v>0</v>
      </c>
      <c r="E58" s="4">
        <v>14</v>
      </c>
      <c r="F58" s="4">
        <v>60</v>
      </c>
      <c r="G58" s="4">
        <v>0</v>
      </c>
      <c r="H58" s="4">
        <v>124</v>
      </c>
      <c r="I58" s="4" t="s">
        <v>9</v>
      </c>
      <c r="J58" s="4" t="s">
        <v>10</v>
      </c>
      <c r="K58" s="7" t="s">
        <v>11</v>
      </c>
      <c r="L58" s="4">
        <f t="shared" si="3"/>
        <v>198</v>
      </c>
      <c r="M58" s="8">
        <f t="shared" si="4"/>
        <v>0.30303030303030304</v>
      </c>
      <c r="N58" s="8">
        <f t="shared" si="5"/>
        <v>0.6262626262626263</v>
      </c>
    </row>
    <row r="59" spans="1:14" x14ac:dyDescent="0.3">
      <c r="A59" s="12" t="s">
        <v>25</v>
      </c>
      <c r="B59" s="4">
        <v>2022</v>
      </c>
      <c r="C59" s="4">
        <v>229</v>
      </c>
      <c r="D59" s="4">
        <v>2</v>
      </c>
      <c r="E59" s="4">
        <v>1</v>
      </c>
      <c r="F59" s="4">
        <v>37</v>
      </c>
      <c r="G59" s="4">
        <v>1</v>
      </c>
      <c r="H59" s="4">
        <v>148</v>
      </c>
      <c r="I59" s="4" t="s">
        <v>9</v>
      </c>
      <c r="J59" s="4" t="s">
        <v>10</v>
      </c>
      <c r="K59" s="7" t="s">
        <v>13</v>
      </c>
      <c r="L59" s="4">
        <f t="shared" si="3"/>
        <v>189</v>
      </c>
      <c r="M59" s="8">
        <f t="shared" si="4"/>
        <v>0.19576719576719576</v>
      </c>
      <c r="N59" s="8">
        <f t="shared" si="5"/>
        <v>0.78306878306878303</v>
      </c>
    </row>
    <row r="60" spans="1:14" x14ac:dyDescent="0.3">
      <c r="A60" s="12" t="s">
        <v>25</v>
      </c>
      <c r="B60" s="4">
        <v>2023</v>
      </c>
      <c r="C60" s="4">
        <v>185</v>
      </c>
      <c r="D60" s="4">
        <v>4</v>
      </c>
      <c r="E60" s="4">
        <v>0</v>
      </c>
      <c r="F60" s="4">
        <v>37</v>
      </c>
      <c r="G60" s="4">
        <v>3</v>
      </c>
      <c r="H60" s="4">
        <v>128</v>
      </c>
      <c r="I60" s="4" t="s">
        <v>9</v>
      </c>
      <c r="J60" s="4" t="s">
        <v>10</v>
      </c>
      <c r="K60" s="7" t="s">
        <v>19</v>
      </c>
      <c r="L60" s="4">
        <f t="shared" si="3"/>
        <v>172</v>
      </c>
      <c r="M60" s="8">
        <f t="shared" si="4"/>
        <v>0.21511627906976744</v>
      </c>
      <c r="N60" s="8">
        <f t="shared" si="5"/>
        <v>0.7441860465116279</v>
      </c>
    </row>
    <row r="61" spans="1:14" x14ac:dyDescent="0.3">
      <c r="A61" s="12" t="s">
        <v>26</v>
      </c>
      <c r="B61" s="4">
        <v>2013</v>
      </c>
      <c r="C61" s="4">
        <v>30</v>
      </c>
      <c r="D61" s="4">
        <v>0</v>
      </c>
      <c r="E61" s="4">
        <v>0</v>
      </c>
      <c r="F61" s="4">
        <v>9</v>
      </c>
      <c r="G61" s="4">
        <v>0</v>
      </c>
      <c r="H61" s="4">
        <v>13</v>
      </c>
      <c r="I61" s="4" t="s">
        <v>9</v>
      </c>
      <c r="J61" s="4" t="s">
        <v>10</v>
      </c>
      <c r="K61" s="7" t="s">
        <v>11</v>
      </c>
      <c r="L61" s="4">
        <f t="shared" si="3"/>
        <v>22</v>
      </c>
      <c r="M61" s="8">
        <f t="shared" si="4"/>
        <v>0.40909090909090912</v>
      </c>
      <c r="N61" s="8">
        <f t="shared" si="5"/>
        <v>0.59090909090909094</v>
      </c>
    </row>
    <row r="62" spans="1:14" x14ac:dyDescent="0.3">
      <c r="A62" s="12" t="s">
        <v>26</v>
      </c>
      <c r="B62" s="4">
        <v>2014</v>
      </c>
      <c r="C62" s="4">
        <v>493</v>
      </c>
      <c r="D62" s="4">
        <v>0</v>
      </c>
      <c r="E62" s="4">
        <v>3</v>
      </c>
      <c r="F62" s="4">
        <v>111</v>
      </c>
      <c r="G62" s="4">
        <v>0</v>
      </c>
      <c r="H62" s="4">
        <v>284</v>
      </c>
      <c r="I62" s="4" t="s">
        <v>9</v>
      </c>
      <c r="J62" s="4" t="s">
        <v>10</v>
      </c>
      <c r="K62" s="7" t="s">
        <v>11</v>
      </c>
      <c r="L62" s="4">
        <f t="shared" si="3"/>
        <v>398</v>
      </c>
      <c r="M62" s="8">
        <f t="shared" si="4"/>
        <v>0.27889447236180903</v>
      </c>
      <c r="N62" s="8">
        <f t="shared" si="5"/>
        <v>0.71356783919597988</v>
      </c>
    </row>
    <row r="63" spans="1:14" x14ac:dyDescent="0.3">
      <c r="A63" s="12" t="s">
        <v>26</v>
      </c>
      <c r="B63" s="4">
        <v>2015</v>
      </c>
      <c r="C63" s="4">
        <v>555</v>
      </c>
      <c r="D63" s="4">
        <v>0</v>
      </c>
      <c r="E63" s="4">
        <v>46</v>
      </c>
      <c r="F63" s="4">
        <v>157</v>
      </c>
      <c r="G63" s="4">
        <v>0</v>
      </c>
      <c r="H63" s="4">
        <v>248</v>
      </c>
      <c r="I63" s="4" t="s">
        <v>9</v>
      </c>
      <c r="J63" s="4" t="s">
        <v>10</v>
      </c>
      <c r="K63" s="7" t="s">
        <v>18</v>
      </c>
      <c r="L63" s="4">
        <f t="shared" si="3"/>
        <v>451</v>
      </c>
      <c r="M63" s="8">
        <f t="shared" si="4"/>
        <v>0.34811529933481156</v>
      </c>
      <c r="N63" s="8">
        <f t="shared" si="5"/>
        <v>0.54988913525498895</v>
      </c>
    </row>
    <row r="64" spans="1:14" x14ac:dyDescent="0.3">
      <c r="A64" s="12" t="s">
        <v>26</v>
      </c>
      <c r="B64" s="4">
        <v>2016</v>
      </c>
      <c r="C64" s="4">
        <v>388</v>
      </c>
      <c r="D64" s="4">
        <v>0</v>
      </c>
      <c r="E64" s="4">
        <v>14</v>
      </c>
      <c r="F64" s="4">
        <v>95</v>
      </c>
      <c r="G64" s="4">
        <v>0</v>
      </c>
      <c r="H64" s="4">
        <v>224</v>
      </c>
      <c r="I64" s="4" t="s">
        <v>9</v>
      </c>
      <c r="J64" s="4" t="s">
        <v>10</v>
      </c>
      <c r="K64" s="7" t="s">
        <v>11</v>
      </c>
      <c r="L64" s="4">
        <f t="shared" si="3"/>
        <v>333</v>
      </c>
      <c r="M64" s="8">
        <f t="shared" si="4"/>
        <v>0.28528528528528529</v>
      </c>
      <c r="N64" s="8">
        <f t="shared" si="5"/>
        <v>0.67267267267267272</v>
      </c>
    </row>
    <row r="65" spans="1:14" x14ac:dyDescent="0.3">
      <c r="A65" s="12" t="s">
        <v>26</v>
      </c>
      <c r="B65" s="4">
        <v>2017</v>
      </c>
      <c r="C65" s="4">
        <v>327</v>
      </c>
      <c r="D65" s="4">
        <v>0</v>
      </c>
      <c r="E65" s="4">
        <v>1</v>
      </c>
      <c r="F65" s="4">
        <v>73</v>
      </c>
      <c r="G65" s="4">
        <v>0</v>
      </c>
      <c r="H65" s="4">
        <v>232</v>
      </c>
      <c r="I65" s="4" t="s">
        <v>9</v>
      </c>
      <c r="J65" s="4" t="s">
        <v>10</v>
      </c>
      <c r="K65" s="7" t="s">
        <v>11</v>
      </c>
      <c r="L65" s="4">
        <f t="shared" si="3"/>
        <v>306</v>
      </c>
      <c r="M65" s="8">
        <f t="shared" si="4"/>
        <v>0.23856209150326799</v>
      </c>
      <c r="N65" s="8">
        <f t="shared" si="5"/>
        <v>0.75816993464052285</v>
      </c>
    </row>
    <row r="66" spans="1:14" x14ac:dyDescent="0.3">
      <c r="A66" s="12" t="s">
        <v>26</v>
      </c>
      <c r="B66" s="4">
        <v>2018</v>
      </c>
      <c r="C66" s="4">
        <v>291</v>
      </c>
      <c r="D66" s="4">
        <v>0</v>
      </c>
      <c r="E66" s="4">
        <v>20</v>
      </c>
      <c r="F66" s="4">
        <v>61</v>
      </c>
      <c r="G66" s="4">
        <v>0</v>
      </c>
      <c r="H66" s="4">
        <v>193</v>
      </c>
      <c r="I66" s="4" t="s">
        <v>9</v>
      </c>
      <c r="J66" s="4" t="s">
        <v>10</v>
      </c>
      <c r="K66" s="7" t="s">
        <v>11</v>
      </c>
      <c r="L66" s="4">
        <f t="shared" ref="L66:L97" si="6">D66+E66+F66+G66+H66</f>
        <v>274</v>
      </c>
      <c r="M66" s="8">
        <f t="shared" ref="M66:M97" si="7">F66/L66</f>
        <v>0.22262773722627738</v>
      </c>
      <c r="N66" s="8">
        <f t="shared" ref="N66:N97" si="8">H66/L66</f>
        <v>0.70437956204379559</v>
      </c>
    </row>
    <row r="67" spans="1:14" x14ac:dyDescent="0.3">
      <c r="A67" s="12" t="s">
        <v>26</v>
      </c>
      <c r="B67" s="4">
        <v>2019</v>
      </c>
      <c r="C67" s="4">
        <v>233</v>
      </c>
      <c r="D67" s="4">
        <v>0</v>
      </c>
      <c r="E67" s="4">
        <v>1</v>
      </c>
      <c r="F67" s="4">
        <v>39</v>
      </c>
      <c r="G67" s="4">
        <v>0</v>
      </c>
      <c r="H67" s="4">
        <v>188</v>
      </c>
      <c r="I67" s="4" t="s">
        <v>9</v>
      </c>
      <c r="J67" s="4" t="s">
        <v>10</v>
      </c>
      <c r="K67" s="7" t="s">
        <v>11</v>
      </c>
      <c r="L67" s="4">
        <f t="shared" si="6"/>
        <v>228</v>
      </c>
      <c r="M67" s="8">
        <f t="shared" si="7"/>
        <v>0.17105263157894737</v>
      </c>
      <c r="N67" s="8">
        <f t="shared" si="8"/>
        <v>0.82456140350877194</v>
      </c>
    </row>
    <row r="68" spans="1:14" x14ac:dyDescent="0.3">
      <c r="A68" s="12" t="s">
        <v>26</v>
      </c>
      <c r="B68" s="4">
        <v>2020</v>
      </c>
      <c r="C68" s="4">
        <v>231</v>
      </c>
      <c r="D68" s="4">
        <v>0</v>
      </c>
      <c r="E68" s="4">
        <v>4</v>
      </c>
      <c r="F68" s="4">
        <v>26</v>
      </c>
      <c r="G68" s="4">
        <v>0</v>
      </c>
      <c r="H68" s="4">
        <v>180</v>
      </c>
      <c r="I68" s="4" t="s">
        <v>9</v>
      </c>
      <c r="J68" s="4" t="s">
        <v>10</v>
      </c>
      <c r="K68" s="7" t="s">
        <v>11</v>
      </c>
      <c r="L68" s="4">
        <f t="shared" si="6"/>
        <v>210</v>
      </c>
      <c r="M68" s="8">
        <f t="shared" si="7"/>
        <v>0.12380952380952381</v>
      </c>
      <c r="N68" s="8">
        <f t="shared" si="8"/>
        <v>0.8571428571428571</v>
      </c>
    </row>
    <row r="69" spans="1:14" x14ac:dyDescent="0.3">
      <c r="A69" s="12" t="s">
        <v>26</v>
      </c>
      <c r="B69" s="4">
        <v>2021</v>
      </c>
      <c r="C69" s="4">
        <v>266</v>
      </c>
      <c r="D69" s="4">
        <v>0</v>
      </c>
      <c r="E69" s="4">
        <v>2</v>
      </c>
      <c r="F69" s="4">
        <v>72</v>
      </c>
      <c r="G69" s="4">
        <v>0</v>
      </c>
      <c r="H69" s="4">
        <v>170</v>
      </c>
      <c r="I69" s="4" t="s">
        <v>9</v>
      </c>
      <c r="J69" s="4" t="s">
        <v>10</v>
      </c>
      <c r="K69" s="7" t="s">
        <v>11</v>
      </c>
      <c r="L69" s="4">
        <f t="shared" si="6"/>
        <v>244</v>
      </c>
      <c r="M69" s="8">
        <f t="shared" si="7"/>
        <v>0.29508196721311475</v>
      </c>
      <c r="N69" s="8">
        <f t="shared" si="8"/>
        <v>0.69672131147540983</v>
      </c>
    </row>
    <row r="70" spans="1:14" x14ac:dyDescent="0.3">
      <c r="A70" s="12" t="s">
        <v>26</v>
      </c>
      <c r="B70" s="4">
        <v>2022</v>
      </c>
      <c r="C70" s="4">
        <v>323</v>
      </c>
      <c r="D70" s="4">
        <v>5</v>
      </c>
      <c r="E70" s="4">
        <v>2</v>
      </c>
      <c r="F70" s="4">
        <v>58</v>
      </c>
      <c r="G70" s="4">
        <v>0</v>
      </c>
      <c r="H70" s="4">
        <v>205</v>
      </c>
      <c r="I70" s="4" t="s">
        <v>9</v>
      </c>
      <c r="J70" s="4" t="s">
        <v>10</v>
      </c>
      <c r="K70" s="7" t="s">
        <v>13</v>
      </c>
      <c r="L70" s="4">
        <f t="shared" si="6"/>
        <v>270</v>
      </c>
      <c r="M70" s="8">
        <f t="shared" si="7"/>
        <v>0.21481481481481482</v>
      </c>
      <c r="N70" s="8">
        <f t="shared" si="8"/>
        <v>0.7592592592592593</v>
      </c>
    </row>
    <row r="71" spans="1:14" x14ac:dyDescent="0.3">
      <c r="A71" s="12" t="s">
        <v>26</v>
      </c>
      <c r="B71" s="4">
        <v>2023</v>
      </c>
      <c r="C71" s="4">
        <v>30</v>
      </c>
      <c r="D71" s="4">
        <v>4</v>
      </c>
      <c r="E71" s="4">
        <v>0</v>
      </c>
      <c r="F71" s="4">
        <v>8</v>
      </c>
      <c r="G71" s="4">
        <v>6</v>
      </c>
      <c r="H71" s="4">
        <v>11</v>
      </c>
      <c r="I71" s="4" t="s">
        <v>9</v>
      </c>
      <c r="J71" s="4" t="s">
        <v>10</v>
      </c>
      <c r="K71" s="7" t="s">
        <v>13</v>
      </c>
      <c r="L71" s="4">
        <f t="shared" si="6"/>
        <v>29</v>
      </c>
      <c r="M71" s="8">
        <f t="shared" si="7"/>
        <v>0.27586206896551724</v>
      </c>
      <c r="N71" s="8">
        <f t="shared" si="8"/>
        <v>0.37931034482758619</v>
      </c>
    </row>
    <row r="72" spans="1:14" x14ac:dyDescent="0.3">
      <c r="A72" s="12" t="s">
        <v>27</v>
      </c>
      <c r="B72" s="4">
        <v>2022</v>
      </c>
      <c r="C72" s="4">
        <v>230</v>
      </c>
      <c r="D72" s="4">
        <v>41</v>
      </c>
      <c r="E72" s="4">
        <v>16</v>
      </c>
      <c r="F72" s="4">
        <v>162</v>
      </c>
      <c r="G72" s="4">
        <v>5</v>
      </c>
      <c r="H72" s="4">
        <v>17</v>
      </c>
      <c r="I72" s="4" t="s">
        <v>28</v>
      </c>
      <c r="J72" s="4" t="s">
        <v>10</v>
      </c>
      <c r="K72" s="7" t="s">
        <v>13</v>
      </c>
      <c r="L72" s="4">
        <f t="shared" si="6"/>
        <v>241</v>
      </c>
      <c r="M72" s="8">
        <f t="shared" si="7"/>
        <v>0.67219917012448138</v>
      </c>
      <c r="N72" s="8">
        <f t="shared" si="8"/>
        <v>7.0539419087136929E-2</v>
      </c>
    </row>
    <row r="73" spans="1:14" x14ac:dyDescent="0.3">
      <c r="A73" s="12" t="s">
        <v>27</v>
      </c>
      <c r="B73" s="4">
        <v>2023</v>
      </c>
      <c r="C73" s="4">
        <v>101</v>
      </c>
      <c r="D73" s="4">
        <v>26</v>
      </c>
      <c r="E73" s="4">
        <v>18</v>
      </c>
      <c r="F73" s="4">
        <v>74</v>
      </c>
      <c r="G73" s="4">
        <v>0</v>
      </c>
      <c r="H73" s="4">
        <v>0</v>
      </c>
      <c r="I73" s="4" t="s">
        <v>28</v>
      </c>
      <c r="J73" s="4" t="s">
        <v>16</v>
      </c>
      <c r="K73" s="7" t="s">
        <v>18</v>
      </c>
      <c r="L73" s="4">
        <f t="shared" si="6"/>
        <v>118</v>
      </c>
      <c r="M73" s="8">
        <f t="shared" si="7"/>
        <v>0.6271186440677966</v>
      </c>
      <c r="N73" s="8">
        <f t="shared" si="8"/>
        <v>0</v>
      </c>
    </row>
    <row r="74" spans="1:14" x14ac:dyDescent="0.3">
      <c r="A74" s="12" t="s">
        <v>29</v>
      </c>
      <c r="B74" s="4">
        <v>2022</v>
      </c>
      <c r="C74" s="4">
        <v>60</v>
      </c>
      <c r="D74" s="4">
        <v>4</v>
      </c>
      <c r="E74" s="4">
        <v>0</v>
      </c>
      <c r="F74" s="4">
        <v>26</v>
      </c>
      <c r="G74" s="4">
        <v>6</v>
      </c>
      <c r="H74" s="4">
        <v>20</v>
      </c>
      <c r="I74" s="4" t="s">
        <v>28</v>
      </c>
      <c r="J74" s="4" t="s">
        <v>10</v>
      </c>
      <c r="K74" s="7" t="s">
        <v>13</v>
      </c>
      <c r="L74" s="4">
        <f t="shared" si="6"/>
        <v>56</v>
      </c>
      <c r="M74" s="8">
        <f t="shared" si="7"/>
        <v>0.4642857142857143</v>
      </c>
      <c r="N74" s="8">
        <f t="shared" si="8"/>
        <v>0.35714285714285715</v>
      </c>
    </row>
    <row r="75" spans="1:14" x14ac:dyDescent="0.3">
      <c r="A75" s="12" t="s">
        <v>29</v>
      </c>
      <c r="B75" s="4">
        <v>2023</v>
      </c>
      <c r="C75" s="4">
        <v>35</v>
      </c>
      <c r="D75" s="4">
        <v>9</v>
      </c>
      <c r="E75" s="4">
        <v>0</v>
      </c>
      <c r="F75" s="4">
        <v>10</v>
      </c>
      <c r="G75" s="4">
        <v>0</v>
      </c>
      <c r="H75" s="4">
        <v>0</v>
      </c>
      <c r="I75" s="4" t="s">
        <v>28</v>
      </c>
      <c r="J75" s="4" t="s">
        <v>10</v>
      </c>
      <c r="K75" s="7" t="s">
        <v>19</v>
      </c>
      <c r="L75" s="4">
        <f t="shared" si="6"/>
        <v>19</v>
      </c>
      <c r="M75" s="8">
        <f t="shared" si="7"/>
        <v>0.52631578947368418</v>
      </c>
      <c r="N75" s="8">
        <f t="shared" si="8"/>
        <v>0</v>
      </c>
    </row>
    <row r="76" spans="1:14" x14ac:dyDescent="0.3">
      <c r="A76" s="12" t="s">
        <v>30</v>
      </c>
      <c r="B76" s="4">
        <v>2022</v>
      </c>
      <c r="C76" s="4">
        <v>31</v>
      </c>
      <c r="D76" s="4">
        <v>5</v>
      </c>
      <c r="E76" s="4">
        <v>2</v>
      </c>
      <c r="F76" s="4">
        <v>6</v>
      </c>
      <c r="G76" s="4">
        <v>12</v>
      </c>
      <c r="H76" s="4">
        <v>6</v>
      </c>
      <c r="I76" s="4" t="s">
        <v>28</v>
      </c>
      <c r="J76" s="4" t="s">
        <v>10</v>
      </c>
      <c r="K76" s="7" t="s">
        <v>13</v>
      </c>
      <c r="L76" s="4">
        <f t="shared" si="6"/>
        <v>31</v>
      </c>
      <c r="M76" s="8">
        <f t="shared" si="7"/>
        <v>0.19354838709677419</v>
      </c>
      <c r="N76" s="8">
        <f t="shared" si="8"/>
        <v>0.19354838709677419</v>
      </c>
    </row>
    <row r="77" spans="1:14" x14ac:dyDescent="0.3">
      <c r="A77" s="12" t="s">
        <v>30</v>
      </c>
      <c r="B77" s="4">
        <v>2023</v>
      </c>
      <c r="C77" s="4">
        <v>153</v>
      </c>
      <c r="D77" s="4">
        <v>54</v>
      </c>
      <c r="E77" s="4">
        <v>0</v>
      </c>
      <c r="F77" s="4">
        <v>69</v>
      </c>
      <c r="G77" s="4">
        <v>0</v>
      </c>
      <c r="H77" s="4">
        <v>0</v>
      </c>
      <c r="I77" s="4" t="s">
        <v>28</v>
      </c>
      <c r="J77" s="4" t="s">
        <v>16</v>
      </c>
      <c r="K77" s="7" t="s">
        <v>19</v>
      </c>
      <c r="L77" s="4">
        <f t="shared" si="6"/>
        <v>123</v>
      </c>
      <c r="M77" s="8">
        <f t="shared" si="7"/>
        <v>0.56097560975609762</v>
      </c>
      <c r="N77" s="8">
        <f t="shared" si="8"/>
        <v>0</v>
      </c>
    </row>
    <row r="78" spans="1:14" x14ac:dyDescent="0.3">
      <c r="A78" s="12" t="s">
        <v>31</v>
      </c>
      <c r="B78" s="4">
        <v>2020</v>
      </c>
      <c r="C78" s="4">
        <v>35</v>
      </c>
      <c r="D78" s="4">
        <v>0</v>
      </c>
      <c r="E78" s="4">
        <v>0</v>
      </c>
      <c r="F78" s="4">
        <v>19</v>
      </c>
      <c r="G78" s="4">
        <v>0</v>
      </c>
      <c r="H78" s="4">
        <v>16</v>
      </c>
      <c r="I78" s="4" t="s">
        <v>28</v>
      </c>
      <c r="J78" s="4" t="s">
        <v>10</v>
      </c>
      <c r="K78" s="7" t="s">
        <v>11</v>
      </c>
      <c r="L78" s="4">
        <f t="shared" si="6"/>
        <v>35</v>
      </c>
      <c r="M78" s="8">
        <f t="shared" si="7"/>
        <v>0.54285714285714282</v>
      </c>
      <c r="N78" s="8">
        <f t="shared" si="8"/>
        <v>0.45714285714285713</v>
      </c>
    </row>
    <row r="79" spans="1:14" x14ac:dyDescent="0.3">
      <c r="A79" s="12" t="s">
        <v>31</v>
      </c>
      <c r="B79" s="4">
        <v>2021</v>
      </c>
      <c r="C79" s="4">
        <v>35</v>
      </c>
      <c r="D79" s="4">
        <v>0</v>
      </c>
      <c r="E79" s="4">
        <v>1</v>
      </c>
      <c r="F79" s="4">
        <v>16</v>
      </c>
      <c r="G79" s="4">
        <v>0</v>
      </c>
      <c r="H79" s="4">
        <v>13</v>
      </c>
      <c r="I79" s="4" t="s">
        <v>28</v>
      </c>
      <c r="J79" s="4" t="s">
        <v>10</v>
      </c>
      <c r="K79" s="7" t="s">
        <v>11</v>
      </c>
      <c r="L79" s="4">
        <f t="shared" si="6"/>
        <v>30</v>
      </c>
      <c r="M79" s="8">
        <f t="shared" si="7"/>
        <v>0.53333333333333333</v>
      </c>
      <c r="N79" s="8">
        <f t="shared" si="8"/>
        <v>0.43333333333333335</v>
      </c>
    </row>
    <row r="80" spans="1:14" x14ac:dyDescent="0.3">
      <c r="A80" s="12" t="s">
        <v>31</v>
      </c>
      <c r="B80" s="4">
        <v>2022</v>
      </c>
      <c r="C80" s="4">
        <v>70</v>
      </c>
      <c r="D80" s="4">
        <v>10</v>
      </c>
      <c r="E80" s="4">
        <v>0</v>
      </c>
      <c r="F80" s="4">
        <v>34</v>
      </c>
      <c r="G80" s="4">
        <v>4</v>
      </c>
      <c r="H80" s="4">
        <v>5</v>
      </c>
      <c r="I80" s="4" t="s">
        <v>28</v>
      </c>
      <c r="J80" s="4" t="s">
        <v>10</v>
      </c>
      <c r="K80" s="7" t="s">
        <v>13</v>
      </c>
      <c r="L80" s="4">
        <f t="shared" si="6"/>
        <v>53</v>
      </c>
      <c r="M80" s="8">
        <f t="shared" si="7"/>
        <v>0.64150943396226412</v>
      </c>
      <c r="N80" s="8">
        <f t="shared" si="8"/>
        <v>9.4339622641509441E-2</v>
      </c>
    </row>
    <row r="81" spans="1:14" x14ac:dyDescent="0.3">
      <c r="A81" s="12" t="s">
        <v>31</v>
      </c>
      <c r="B81" s="4">
        <v>2023</v>
      </c>
      <c r="C81" s="4">
        <v>35</v>
      </c>
      <c r="D81" s="4">
        <v>12</v>
      </c>
      <c r="E81" s="4">
        <v>0</v>
      </c>
      <c r="F81" s="4">
        <v>12</v>
      </c>
      <c r="G81" s="4">
        <v>0</v>
      </c>
      <c r="H81" s="4">
        <v>0</v>
      </c>
      <c r="I81" s="4" t="s">
        <v>28</v>
      </c>
      <c r="J81" s="4" t="s">
        <v>10</v>
      </c>
      <c r="K81" s="7" t="s">
        <v>19</v>
      </c>
      <c r="L81" s="4">
        <f t="shared" si="6"/>
        <v>24</v>
      </c>
      <c r="M81" s="8">
        <f t="shared" si="7"/>
        <v>0.5</v>
      </c>
      <c r="N81" s="8">
        <f t="shared" si="8"/>
        <v>0</v>
      </c>
    </row>
    <row r="82" spans="1:14" x14ac:dyDescent="0.3">
      <c r="A82" s="12" t="s">
        <v>32</v>
      </c>
      <c r="B82" s="4">
        <v>2022</v>
      </c>
      <c r="C82" s="4">
        <v>65</v>
      </c>
      <c r="D82" s="4">
        <v>24</v>
      </c>
      <c r="E82" s="4">
        <v>0</v>
      </c>
      <c r="F82" s="4">
        <v>8</v>
      </c>
      <c r="G82" s="4">
        <v>4</v>
      </c>
      <c r="H82" s="4">
        <v>23</v>
      </c>
      <c r="I82" s="4" t="s">
        <v>28</v>
      </c>
      <c r="J82" s="4" t="s">
        <v>10</v>
      </c>
      <c r="K82" s="7" t="s">
        <v>19</v>
      </c>
      <c r="L82" s="4">
        <f t="shared" si="6"/>
        <v>59</v>
      </c>
      <c r="M82" s="8">
        <f t="shared" si="7"/>
        <v>0.13559322033898305</v>
      </c>
      <c r="N82" s="8">
        <f t="shared" si="8"/>
        <v>0.38983050847457629</v>
      </c>
    </row>
    <row r="83" spans="1:14" x14ac:dyDescent="0.3">
      <c r="A83" s="12" t="s">
        <v>32</v>
      </c>
      <c r="B83" s="4">
        <v>2023</v>
      </c>
      <c r="C83" s="4">
        <v>20</v>
      </c>
      <c r="D83" s="4">
        <v>19</v>
      </c>
      <c r="E83" s="4">
        <v>1</v>
      </c>
      <c r="F83" s="4">
        <v>0</v>
      </c>
      <c r="G83" s="4">
        <v>0</v>
      </c>
      <c r="H83" s="4">
        <v>0</v>
      </c>
      <c r="I83" s="4" t="s">
        <v>28</v>
      </c>
      <c r="J83" s="4" t="s">
        <v>10</v>
      </c>
      <c r="K83" s="7" t="s">
        <v>19</v>
      </c>
      <c r="L83" s="4">
        <f t="shared" si="6"/>
        <v>20</v>
      </c>
      <c r="M83" s="8">
        <f t="shared" si="7"/>
        <v>0</v>
      </c>
      <c r="N83" s="8">
        <f t="shared" si="8"/>
        <v>0</v>
      </c>
    </row>
    <row r="84" spans="1:14" x14ac:dyDescent="0.3">
      <c r="A84" s="12" t="s">
        <v>33</v>
      </c>
      <c r="B84" s="4">
        <v>2019</v>
      </c>
      <c r="C84" s="4">
        <v>141</v>
      </c>
      <c r="D84" s="4">
        <v>0</v>
      </c>
      <c r="E84" s="4">
        <v>14</v>
      </c>
      <c r="F84" s="4">
        <v>32</v>
      </c>
      <c r="G84" s="4">
        <v>1</v>
      </c>
      <c r="H84" s="4">
        <v>104</v>
      </c>
      <c r="I84" s="4" t="s">
        <v>28</v>
      </c>
      <c r="J84" s="4" t="s">
        <v>10</v>
      </c>
      <c r="K84" s="7" t="s">
        <v>11</v>
      </c>
      <c r="L84" s="4">
        <f t="shared" si="6"/>
        <v>151</v>
      </c>
      <c r="M84" s="8">
        <f t="shared" si="7"/>
        <v>0.2119205298013245</v>
      </c>
      <c r="N84" s="8">
        <f t="shared" si="8"/>
        <v>0.6887417218543046</v>
      </c>
    </row>
    <row r="85" spans="1:14" x14ac:dyDescent="0.3">
      <c r="A85" s="12" t="s">
        <v>33</v>
      </c>
      <c r="B85" s="4">
        <v>2020</v>
      </c>
      <c r="C85" s="4">
        <v>182</v>
      </c>
      <c r="D85" s="4">
        <v>0</v>
      </c>
      <c r="E85" s="4">
        <v>28</v>
      </c>
      <c r="F85" s="4">
        <v>61</v>
      </c>
      <c r="G85" s="4">
        <v>0</v>
      </c>
      <c r="H85" s="4">
        <v>95</v>
      </c>
      <c r="I85" s="4" t="s">
        <v>28</v>
      </c>
      <c r="J85" s="4" t="s">
        <v>10</v>
      </c>
      <c r="K85" s="7" t="s">
        <v>11</v>
      </c>
      <c r="L85" s="4">
        <f t="shared" si="6"/>
        <v>184</v>
      </c>
      <c r="M85" s="8">
        <f t="shared" si="7"/>
        <v>0.33152173913043476</v>
      </c>
      <c r="N85" s="8">
        <f t="shared" si="8"/>
        <v>0.51630434782608692</v>
      </c>
    </row>
    <row r="86" spans="1:14" x14ac:dyDescent="0.3">
      <c r="A86" s="12" t="s">
        <v>33</v>
      </c>
      <c r="B86" s="4">
        <v>2021</v>
      </c>
      <c r="C86" s="4">
        <v>70</v>
      </c>
      <c r="D86" s="4">
        <v>0</v>
      </c>
      <c r="E86" s="4">
        <v>7</v>
      </c>
      <c r="F86" s="4">
        <v>43</v>
      </c>
      <c r="G86" s="4">
        <v>2</v>
      </c>
      <c r="H86" s="4">
        <v>47</v>
      </c>
      <c r="I86" s="4" t="s">
        <v>28</v>
      </c>
      <c r="J86" s="4" t="s">
        <v>10</v>
      </c>
      <c r="K86" s="7" t="s">
        <v>18</v>
      </c>
      <c r="L86" s="4">
        <f t="shared" si="6"/>
        <v>99</v>
      </c>
      <c r="M86" s="8">
        <f t="shared" si="7"/>
        <v>0.43434343434343436</v>
      </c>
      <c r="N86" s="8">
        <f t="shared" si="8"/>
        <v>0.47474747474747475</v>
      </c>
    </row>
    <row r="87" spans="1:14" x14ac:dyDescent="0.3">
      <c r="A87" s="12" t="s">
        <v>33</v>
      </c>
      <c r="B87" s="4">
        <v>2022</v>
      </c>
      <c r="C87" s="4">
        <v>70</v>
      </c>
      <c r="D87" s="4">
        <v>8</v>
      </c>
      <c r="E87" s="4">
        <v>0</v>
      </c>
      <c r="F87" s="4">
        <v>18</v>
      </c>
      <c r="G87" s="4">
        <v>3</v>
      </c>
      <c r="H87" s="4">
        <v>43</v>
      </c>
      <c r="I87" s="4" t="s">
        <v>28</v>
      </c>
      <c r="J87" s="4" t="s">
        <v>10</v>
      </c>
      <c r="K87" s="7" t="s">
        <v>13</v>
      </c>
      <c r="L87" s="4">
        <f t="shared" si="6"/>
        <v>72</v>
      </c>
      <c r="M87" s="8">
        <f t="shared" si="7"/>
        <v>0.25</v>
      </c>
      <c r="N87" s="8">
        <f t="shared" si="8"/>
        <v>0.59722222222222221</v>
      </c>
    </row>
    <row r="88" spans="1:14" x14ac:dyDescent="0.3">
      <c r="A88" s="12" t="s">
        <v>33</v>
      </c>
      <c r="B88" s="4">
        <v>2023</v>
      </c>
      <c r="C88" s="4">
        <v>160</v>
      </c>
      <c r="D88" s="4">
        <v>105</v>
      </c>
      <c r="E88" s="4">
        <v>1</v>
      </c>
      <c r="F88" s="4">
        <v>37</v>
      </c>
      <c r="G88" s="4">
        <v>0</v>
      </c>
      <c r="H88" s="4">
        <v>0</v>
      </c>
      <c r="I88" s="4" t="s">
        <v>28</v>
      </c>
      <c r="J88" s="4" t="s">
        <v>10</v>
      </c>
      <c r="K88" s="7" t="s">
        <v>19</v>
      </c>
      <c r="L88" s="4">
        <f t="shared" si="6"/>
        <v>143</v>
      </c>
      <c r="M88" s="8">
        <f t="shared" si="7"/>
        <v>0.25874125874125875</v>
      </c>
      <c r="N88" s="8">
        <f t="shared" si="8"/>
        <v>0</v>
      </c>
    </row>
    <row r="89" spans="1:14" x14ac:dyDescent="0.3">
      <c r="A89" s="12" t="s">
        <v>34</v>
      </c>
      <c r="B89" s="4">
        <v>2011</v>
      </c>
      <c r="C89" s="4">
        <v>140</v>
      </c>
      <c r="D89" s="4">
        <v>0</v>
      </c>
      <c r="E89" s="4">
        <v>6</v>
      </c>
      <c r="F89" s="4">
        <v>35</v>
      </c>
      <c r="G89" s="4">
        <v>0</v>
      </c>
      <c r="H89" s="4">
        <v>70</v>
      </c>
      <c r="I89" s="4" t="s">
        <v>28</v>
      </c>
      <c r="J89" s="4" t="s">
        <v>10</v>
      </c>
      <c r="K89" s="7" t="s">
        <v>11</v>
      </c>
      <c r="L89" s="4">
        <f t="shared" si="6"/>
        <v>111</v>
      </c>
      <c r="M89" s="8">
        <f t="shared" si="7"/>
        <v>0.31531531531531531</v>
      </c>
      <c r="N89" s="8">
        <f t="shared" si="8"/>
        <v>0.63063063063063063</v>
      </c>
    </row>
    <row r="90" spans="1:14" x14ac:dyDescent="0.3">
      <c r="A90" s="12" t="s">
        <v>34</v>
      </c>
      <c r="B90" s="4">
        <v>2012</v>
      </c>
      <c r="C90" s="4">
        <v>219</v>
      </c>
      <c r="D90" s="4">
        <v>0</v>
      </c>
      <c r="E90" s="4">
        <v>2</v>
      </c>
      <c r="F90" s="4">
        <v>53</v>
      </c>
      <c r="G90" s="4">
        <v>0</v>
      </c>
      <c r="H90" s="4">
        <v>139</v>
      </c>
      <c r="I90" s="4" t="s">
        <v>28</v>
      </c>
      <c r="J90" s="4" t="s">
        <v>10</v>
      </c>
      <c r="K90" s="7" t="s">
        <v>18</v>
      </c>
      <c r="L90" s="4">
        <f t="shared" si="6"/>
        <v>194</v>
      </c>
      <c r="M90" s="8">
        <f t="shared" si="7"/>
        <v>0.27319587628865977</v>
      </c>
      <c r="N90" s="8">
        <f t="shared" si="8"/>
        <v>0.71649484536082475</v>
      </c>
    </row>
    <row r="91" spans="1:14" x14ac:dyDescent="0.3">
      <c r="A91" s="12" t="s">
        <v>34</v>
      </c>
      <c r="B91" s="4">
        <v>2013</v>
      </c>
      <c r="C91" s="4">
        <v>159.33333333333329</v>
      </c>
      <c r="D91" s="4">
        <v>0</v>
      </c>
      <c r="E91" s="4">
        <v>3</v>
      </c>
      <c r="F91" s="4">
        <v>23</v>
      </c>
      <c r="G91" s="4">
        <v>1</v>
      </c>
      <c r="H91" s="4">
        <v>51</v>
      </c>
      <c r="I91" s="4" t="s">
        <v>28</v>
      </c>
      <c r="J91" s="4" t="s">
        <v>10</v>
      </c>
      <c r="K91" s="7" t="s">
        <v>18</v>
      </c>
      <c r="L91" s="4">
        <f t="shared" si="6"/>
        <v>78</v>
      </c>
      <c r="M91" s="8">
        <f t="shared" si="7"/>
        <v>0.29487179487179488</v>
      </c>
      <c r="N91" s="8">
        <f t="shared" si="8"/>
        <v>0.65384615384615385</v>
      </c>
    </row>
    <row r="92" spans="1:14" x14ac:dyDescent="0.3">
      <c r="A92" s="12" t="s">
        <v>34</v>
      </c>
      <c r="B92" s="4">
        <v>2014</v>
      </c>
      <c r="C92" s="4">
        <v>99.666666666666671</v>
      </c>
      <c r="D92" s="4">
        <v>0</v>
      </c>
      <c r="E92" s="4">
        <v>3</v>
      </c>
      <c r="F92" s="4">
        <v>23</v>
      </c>
      <c r="G92" s="4">
        <v>1</v>
      </c>
      <c r="H92" s="4">
        <v>51</v>
      </c>
      <c r="I92" s="4" t="s">
        <v>28</v>
      </c>
      <c r="J92" s="4" t="s">
        <v>10</v>
      </c>
      <c r="K92" s="7" t="s">
        <v>18</v>
      </c>
      <c r="L92" s="4">
        <f t="shared" si="6"/>
        <v>78</v>
      </c>
      <c r="M92" s="8">
        <f t="shared" si="7"/>
        <v>0.29487179487179488</v>
      </c>
      <c r="N92" s="8">
        <f t="shared" si="8"/>
        <v>0.65384615384615385</v>
      </c>
    </row>
    <row r="93" spans="1:14" x14ac:dyDescent="0.3">
      <c r="A93" s="12" t="s">
        <v>34</v>
      </c>
      <c r="B93" s="4">
        <v>2015</v>
      </c>
      <c r="C93" s="4">
        <v>40</v>
      </c>
      <c r="D93" s="4">
        <v>0</v>
      </c>
      <c r="E93" s="4">
        <v>5</v>
      </c>
      <c r="F93" s="4">
        <v>5</v>
      </c>
      <c r="G93" s="4">
        <v>0</v>
      </c>
      <c r="H93" s="4">
        <v>31</v>
      </c>
      <c r="I93" s="4" t="s">
        <v>28</v>
      </c>
      <c r="J93" s="4" t="s">
        <v>10</v>
      </c>
      <c r="K93" s="7" t="s">
        <v>11</v>
      </c>
      <c r="L93" s="4">
        <f t="shared" si="6"/>
        <v>41</v>
      </c>
      <c r="M93" s="8">
        <f t="shared" si="7"/>
        <v>0.12195121951219512</v>
      </c>
      <c r="N93" s="8">
        <f t="shared" si="8"/>
        <v>0.75609756097560976</v>
      </c>
    </row>
    <row r="94" spans="1:14" x14ac:dyDescent="0.3">
      <c r="A94" s="12" t="s">
        <v>34</v>
      </c>
      <c r="B94" s="4">
        <v>2016</v>
      </c>
      <c r="C94" s="4">
        <v>76</v>
      </c>
      <c r="D94" s="4">
        <v>0</v>
      </c>
      <c r="E94" s="4">
        <v>3</v>
      </c>
      <c r="F94" s="4">
        <v>27</v>
      </c>
      <c r="G94" s="4">
        <v>0</v>
      </c>
      <c r="H94" s="4">
        <v>47</v>
      </c>
      <c r="I94" s="4" t="s">
        <v>28</v>
      </c>
      <c r="J94" s="4" t="s">
        <v>10</v>
      </c>
      <c r="K94" s="7" t="s">
        <v>11</v>
      </c>
      <c r="L94" s="4">
        <f t="shared" si="6"/>
        <v>77</v>
      </c>
      <c r="M94" s="8">
        <f t="shared" si="7"/>
        <v>0.35064935064935066</v>
      </c>
      <c r="N94" s="8">
        <f t="shared" si="8"/>
        <v>0.61038961038961037</v>
      </c>
    </row>
    <row r="95" spans="1:14" x14ac:dyDescent="0.3">
      <c r="A95" s="12" t="s">
        <v>34</v>
      </c>
      <c r="B95" s="4">
        <v>2017</v>
      </c>
      <c r="C95" s="4">
        <v>72</v>
      </c>
      <c r="D95" s="4">
        <v>0</v>
      </c>
      <c r="E95" s="4">
        <v>0</v>
      </c>
      <c r="F95" s="4">
        <v>15</v>
      </c>
      <c r="G95" s="4">
        <v>0</v>
      </c>
      <c r="H95" s="4">
        <v>51</v>
      </c>
      <c r="I95" s="4" t="s">
        <v>28</v>
      </c>
      <c r="J95" s="4" t="s">
        <v>10</v>
      </c>
      <c r="K95" s="7" t="s">
        <v>11</v>
      </c>
      <c r="L95" s="4">
        <f t="shared" si="6"/>
        <v>66</v>
      </c>
      <c r="M95" s="8">
        <f t="shared" si="7"/>
        <v>0.22727272727272727</v>
      </c>
      <c r="N95" s="8">
        <f t="shared" si="8"/>
        <v>0.77272727272727271</v>
      </c>
    </row>
    <row r="96" spans="1:14" x14ac:dyDescent="0.3">
      <c r="A96" s="12" t="s">
        <v>34</v>
      </c>
      <c r="B96" s="4">
        <v>2018</v>
      </c>
      <c r="C96" s="4">
        <v>53.5</v>
      </c>
      <c r="D96" s="4">
        <v>0</v>
      </c>
      <c r="E96" s="4">
        <v>3</v>
      </c>
      <c r="F96" s="4">
        <v>23</v>
      </c>
      <c r="G96" s="4">
        <v>1</v>
      </c>
      <c r="H96" s="4">
        <v>51</v>
      </c>
      <c r="I96" s="4" t="s">
        <v>28</v>
      </c>
      <c r="J96" s="4" t="s">
        <v>10</v>
      </c>
      <c r="K96" s="7" t="s">
        <v>11</v>
      </c>
      <c r="L96" s="4">
        <f t="shared" si="6"/>
        <v>78</v>
      </c>
      <c r="M96" s="8">
        <f t="shared" si="7"/>
        <v>0.29487179487179488</v>
      </c>
      <c r="N96" s="8">
        <f t="shared" si="8"/>
        <v>0.65384615384615385</v>
      </c>
    </row>
    <row r="97" spans="1:14" x14ac:dyDescent="0.3">
      <c r="A97" s="12" t="s">
        <v>34</v>
      </c>
      <c r="B97" s="4">
        <v>2019</v>
      </c>
      <c r="C97" s="4">
        <v>35</v>
      </c>
      <c r="D97" s="4">
        <v>0</v>
      </c>
      <c r="E97" s="4">
        <v>1</v>
      </c>
      <c r="F97" s="4">
        <v>5</v>
      </c>
      <c r="G97" s="4">
        <v>1</v>
      </c>
      <c r="H97" s="4">
        <v>28</v>
      </c>
      <c r="I97" s="4" t="s">
        <v>28</v>
      </c>
      <c r="J97" s="4" t="s">
        <v>10</v>
      </c>
      <c r="K97" s="7" t="s">
        <v>11</v>
      </c>
      <c r="L97" s="4">
        <f t="shared" si="6"/>
        <v>35</v>
      </c>
      <c r="M97" s="8">
        <f t="shared" si="7"/>
        <v>0.14285714285714285</v>
      </c>
      <c r="N97" s="8">
        <f t="shared" si="8"/>
        <v>0.8</v>
      </c>
    </row>
    <row r="98" spans="1:14" x14ac:dyDescent="0.3">
      <c r="A98" s="12" t="s">
        <v>34</v>
      </c>
      <c r="B98" s="4">
        <v>2020</v>
      </c>
      <c r="C98" s="4">
        <v>108</v>
      </c>
      <c r="D98" s="4">
        <v>1</v>
      </c>
      <c r="E98" s="4">
        <v>7</v>
      </c>
      <c r="F98" s="4">
        <v>38</v>
      </c>
      <c r="G98" s="4">
        <v>1</v>
      </c>
      <c r="H98" s="4">
        <v>62</v>
      </c>
      <c r="I98" s="4" t="s">
        <v>28</v>
      </c>
      <c r="J98" s="4" t="s">
        <v>10</v>
      </c>
      <c r="K98" s="7" t="s">
        <v>13</v>
      </c>
      <c r="L98" s="4">
        <f t="shared" ref="L98:L129" si="9">D98+E98+F98+G98+H98</f>
        <v>109</v>
      </c>
      <c r="M98" s="8">
        <f t="shared" ref="M98:M129" si="10">F98/L98</f>
        <v>0.34862385321100919</v>
      </c>
      <c r="N98" s="8">
        <f t="shared" ref="N98:N129" si="11">H98/L98</f>
        <v>0.56880733944954132</v>
      </c>
    </row>
    <row r="99" spans="1:14" x14ac:dyDescent="0.3">
      <c r="A99" s="12" t="s">
        <v>34</v>
      </c>
      <c r="B99" s="4">
        <v>2021</v>
      </c>
      <c r="C99" s="4">
        <v>35</v>
      </c>
      <c r="D99" s="4">
        <v>2</v>
      </c>
      <c r="E99" s="4">
        <v>1</v>
      </c>
      <c r="F99" s="4">
        <v>10</v>
      </c>
      <c r="G99" s="4">
        <v>1</v>
      </c>
      <c r="H99" s="4">
        <v>24</v>
      </c>
      <c r="I99" s="4" t="s">
        <v>28</v>
      </c>
      <c r="J99" s="4" t="s">
        <v>10</v>
      </c>
      <c r="K99" s="7" t="s">
        <v>13</v>
      </c>
      <c r="L99" s="4">
        <f t="shared" si="9"/>
        <v>38</v>
      </c>
      <c r="M99" s="8">
        <f t="shared" si="10"/>
        <v>0.26315789473684209</v>
      </c>
      <c r="N99" s="8">
        <f t="shared" si="11"/>
        <v>0.63157894736842102</v>
      </c>
    </row>
    <row r="100" spans="1:14" x14ac:dyDescent="0.3">
      <c r="A100" s="12" t="s">
        <v>34</v>
      </c>
      <c r="B100" s="4">
        <v>2022</v>
      </c>
      <c r="C100" s="4">
        <v>106</v>
      </c>
      <c r="D100" s="4">
        <v>7</v>
      </c>
      <c r="E100" s="4">
        <v>3</v>
      </c>
      <c r="F100" s="4">
        <v>23</v>
      </c>
      <c r="G100" s="4">
        <v>7</v>
      </c>
      <c r="H100" s="4">
        <v>61</v>
      </c>
      <c r="I100" s="4" t="s">
        <v>28</v>
      </c>
      <c r="J100" s="4" t="s">
        <v>10</v>
      </c>
      <c r="K100" s="7" t="s">
        <v>13</v>
      </c>
      <c r="L100" s="4">
        <f t="shared" si="9"/>
        <v>101</v>
      </c>
      <c r="M100" s="8">
        <f t="shared" si="10"/>
        <v>0.22772277227722773</v>
      </c>
      <c r="N100" s="8">
        <f t="shared" si="11"/>
        <v>0.60396039603960394</v>
      </c>
    </row>
    <row r="101" spans="1:14" x14ac:dyDescent="0.3">
      <c r="A101" s="12" t="s">
        <v>34</v>
      </c>
      <c r="B101" s="4">
        <v>2023</v>
      </c>
      <c r="C101" s="4">
        <v>65</v>
      </c>
      <c r="D101" s="4">
        <v>44</v>
      </c>
      <c r="E101" s="4">
        <v>0</v>
      </c>
      <c r="F101" s="4">
        <v>15</v>
      </c>
      <c r="G101" s="4">
        <v>0</v>
      </c>
      <c r="H101" s="4">
        <v>0</v>
      </c>
      <c r="I101" s="4" t="s">
        <v>28</v>
      </c>
      <c r="J101" s="4" t="s">
        <v>10</v>
      </c>
      <c r="K101" s="7" t="s">
        <v>19</v>
      </c>
      <c r="L101" s="4">
        <f t="shared" si="9"/>
        <v>59</v>
      </c>
      <c r="M101" s="8">
        <f t="shared" si="10"/>
        <v>0.25423728813559321</v>
      </c>
      <c r="N101" s="8">
        <f t="shared" si="11"/>
        <v>0</v>
      </c>
    </row>
    <row r="102" spans="1:14" x14ac:dyDescent="0.3">
      <c r="A102" s="12" t="s">
        <v>35</v>
      </c>
      <c r="B102" s="4">
        <v>2022</v>
      </c>
      <c r="C102" s="4">
        <v>115</v>
      </c>
      <c r="D102" s="4">
        <v>1</v>
      </c>
      <c r="E102" s="4">
        <v>0</v>
      </c>
      <c r="F102" s="4">
        <v>38</v>
      </c>
      <c r="G102" s="4">
        <v>0</v>
      </c>
      <c r="H102" s="4">
        <v>39</v>
      </c>
      <c r="I102" s="4" t="s">
        <v>9</v>
      </c>
      <c r="J102" s="4" t="s">
        <v>10</v>
      </c>
      <c r="K102" s="7" t="s">
        <v>13</v>
      </c>
      <c r="L102" s="4">
        <f t="shared" si="9"/>
        <v>78</v>
      </c>
      <c r="M102" s="8">
        <f t="shared" si="10"/>
        <v>0.48717948717948717</v>
      </c>
      <c r="N102" s="8">
        <f t="shared" si="11"/>
        <v>0.5</v>
      </c>
    </row>
    <row r="103" spans="1:14" x14ac:dyDescent="0.3">
      <c r="A103" s="12" t="s">
        <v>35</v>
      </c>
      <c r="B103" s="4">
        <v>2023</v>
      </c>
      <c r="C103" s="4">
        <v>30</v>
      </c>
      <c r="D103" s="4">
        <v>2</v>
      </c>
      <c r="E103" s="4">
        <v>0</v>
      </c>
      <c r="F103" s="4">
        <v>15</v>
      </c>
      <c r="G103" s="4">
        <v>1</v>
      </c>
      <c r="H103" s="4">
        <v>13</v>
      </c>
      <c r="I103" s="4" t="s">
        <v>9</v>
      </c>
      <c r="J103" s="4" t="s">
        <v>10</v>
      </c>
      <c r="K103" s="7" t="s">
        <v>19</v>
      </c>
      <c r="L103" s="4">
        <f t="shared" si="9"/>
        <v>31</v>
      </c>
      <c r="M103" s="8">
        <f t="shared" si="10"/>
        <v>0.4838709677419355</v>
      </c>
      <c r="N103" s="8">
        <f t="shared" si="11"/>
        <v>0.41935483870967744</v>
      </c>
    </row>
    <row r="104" spans="1:14" x14ac:dyDescent="0.3">
      <c r="A104" s="12" t="s">
        <v>35</v>
      </c>
      <c r="B104" s="4">
        <v>2024</v>
      </c>
      <c r="C104" s="4">
        <v>105</v>
      </c>
      <c r="D104" s="4">
        <v>73</v>
      </c>
      <c r="E104" s="4">
        <v>0</v>
      </c>
      <c r="F104" s="4">
        <v>18</v>
      </c>
      <c r="G104" s="4">
        <v>0</v>
      </c>
      <c r="H104" s="4">
        <v>0</v>
      </c>
      <c r="I104" s="4" t="s">
        <v>9</v>
      </c>
      <c r="J104" s="4" t="s">
        <v>10</v>
      </c>
      <c r="K104" s="7" t="s">
        <v>19</v>
      </c>
      <c r="L104" s="4">
        <f t="shared" si="9"/>
        <v>91</v>
      </c>
      <c r="M104" s="8">
        <f t="shared" si="10"/>
        <v>0.19780219780219779</v>
      </c>
      <c r="N104" s="8">
        <f t="shared" si="11"/>
        <v>0</v>
      </c>
    </row>
    <row r="105" spans="1:14" x14ac:dyDescent="0.3">
      <c r="A105" s="12" t="s">
        <v>36</v>
      </c>
      <c r="B105" s="4">
        <v>2023</v>
      </c>
      <c r="C105" s="4">
        <v>51</v>
      </c>
      <c r="D105" s="4">
        <v>12</v>
      </c>
      <c r="E105" s="4">
        <v>0</v>
      </c>
      <c r="F105" s="4">
        <v>33</v>
      </c>
      <c r="G105" s="4">
        <v>0</v>
      </c>
      <c r="H105" s="4">
        <v>0</v>
      </c>
      <c r="I105" s="4" t="s">
        <v>28</v>
      </c>
      <c r="J105" s="4" t="s">
        <v>16</v>
      </c>
      <c r="K105" s="7" t="s">
        <v>19</v>
      </c>
      <c r="L105" s="4">
        <f t="shared" si="9"/>
        <v>45</v>
      </c>
      <c r="M105" s="8">
        <f t="shared" si="10"/>
        <v>0.73333333333333328</v>
      </c>
      <c r="N105" s="8">
        <f t="shared" si="11"/>
        <v>0</v>
      </c>
    </row>
    <row r="106" spans="1:14" x14ac:dyDescent="0.3">
      <c r="A106" s="12" t="s">
        <v>37</v>
      </c>
      <c r="B106" s="4">
        <v>2009</v>
      </c>
      <c r="C106" s="4">
        <v>80</v>
      </c>
      <c r="D106" s="4">
        <v>0</v>
      </c>
      <c r="E106" s="4">
        <v>0</v>
      </c>
      <c r="F106" s="4">
        <v>32</v>
      </c>
      <c r="G106" s="4">
        <v>0</v>
      </c>
      <c r="H106" s="4">
        <v>26</v>
      </c>
      <c r="I106" s="4" t="s">
        <v>28</v>
      </c>
      <c r="J106" s="4" t="s">
        <v>10</v>
      </c>
      <c r="K106" s="7" t="s">
        <v>11</v>
      </c>
      <c r="L106" s="4">
        <f t="shared" si="9"/>
        <v>58</v>
      </c>
      <c r="M106" s="8">
        <f t="shared" si="10"/>
        <v>0.55172413793103448</v>
      </c>
      <c r="N106" s="8">
        <f t="shared" si="11"/>
        <v>0.44827586206896552</v>
      </c>
    </row>
    <row r="107" spans="1:14" x14ac:dyDescent="0.3">
      <c r="A107" s="12" t="s">
        <v>37</v>
      </c>
      <c r="B107" s="4">
        <v>2010</v>
      </c>
      <c r="C107" s="4">
        <v>50</v>
      </c>
      <c r="D107" s="4">
        <v>0</v>
      </c>
      <c r="E107" s="4">
        <v>0</v>
      </c>
      <c r="F107" s="4">
        <v>20</v>
      </c>
      <c r="G107" s="4">
        <v>0</v>
      </c>
      <c r="H107" s="4">
        <v>16</v>
      </c>
      <c r="I107" s="4" t="s">
        <v>28</v>
      </c>
      <c r="J107" s="4" t="s">
        <v>10</v>
      </c>
      <c r="K107" s="7" t="s">
        <v>11</v>
      </c>
      <c r="L107" s="4">
        <f t="shared" si="9"/>
        <v>36</v>
      </c>
      <c r="M107" s="8">
        <f t="shared" si="10"/>
        <v>0.55555555555555558</v>
      </c>
      <c r="N107" s="8">
        <f t="shared" si="11"/>
        <v>0.44444444444444442</v>
      </c>
    </row>
    <row r="108" spans="1:14" x14ac:dyDescent="0.3">
      <c r="A108" s="12" t="s">
        <v>37</v>
      </c>
      <c r="B108" s="4">
        <v>2011</v>
      </c>
      <c r="C108" s="4">
        <v>105</v>
      </c>
      <c r="D108" s="4">
        <v>0</v>
      </c>
      <c r="E108" s="4">
        <v>0</v>
      </c>
      <c r="F108" s="4">
        <v>46</v>
      </c>
      <c r="G108" s="4">
        <v>0</v>
      </c>
      <c r="H108" s="4">
        <v>34</v>
      </c>
      <c r="I108" s="4" t="s">
        <v>28</v>
      </c>
      <c r="J108" s="4" t="s">
        <v>10</v>
      </c>
      <c r="K108" s="7" t="s">
        <v>11</v>
      </c>
      <c r="L108" s="4">
        <f t="shared" si="9"/>
        <v>80</v>
      </c>
      <c r="M108" s="8">
        <f t="shared" si="10"/>
        <v>0.57499999999999996</v>
      </c>
      <c r="N108" s="8">
        <f t="shared" si="11"/>
        <v>0.42499999999999999</v>
      </c>
    </row>
    <row r="109" spans="1:14" x14ac:dyDescent="0.3">
      <c r="A109" s="12" t="s">
        <v>37</v>
      </c>
      <c r="B109" s="4">
        <v>2012</v>
      </c>
      <c r="C109" s="4">
        <v>135</v>
      </c>
      <c r="D109" s="4">
        <v>0</v>
      </c>
      <c r="E109" s="4">
        <v>16</v>
      </c>
      <c r="F109" s="4">
        <v>47</v>
      </c>
      <c r="G109" s="4">
        <v>0</v>
      </c>
      <c r="H109" s="4">
        <v>42</v>
      </c>
      <c r="I109" s="4" t="s">
        <v>28</v>
      </c>
      <c r="J109" s="4" t="s">
        <v>10</v>
      </c>
      <c r="K109" s="7" t="s">
        <v>11</v>
      </c>
      <c r="L109" s="4">
        <f t="shared" si="9"/>
        <v>105</v>
      </c>
      <c r="M109" s="8">
        <f t="shared" si="10"/>
        <v>0.44761904761904764</v>
      </c>
      <c r="N109" s="8">
        <f t="shared" si="11"/>
        <v>0.4</v>
      </c>
    </row>
    <row r="110" spans="1:14" x14ac:dyDescent="0.3">
      <c r="A110" s="12" t="s">
        <v>37</v>
      </c>
      <c r="B110" s="4">
        <v>2013</v>
      </c>
      <c r="C110" s="4">
        <v>70</v>
      </c>
      <c r="D110" s="4">
        <v>0</v>
      </c>
      <c r="E110" s="4">
        <v>2</v>
      </c>
      <c r="F110" s="4">
        <v>23</v>
      </c>
      <c r="G110" s="4">
        <v>0</v>
      </c>
      <c r="H110" s="4">
        <v>30</v>
      </c>
      <c r="I110" s="4" t="s">
        <v>28</v>
      </c>
      <c r="J110" s="4" t="s">
        <v>10</v>
      </c>
      <c r="K110" s="7" t="s">
        <v>11</v>
      </c>
      <c r="L110" s="4">
        <f t="shared" si="9"/>
        <v>55</v>
      </c>
      <c r="M110" s="8">
        <f t="shared" si="10"/>
        <v>0.41818181818181815</v>
      </c>
      <c r="N110" s="8">
        <f t="shared" si="11"/>
        <v>0.54545454545454541</v>
      </c>
    </row>
    <row r="111" spans="1:14" x14ac:dyDescent="0.3">
      <c r="A111" s="12" t="s">
        <v>37</v>
      </c>
      <c r="B111" s="4">
        <v>2014</v>
      </c>
      <c r="C111" s="4">
        <v>36</v>
      </c>
      <c r="D111" s="4">
        <v>0</v>
      </c>
      <c r="E111" s="4">
        <v>0</v>
      </c>
      <c r="F111" s="4">
        <v>12</v>
      </c>
      <c r="G111" s="4">
        <v>0</v>
      </c>
      <c r="H111" s="4">
        <v>24</v>
      </c>
      <c r="I111" s="4" t="s">
        <v>28</v>
      </c>
      <c r="J111" s="4" t="s">
        <v>10</v>
      </c>
      <c r="K111" s="7" t="s">
        <v>11</v>
      </c>
      <c r="L111" s="4">
        <f t="shared" si="9"/>
        <v>36</v>
      </c>
      <c r="M111" s="8">
        <f t="shared" si="10"/>
        <v>0.33333333333333331</v>
      </c>
      <c r="N111" s="8">
        <f t="shared" si="11"/>
        <v>0.66666666666666663</v>
      </c>
    </row>
    <row r="112" spans="1:14" x14ac:dyDescent="0.3">
      <c r="A112" s="12" t="s">
        <v>37</v>
      </c>
      <c r="B112" s="4">
        <v>2015</v>
      </c>
      <c r="C112" s="4">
        <v>35</v>
      </c>
      <c r="D112" s="4">
        <v>0</v>
      </c>
      <c r="E112" s="4">
        <v>0</v>
      </c>
      <c r="F112" s="4">
        <v>11</v>
      </c>
      <c r="G112" s="4">
        <v>0</v>
      </c>
      <c r="H112" s="4">
        <v>14</v>
      </c>
      <c r="I112" s="4" t="s">
        <v>28</v>
      </c>
      <c r="J112" s="4" t="s">
        <v>10</v>
      </c>
      <c r="K112" s="7" t="s">
        <v>11</v>
      </c>
      <c r="L112" s="4">
        <f t="shared" si="9"/>
        <v>25</v>
      </c>
      <c r="M112" s="8">
        <f t="shared" si="10"/>
        <v>0.44</v>
      </c>
      <c r="N112" s="8">
        <f t="shared" si="11"/>
        <v>0.56000000000000005</v>
      </c>
    </row>
    <row r="113" spans="1:14" x14ac:dyDescent="0.3">
      <c r="A113" s="12" t="s">
        <v>37</v>
      </c>
      <c r="B113" s="4">
        <v>2016</v>
      </c>
      <c r="C113" s="4">
        <v>68</v>
      </c>
      <c r="D113" s="4">
        <v>0</v>
      </c>
      <c r="E113" s="4">
        <v>1</v>
      </c>
      <c r="F113" s="4">
        <v>23</v>
      </c>
      <c r="G113" s="4">
        <v>0</v>
      </c>
      <c r="H113" s="4">
        <v>29</v>
      </c>
      <c r="I113" s="4" t="s">
        <v>28</v>
      </c>
      <c r="J113" s="4" t="s">
        <v>10</v>
      </c>
      <c r="K113" s="7" t="s">
        <v>11</v>
      </c>
      <c r="L113" s="4">
        <f t="shared" si="9"/>
        <v>53</v>
      </c>
      <c r="M113" s="8">
        <f t="shared" si="10"/>
        <v>0.43396226415094341</v>
      </c>
      <c r="N113" s="8">
        <f t="shared" si="11"/>
        <v>0.54716981132075471</v>
      </c>
    </row>
    <row r="114" spans="1:14" x14ac:dyDescent="0.3">
      <c r="A114" s="12" t="s">
        <v>37</v>
      </c>
      <c r="B114" s="4">
        <v>2017</v>
      </c>
      <c r="C114" s="4">
        <v>40</v>
      </c>
      <c r="D114" s="4">
        <v>0</v>
      </c>
      <c r="E114" s="4">
        <v>0</v>
      </c>
      <c r="F114" s="4">
        <v>8</v>
      </c>
      <c r="G114" s="4">
        <v>0</v>
      </c>
      <c r="H114" s="4">
        <v>25</v>
      </c>
      <c r="I114" s="4" t="s">
        <v>28</v>
      </c>
      <c r="J114" s="4" t="s">
        <v>10</v>
      </c>
      <c r="K114" s="7" t="s">
        <v>11</v>
      </c>
      <c r="L114" s="4">
        <f t="shared" si="9"/>
        <v>33</v>
      </c>
      <c r="M114" s="8">
        <f t="shared" si="10"/>
        <v>0.24242424242424243</v>
      </c>
      <c r="N114" s="8">
        <f t="shared" si="11"/>
        <v>0.75757575757575757</v>
      </c>
    </row>
    <row r="115" spans="1:14" x14ac:dyDescent="0.3">
      <c r="A115" s="12" t="s">
        <v>37</v>
      </c>
      <c r="B115" s="4">
        <v>2018</v>
      </c>
      <c r="C115" s="4">
        <v>36</v>
      </c>
      <c r="D115" s="4">
        <v>0</v>
      </c>
      <c r="E115" s="4">
        <v>1</v>
      </c>
      <c r="F115" s="4">
        <v>18</v>
      </c>
      <c r="G115" s="4">
        <v>0</v>
      </c>
      <c r="H115" s="4">
        <v>18</v>
      </c>
      <c r="I115" s="4" t="s">
        <v>28</v>
      </c>
      <c r="J115" s="4" t="s">
        <v>10</v>
      </c>
      <c r="K115" s="7" t="s">
        <v>11</v>
      </c>
      <c r="L115" s="4">
        <f t="shared" si="9"/>
        <v>37</v>
      </c>
      <c r="M115" s="8">
        <f t="shared" si="10"/>
        <v>0.48648648648648651</v>
      </c>
      <c r="N115" s="8">
        <f t="shared" si="11"/>
        <v>0.48648648648648651</v>
      </c>
    </row>
    <row r="116" spans="1:14" x14ac:dyDescent="0.3">
      <c r="A116" s="12" t="s">
        <v>37</v>
      </c>
      <c r="B116" s="4">
        <v>2019</v>
      </c>
      <c r="C116" s="4">
        <v>70</v>
      </c>
      <c r="D116" s="4">
        <v>1</v>
      </c>
      <c r="E116" s="4">
        <v>1</v>
      </c>
      <c r="F116" s="4">
        <v>21</v>
      </c>
      <c r="G116" s="4">
        <v>1</v>
      </c>
      <c r="H116" s="4">
        <v>28</v>
      </c>
      <c r="I116" s="4" t="s">
        <v>28</v>
      </c>
      <c r="J116" s="4" t="s">
        <v>10</v>
      </c>
      <c r="K116" s="7" t="s">
        <v>13</v>
      </c>
      <c r="L116" s="4">
        <f t="shared" si="9"/>
        <v>52</v>
      </c>
      <c r="M116" s="8">
        <f t="shared" si="10"/>
        <v>0.40384615384615385</v>
      </c>
      <c r="N116" s="8">
        <f t="shared" si="11"/>
        <v>0.53846153846153844</v>
      </c>
    </row>
    <row r="117" spans="1:14" x14ac:dyDescent="0.3">
      <c r="A117" s="12" t="s">
        <v>37</v>
      </c>
      <c r="B117" s="4">
        <v>2020</v>
      </c>
      <c r="C117" s="4">
        <v>70</v>
      </c>
      <c r="D117" s="4">
        <v>1</v>
      </c>
      <c r="E117" s="4">
        <v>0</v>
      </c>
      <c r="F117" s="4">
        <v>38</v>
      </c>
      <c r="G117" s="4">
        <v>0</v>
      </c>
      <c r="H117" s="4">
        <v>19</v>
      </c>
      <c r="I117" s="4" t="s">
        <v>28</v>
      </c>
      <c r="J117" s="4" t="s">
        <v>10</v>
      </c>
      <c r="K117" s="7" t="s">
        <v>11</v>
      </c>
      <c r="L117" s="4">
        <f t="shared" si="9"/>
        <v>58</v>
      </c>
      <c r="M117" s="8">
        <f t="shared" si="10"/>
        <v>0.65517241379310343</v>
      </c>
      <c r="N117" s="8">
        <f t="shared" si="11"/>
        <v>0.32758620689655171</v>
      </c>
    </row>
    <row r="118" spans="1:14" x14ac:dyDescent="0.3">
      <c r="A118" s="12" t="s">
        <v>37</v>
      </c>
      <c r="B118" s="4">
        <v>2021</v>
      </c>
      <c r="C118" s="4">
        <v>35</v>
      </c>
      <c r="D118" s="4">
        <v>0</v>
      </c>
      <c r="E118" s="4">
        <v>0</v>
      </c>
      <c r="F118" s="4">
        <v>20</v>
      </c>
      <c r="G118" s="4">
        <v>0</v>
      </c>
      <c r="H118" s="4">
        <v>9</v>
      </c>
      <c r="I118" s="4" t="s">
        <v>28</v>
      </c>
      <c r="J118" s="4" t="s">
        <v>10</v>
      </c>
      <c r="K118" s="7" t="s">
        <v>11</v>
      </c>
      <c r="L118" s="4">
        <f t="shared" si="9"/>
        <v>29</v>
      </c>
      <c r="M118" s="8">
        <f t="shared" si="10"/>
        <v>0.68965517241379315</v>
      </c>
      <c r="N118" s="8">
        <f t="shared" si="11"/>
        <v>0.31034482758620691</v>
      </c>
    </row>
    <row r="119" spans="1:14" x14ac:dyDescent="0.3">
      <c r="A119" s="12" t="s">
        <v>37</v>
      </c>
      <c r="B119" s="4">
        <v>2022</v>
      </c>
      <c r="C119" s="4">
        <v>65</v>
      </c>
      <c r="D119" s="4">
        <v>0</v>
      </c>
      <c r="E119" s="4">
        <v>0</v>
      </c>
      <c r="F119" s="4">
        <v>29</v>
      </c>
      <c r="G119" s="4">
        <v>1</v>
      </c>
      <c r="H119" s="4">
        <v>26</v>
      </c>
      <c r="I119" s="4" t="s">
        <v>28</v>
      </c>
      <c r="J119" s="4" t="s">
        <v>10</v>
      </c>
      <c r="K119" s="7" t="s">
        <v>11</v>
      </c>
      <c r="L119" s="4">
        <f t="shared" si="9"/>
        <v>56</v>
      </c>
      <c r="M119" s="8">
        <f t="shared" si="10"/>
        <v>0.5178571428571429</v>
      </c>
      <c r="N119" s="8">
        <f t="shared" si="11"/>
        <v>0.4642857142857143</v>
      </c>
    </row>
    <row r="120" spans="1:14" x14ac:dyDescent="0.3">
      <c r="A120" s="12" t="s">
        <v>37</v>
      </c>
      <c r="B120" s="4">
        <v>2023</v>
      </c>
      <c r="C120" s="4">
        <v>65</v>
      </c>
      <c r="D120" s="4">
        <v>30</v>
      </c>
      <c r="E120" s="4">
        <v>0</v>
      </c>
      <c r="F120" s="4">
        <v>22</v>
      </c>
      <c r="G120" s="4">
        <v>0</v>
      </c>
      <c r="H120" s="4">
        <v>0</v>
      </c>
      <c r="I120" s="4" t="s">
        <v>28</v>
      </c>
      <c r="J120" s="4" t="s">
        <v>10</v>
      </c>
      <c r="K120" s="7" t="s">
        <v>19</v>
      </c>
      <c r="L120" s="4">
        <f t="shared" si="9"/>
        <v>52</v>
      </c>
      <c r="M120" s="8">
        <f t="shared" si="10"/>
        <v>0.42307692307692307</v>
      </c>
      <c r="N120" s="8">
        <f t="shared" si="11"/>
        <v>0</v>
      </c>
    </row>
    <row r="121" spans="1:14" x14ac:dyDescent="0.3">
      <c r="A121" s="12" t="s">
        <v>37</v>
      </c>
      <c r="B121" s="4">
        <v>2024</v>
      </c>
      <c r="C121" s="4">
        <v>30</v>
      </c>
      <c r="D121" s="4">
        <v>20</v>
      </c>
      <c r="E121" s="4">
        <v>0</v>
      </c>
      <c r="F121" s="4">
        <v>0</v>
      </c>
      <c r="G121" s="4">
        <v>0</v>
      </c>
      <c r="H121" s="4">
        <v>0</v>
      </c>
      <c r="I121" s="4" t="s">
        <v>28</v>
      </c>
      <c r="J121" s="4" t="s">
        <v>10</v>
      </c>
      <c r="K121" s="7" t="s">
        <v>19</v>
      </c>
      <c r="L121" s="4">
        <f t="shared" si="9"/>
        <v>20</v>
      </c>
      <c r="M121" s="8">
        <f t="shared" si="10"/>
        <v>0</v>
      </c>
      <c r="N121" s="8">
        <f t="shared" si="11"/>
        <v>0</v>
      </c>
    </row>
    <row r="122" spans="1:14" x14ac:dyDescent="0.3">
      <c r="A122" s="12" t="s">
        <v>38</v>
      </c>
      <c r="B122" s="4">
        <v>2016</v>
      </c>
      <c r="C122" s="4">
        <v>80</v>
      </c>
      <c r="D122" s="4">
        <v>0</v>
      </c>
      <c r="E122" s="4">
        <v>0</v>
      </c>
      <c r="F122" s="4">
        <v>21</v>
      </c>
      <c r="G122" s="4">
        <v>0</v>
      </c>
      <c r="H122" s="4">
        <v>52</v>
      </c>
      <c r="I122" s="4" t="s">
        <v>39</v>
      </c>
      <c r="J122" s="4" t="s">
        <v>10</v>
      </c>
      <c r="K122" s="7" t="s">
        <v>11</v>
      </c>
      <c r="L122" s="4">
        <f t="shared" si="9"/>
        <v>73</v>
      </c>
      <c r="M122" s="8">
        <f t="shared" si="10"/>
        <v>0.28767123287671231</v>
      </c>
      <c r="N122" s="8">
        <f t="shared" si="11"/>
        <v>0.71232876712328763</v>
      </c>
    </row>
    <row r="123" spans="1:14" x14ac:dyDescent="0.3">
      <c r="A123" s="12" t="s">
        <v>38</v>
      </c>
      <c r="B123" s="4">
        <v>2017</v>
      </c>
      <c r="C123" s="4">
        <v>30</v>
      </c>
      <c r="D123" s="4">
        <v>0</v>
      </c>
      <c r="E123" s="4">
        <v>0</v>
      </c>
      <c r="F123" s="4">
        <v>11</v>
      </c>
      <c r="G123" s="4">
        <v>0</v>
      </c>
      <c r="H123" s="4">
        <v>14</v>
      </c>
      <c r="I123" s="4" t="s">
        <v>39</v>
      </c>
      <c r="J123" s="4" t="s">
        <v>10</v>
      </c>
      <c r="K123" s="7" t="s">
        <v>11</v>
      </c>
      <c r="L123" s="4">
        <f t="shared" si="9"/>
        <v>25</v>
      </c>
      <c r="M123" s="8">
        <f t="shared" si="10"/>
        <v>0.44</v>
      </c>
      <c r="N123" s="8">
        <f t="shared" si="11"/>
        <v>0.56000000000000005</v>
      </c>
    </row>
    <row r="124" spans="1:14" x14ac:dyDescent="0.3">
      <c r="A124" s="12" t="s">
        <v>38</v>
      </c>
      <c r="B124" s="4">
        <v>2018</v>
      </c>
      <c r="C124" s="4">
        <v>38</v>
      </c>
      <c r="D124" s="4">
        <v>0</v>
      </c>
      <c r="E124" s="4">
        <v>0</v>
      </c>
      <c r="F124" s="4">
        <v>6</v>
      </c>
      <c r="G124" s="4">
        <v>0</v>
      </c>
      <c r="H124" s="4">
        <v>20</v>
      </c>
      <c r="I124" s="4" t="s">
        <v>39</v>
      </c>
      <c r="J124" s="4" t="s">
        <v>10</v>
      </c>
      <c r="K124" s="7" t="s">
        <v>11</v>
      </c>
      <c r="L124" s="4">
        <f t="shared" si="9"/>
        <v>26</v>
      </c>
      <c r="M124" s="8">
        <f t="shared" si="10"/>
        <v>0.23076923076923078</v>
      </c>
      <c r="N124" s="8">
        <f t="shared" si="11"/>
        <v>0.76923076923076927</v>
      </c>
    </row>
    <row r="125" spans="1:14" x14ac:dyDescent="0.3">
      <c r="A125" s="12" t="s">
        <v>38</v>
      </c>
      <c r="B125" s="4">
        <v>2019</v>
      </c>
      <c r="C125" s="4">
        <v>70</v>
      </c>
      <c r="D125" s="4">
        <v>0</v>
      </c>
      <c r="E125" s="4">
        <v>0</v>
      </c>
      <c r="F125" s="4">
        <v>24</v>
      </c>
      <c r="G125" s="4">
        <v>0</v>
      </c>
      <c r="H125" s="4">
        <v>42</v>
      </c>
      <c r="I125" s="4" t="s">
        <v>39</v>
      </c>
      <c r="J125" s="4" t="s">
        <v>10</v>
      </c>
      <c r="K125" s="7" t="s">
        <v>11</v>
      </c>
      <c r="L125" s="4">
        <f t="shared" si="9"/>
        <v>66</v>
      </c>
      <c r="M125" s="8">
        <f t="shared" si="10"/>
        <v>0.36363636363636365</v>
      </c>
      <c r="N125" s="8">
        <f t="shared" si="11"/>
        <v>0.63636363636363635</v>
      </c>
    </row>
    <row r="126" spans="1:14" x14ac:dyDescent="0.3">
      <c r="A126" s="12" t="s">
        <v>38</v>
      </c>
      <c r="B126" s="4">
        <v>2020</v>
      </c>
      <c r="C126" s="4">
        <v>35</v>
      </c>
      <c r="D126" s="4">
        <v>0</v>
      </c>
      <c r="E126" s="4">
        <v>0</v>
      </c>
      <c r="F126" s="4">
        <v>11</v>
      </c>
      <c r="G126" s="4">
        <v>0</v>
      </c>
      <c r="H126" s="4">
        <v>11</v>
      </c>
      <c r="I126" s="4" t="s">
        <v>39</v>
      </c>
      <c r="J126" s="4" t="s">
        <v>10</v>
      </c>
      <c r="K126" s="7" t="s">
        <v>11</v>
      </c>
      <c r="L126" s="4">
        <f t="shared" si="9"/>
        <v>22</v>
      </c>
      <c r="M126" s="8">
        <f t="shared" si="10"/>
        <v>0.5</v>
      </c>
      <c r="N126" s="8">
        <f t="shared" si="11"/>
        <v>0.5</v>
      </c>
    </row>
    <row r="127" spans="1:14" x14ac:dyDescent="0.3">
      <c r="A127" s="12" t="s">
        <v>38</v>
      </c>
      <c r="B127" s="4">
        <v>2021</v>
      </c>
      <c r="C127" s="4">
        <v>30</v>
      </c>
      <c r="D127" s="4">
        <v>0</v>
      </c>
      <c r="E127" s="4">
        <v>0</v>
      </c>
      <c r="F127" s="4">
        <v>11</v>
      </c>
      <c r="G127" s="4">
        <v>0</v>
      </c>
      <c r="H127" s="4">
        <v>18</v>
      </c>
      <c r="I127" s="4" t="s">
        <v>39</v>
      </c>
      <c r="J127" s="4" t="s">
        <v>10</v>
      </c>
      <c r="K127" s="7" t="s">
        <v>11</v>
      </c>
      <c r="L127" s="4">
        <f t="shared" si="9"/>
        <v>29</v>
      </c>
      <c r="M127" s="8">
        <f t="shared" si="10"/>
        <v>0.37931034482758619</v>
      </c>
      <c r="N127" s="8">
        <f t="shared" si="11"/>
        <v>0.62068965517241381</v>
      </c>
    </row>
    <row r="128" spans="1:14" x14ac:dyDescent="0.3">
      <c r="A128" s="12" t="s">
        <v>38</v>
      </c>
      <c r="B128" s="4">
        <v>2022</v>
      </c>
      <c r="C128" s="4">
        <v>35</v>
      </c>
      <c r="D128" s="4">
        <v>0</v>
      </c>
      <c r="E128" s="4">
        <v>0</v>
      </c>
      <c r="F128" s="4">
        <v>4</v>
      </c>
      <c r="G128" s="4">
        <v>0</v>
      </c>
      <c r="H128" s="4">
        <v>26</v>
      </c>
      <c r="I128" s="4" t="s">
        <v>39</v>
      </c>
      <c r="J128" s="4" t="s">
        <v>10</v>
      </c>
      <c r="K128" s="7" t="s">
        <v>11</v>
      </c>
      <c r="L128" s="4">
        <f t="shared" si="9"/>
        <v>30</v>
      </c>
      <c r="M128" s="8">
        <f t="shared" si="10"/>
        <v>0.13333333333333333</v>
      </c>
      <c r="N128" s="8">
        <f t="shared" si="11"/>
        <v>0.8666666666666667</v>
      </c>
    </row>
    <row r="129" spans="1:14" x14ac:dyDescent="0.3">
      <c r="A129" s="12" t="s">
        <v>38</v>
      </c>
      <c r="B129" s="4">
        <v>2023</v>
      </c>
      <c r="C129" s="4">
        <v>102</v>
      </c>
      <c r="D129" s="4">
        <v>0</v>
      </c>
      <c r="E129" s="4">
        <v>0</v>
      </c>
      <c r="F129" s="4">
        <v>65</v>
      </c>
      <c r="G129" s="4">
        <v>2</v>
      </c>
      <c r="H129" s="4">
        <v>33</v>
      </c>
      <c r="I129" s="4" t="s">
        <v>39</v>
      </c>
      <c r="J129" s="4" t="s">
        <v>10</v>
      </c>
      <c r="K129" s="7" t="s">
        <v>11</v>
      </c>
      <c r="L129" s="4">
        <f t="shared" si="9"/>
        <v>100</v>
      </c>
      <c r="M129" s="8">
        <f t="shared" si="10"/>
        <v>0.65</v>
      </c>
      <c r="N129" s="8">
        <f t="shared" si="11"/>
        <v>0.33</v>
      </c>
    </row>
    <row r="130" spans="1:14" x14ac:dyDescent="0.3">
      <c r="A130" s="12" t="s">
        <v>38</v>
      </c>
      <c r="B130" s="4">
        <v>2024</v>
      </c>
      <c r="C130" s="4">
        <v>30</v>
      </c>
      <c r="D130" s="4">
        <v>19</v>
      </c>
      <c r="E130" s="4">
        <v>0</v>
      </c>
      <c r="F130" s="4">
        <v>1</v>
      </c>
      <c r="G130" s="4">
        <v>0</v>
      </c>
      <c r="H130" s="4">
        <v>0</v>
      </c>
      <c r="I130" s="4" t="s">
        <v>39</v>
      </c>
      <c r="J130" s="4" t="s">
        <v>10</v>
      </c>
      <c r="K130" s="7" t="s">
        <v>19</v>
      </c>
      <c r="L130" s="4">
        <f t="shared" ref="L130:L150" si="12">D130+E130+F130+G130+H130</f>
        <v>20</v>
      </c>
      <c r="M130" s="8">
        <f t="shared" ref="M130:M150" si="13">F130/L130</f>
        <v>0.05</v>
      </c>
      <c r="N130" s="8">
        <f t="shared" ref="N130:N150" si="14">H130/L130</f>
        <v>0</v>
      </c>
    </row>
    <row r="131" spans="1:14" x14ac:dyDescent="0.3">
      <c r="A131" s="12" t="s">
        <v>40</v>
      </c>
      <c r="B131" s="4">
        <v>2021</v>
      </c>
      <c r="C131" s="4">
        <v>90</v>
      </c>
      <c r="D131" s="4">
        <v>0</v>
      </c>
      <c r="E131" s="4">
        <v>21</v>
      </c>
      <c r="F131" s="4">
        <v>22</v>
      </c>
      <c r="G131" s="4">
        <v>0</v>
      </c>
      <c r="H131" s="4">
        <v>4</v>
      </c>
      <c r="I131" s="4" t="s">
        <v>9</v>
      </c>
      <c r="J131" s="4" t="s">
        <v>10</v>
      </c>
      <c r="K131" s="7" t="s">
        <v>11</v>
      </c>
      <c r="L131" s="4">
        <f t="shared" si="12"/>
        <v>47</v>
      </c>
      <c r="M131" s="8">
        <f t="shared" si="13"/>
        <v>0.46808510638297873</v>
      </c>
      <c r="N131" s="8">
        <f t="shared" si="14"/>
        <v>8.5106382978723402E-2</v>
      </c>
    </row>
    <row r="132" spans="1:14" x14ac:dyDescent="0.3">
      <c r="A132" s="12" t="s">
        <v>40</v>
      </c>
      <c r="B132" s="4">
        <v>2022</v>
      </c>
      <c r="C132" s="4">
        <v>87</v>
      </c>
      <c r="D132" s="4">
        <v>7</v>
      </c>
      <c r="E132" s="4">
        <v>0</v>
      </c>
      <c r="F132" s="4">
        <v>30</v>
      </c>
      <c r="G132" s="4">
        <v>1</v>
      </c>
      <c r="H132" s="4">
        <v>36</v>
      </c>
      <c r="I132" s="4" t="s">
        <v>9</v>
      </c>
      <c r="J132" s="4" t="s">
        <v>10</v>
      </c>
      <c r="K132" s="7" t="s">
        <v>11</v>
      </c>
      <c r="L132" s="4">
        <f t="shared" si="12"/>
        <v>74</v>
      </c>
      <c r="M132" s="8">
        <f t="shared" si="13"/>
        <v>0.40540540540540543</v>
      </c>
      <c r="N132" s="8">
        <f t="shared" si="14"/>
        <v>0.48648648648648651</v>
      </c>
    </row>
    <row r="133" spans="1:14" x14ac:dyDescent="0.3">
      <c r="A133" s="12" t="s">
        <v>40</v>
      </c>
      <c r="B133" s="4">
        <v>2023</v>
      </c>
      <c r="C133" s="4">
        <v>105</v>
      </c>
      <c r="D133" s="4">
        <v>8</v>
      </c>
      <c r="E133" s="4">
        <v>0</v>
      </c>
      <c r="F133" s="4">
        <v>49</v>
      </c>
      <c r="G133" s="4">
        <v>9</v>
      </c>
      <c r="H133" s="4">
        <v>26</v>
      </c>
      <c r="I133" s="4" t="s">
        <v>9</v>
      </c>
      <c r="J133" s="4" t="s">
        <v>10</v>
      </c>
      <c r="K133" s="7" t="s">
        <v>11</v>
      </c>
      <c r="L133" s="4">
        <f t="shared" si="12"/>
        <v>92</v>
      </c>
      <c r="M133" s="8">
        <f t="shared" si="13"/>
        <v>0.53260869565217395</v>
      </c>
      <c r="N133" s="8">
        <f t="shared" si="14"/>
        <v>0.28260869565217389</v>
      </c>
    </row>
    <row r="134" spans="1:14" x14ac:dyDescent="0.3">
      <c r="A134" s="12" t="s">
        <v>41</v>
      </c>
      <c r="B134" s="4">
        <v>2015</v>
      </c>
      <c r="C134" s="4">
        <v>50</v>
      </c>
      <c r="D134" s="4">
        <v>0</v>
      </c>
      <c r="E134" s="4">
        <v>2</v>
      </c>
      <c r="F134" s="4">
        <v>6</v>
      </c>
      <c r="G134" s="4">
        <v>0</v>
      </c>
      <c r="H134" s="4">
        <v>38</v>
      </c>
      <c r="I134" s="4" t="s">
        <v>9</v>
      </c>
      <c r="J134" s="4" t="s">
        <v>10</v>
      </c>
      <c r="K134" s="7" t="s">
        <v>11</v>
      </c>
      <c r="L134" s="4">
        <f t="shared" si="12"/>
        <v>46</v>
      </c>
      <c r="M134" s="8">
        <f t="shared" si="13"/>
        <v>0.13043478260869565</v>
      </c>
      <c r="N134" s="8">
        <f t="shared" si="14"/>
        <v>0.82608695652173914</v>
      </c>
    </row>
    <row r="135" spans="1:14" x14ac:dyDescent="0.3">
      <c r="A135" s="12" t="s">
        <v>41</v>
      </c>
      <c r="B135" s="4">
        <v>2016</v>
      </c>
      <c r="C135" s="4">
        <v>60</v>
      </c>
      <c r="D135" s="4">
        <v>0</v>
      </c>
      <c r="E135" s="4">
        <v>1</v>
      </c>
      <c r="F135" s="4">
        <v>15</v>
      </c>
      <c r="G135" s="4">
        <v>0</v>
      </c>
      <c r="H135" s="4">
        <v>35</v>
      </c>
      <c r="I135" s="4" t="s">
        <v>9</v>
      </c>
      <c r="J135" s="4" t="s">
        <v>10</v>
      </c>
      <c r="K135" s="7" t="s">
        <v>11</v>
      </c>
      <c r="L135" s="4">
        <f t="shared" si="12"/>
        <v>51</v>
      </c>
      <c r="M135" s="8">
        <f t="shared" si="13"/>
        <v>0.29411764705882354</v>
      </c>
      <c r="N135" s="8">
        <f t="shared" si="14"/>
        <v>0.68627450980392157</v>
      </c>
    </row>
    <row r="136" spans="1:14" x14ac:dyDescent="0.3">
      <c r="A136" s="12" t="s">
        <v>41</v>
      </c>
      <c r="B136" s="4">
        <v>2017</v>
      </c>
      <c r="C136" s="4">
        <v>90</v>
      </c>
      <c r="D136" s="4">
        <v>0</v>
      </c>
      <c r="E136" s="4">
        <v>0</v>
      </c>
      <c r="F136" s="4">
        <v>15</v>
      </c>
      <c r="G136" s="4">
        <v>0</v>
      </c>
      <c r="H136" s="4">
        <v>63</v>
      </c>
      <c r="I136" s="4" t="s">
        <v>9</v>
      </c>
      <c r="J136" s="4" t="s">
        <v>10</v>
      </c>
      <c r="K136" s="7" t="s">
        <v>11</v>
      </c>
      <c r="L136" s="4">
        <f t="shared" si="12"/>
        <v>78</v>
      </c>
      <c r="M136" s="8">
        <f t="shared" si="13"/>
        <v>0.19230769230769232</v>
      </c>
      <c r="N136" s="8">
        <f t="shared" si="14"/>
        <v>0.80769230769230771</v>
      </c>
    </row>
    <row r="137" spans="1:14" x14ac:dyDescent="0.3">
      <c r="A137" s="12" t="s">
        <v>41</v>
      </c>
      <c r="B137" s="4">
        <v>2018</v>
      </c>
      <c r="C137" s="4">
        <v>102</v>
      </c>
      <c r="D137" s="4">
        <v>0</v>
      </c>
      <c r="E137" s="4">
        <v>0</v>
      </c>
      <c r="F137" s="4">
        <v>17</v>
      </c>
      <c r="G137" s="4">
        <v>0</v>
      </c>
      <c r="H137" s="4">
        <v>77</v>
      </c>
      <c r="I137" s="4" t="s">
        <v>9</v>
      </c>
      <c r="J137" s="4" t="s">
        <v>10</v>
      </c>
      <c r="K137" s="7" t="s">
        <v>11</v>
      </c>
      <c r="L137" s="4">
        <f t="shared" si="12"/>
        <v>94</v>
      </c>
      <c r="M137" s="8">
        <f t="shared" si="13"/>
        <v>0.18085106382978725</v>
      </c>
      <c r="N137" s="8">
        <f t="shared" si="14"/>
        <v>0.81914893617021278</v>
      </c>
    </row>
    <row r="138" spans="1:14" x14ac:dyDescent="0.3">
      <c r="A138" s="12" t="s">
        <v>41</v>
      </c>
      <c r="B138" s="4">
        <v>2019</v>
      </c>
      <c r="C138" s="4">
        <v>74</v>
      </c>
      <c r="D138" s="4">
        <v>0</v>
      </c>
      <c r="E138" s="4">
        <v>2</v>
      </c>
      <c r="F138" s="4">
        <v>17</v>
      </c>
      <c r="G138" s="4">
        <v>0</v>
      </c>
      <c r="H138" s="4">
        <v>51</v>
      </c>
      <c r="I138" s="4" t="s">
        <v>9</v>
      </c>
      <c r="J138" s="4" t="s">
        <v>10</v>
      </c>
      <c r="K138" s="7" t="s">
        <v>11</v>
      </c>
      <c r="L138" s="4">
        <f t="shared" si="12"/>
        <v>70</v>
      </c>
      <c r="M138" s="8">
        <f t="shared" si="13"/>
        <v>0.24285714285714285</v>
      </c>
      <c r="N138" s="8">
        <f t="shared" si="14"/>
        <v>0.72857142857142854</v>
      </c>
    </row>
    <row r="139" spans="1:14" x14ac:dyDescent="0.3">
      <c r="A139" s="12" t="s">
        <v>41</v>
      </c>
      <c r="B139" s="4">
        <v>2020</v>
      </c>
      <c r="C139" s="4">
        <v>70</v>
      </c>
      <c r="D139" s="4">
        <v>0</v>
      </c>
      <c r="E139" s="4">
        <v>1</v>
      </c>
      <c r="F139" s="4">
        <v>12</v>
      </c>
      <c r="G139" s="4">
        <v>0</v>
      </c>
      <c r="H139" s="4">
        <v>46</v>
      </c>
      <c r="I139" s="4" t="s">
        <v>9</v>
      </c>
      <c r="J139" s="4" t="s">
        <v>10</v>
      </c>
      <c r="K139" s="7" t="s">
        <v>11</v>
      </c>
      <c r="L139" s="4">
        <f t="shared" si="12"/>
        <v>59</v>
      </c>
      <c r="M139" s="8">
        <f t="shared" si="13"/>
        <v>0.20338983050847459</v>
      </c>
      <c r="N139" s="8">
        <f t="shared" si="14"/>
        <v>0.77966101694915257</v>
      </c>
    </row>
    <row r="140" spans="1:14" x14ac:dyDescent="0.3">
      <c r="A140" s="12" t="s">
        <v>41</v>
      </c>
      <c r="B140" s="4">
        <v>2021</v>
      </c>
      <c r="C140" s="4">
        <v>70</v>
      </c>
      <c r="D140" s="4">
        <v>0</v>
      </c>
      <c r="E140" s="4">
        <v>0</v>
      </c>
      <c r="F140" s="4">
        <v>21</v>
      </c>
      <c r="G140" s="4">
        <v>0</v>
      </c>
      <c r="H140" s="4">
        <v>40</v>
      </c>
      <c r="I140" s="4" t="s">
        <v>9</v>
      </c>
      <c r="J140" s="4" t="s">
        <v>10</v>
      </c>
      <c r="K140" s="7" t="s">
        <v>11</v>
      </c>
      <c r="L140" s="4">
        <f t="shared" si="12"/>
        <v>61</v>
      </c>
      <c r="M140" s="8">
        <f t="shared" si="13"/>
        <v>0.34426229508196721</v>
      </c>
      <c r="N140" s="8">
        <f t="shared" si="14"/>
        <v>0.65573770491803274</v>
      </c>
    </row>
    <row r="141" spans="1:14" x14ac:dyDescent="0.3">
      <c r="A141" s="12" t="s">
        <v>41</v>
      </c>
      <c r="B141" s="4">
        <v>2022</v>
      </c>
      <c r="C141" s="4">
        <v>40</v>
      </c>
      <c r="D141" s="4">
        <v>0</v>
      </c>
      <c r="E141" s="4">
        <v>1</v>
      </c>
      <c r="F141" s="4">
        <v>2</v>
      </c>
      <c r="G141" s="4">
        <v>0</v>
      </c>
      <c r="H141" s="4">
        <v>18</v>
      </c>
      <c r="I141" s="4" t="s">
        <v>9</v>
      </c>
      <c r="J141" s="4" t="s">
        <v>10</v>
      </c>
      <c r="K141" s="7" t="s">
        <v>11</v>
      </c>
      <c r="L141" s="4">
        <f t="shared" si="12"/>
        <v>21</v>
      </c>
      <c r="M141" s="8">
        <f t="shared" si="13"/>
        <v>9.5238095238095233E-2</v>
      </c>
      <c r="N141" s="8">
        <f t="shared" si="14"/>
        <v>0.8571428571428571</v>
      </c>
    </row>
    <row r="142" spans="1:14" x14ac:dyDescent="0.3">
      <c r="A142" s="12" t="s">
        <v>41</v>
      </c>
      <c r="B142" s="4">
        <v>2023</v>
      </c>
      <c r="C142" s="4">
        <v>298</v>
      </c>
      <c r="D142" s="4">
        <v>4</v>
      </c>
      <c r="E142" s="4">
        <v>9</v>
      </c>
      <c r="F142" s="4">
        <v>47</v>
      </c>
      <c r="G142" s="4">
        <v>0</v>
      </c>
      <c r="H142" s="4">
        <v>190</v>
      </c>
      <c r="I142" s="4" t="s">
        <v>9</v>
      </c>
      <c r="J142" s="4" t="s">
        <v>10</v>
      </c>
      <c r="K142" s="7" t="s">
        <v>13</v>
      </c>
      <c r="L142" s="4">
        <f t="shared" si="12"/>
        <v>250</v>
      </c>
      <c r="M142" s="8">
        <f t="shared" si="13"/>
        <v>0.188</v>
      </c>
      <c r="N142" s="8">
        <f t="shared" si="14"/>
        <v>0.76</v>
      </c>
    </row>
    <row r="143" spans="1:14" x14ac:dyDescent="0.3">
      <c r="A143" s="12" t="s">
        <v>41</v>
      </c>
      <c r="B143" s="4">
        <v>2024</v>
      </c>
      <c r="C143" s="4">
        <v>563</v>
      </c>
      <c r="D143" s="4">
        <v>391</v>
      </c>
      <c r="E143" s="4">
        <v>0</v>
      </c>
      <c r="F143" s="4">
        <v>71</v>
      </c>
      <c r="G143" s="4">
        <v>0</v>
      </c>
      <c r="H143" s="4">
        <v>0</v>
      </c>
      <c r="I143" s="4" t="s">
        <v>9</v>
      </c>
      <c r="J143" s="4" t="s">
        <v>10</v>
      </c>
      <c r="K143" s="7" t="s">
        <v>19</v>
      </c>
      <c r="L143" s="4">
        <f t="shared" si="12"/>
        <v>462</v>
      </c>
      <c r="M143" s="8">
        <f t="shared" si="13"/>
        <v>0.15367965367965367</v>
      </c>
      <c r="N143" s="8">
        <f t="shared" si="14"/>
        <v>0</v>
      </c>
    </row>
    <row r="144" spans="1:14" x14ac:dyDescent="0.3">
      <c r="A144" s="12" t="s">
        <v>42</v>
      </c>
      <c r="B144" s="4">
        <v>2021</v>
      </c>
      <c r="C144" s="4">
        <v>65</v>
      </c>
      <c r="D144" s="4">
        <v>0</v>
      </c>
      <c r="E144" s="4">
        <v>0</v>
      </c>
      <c r="F144" s="4">
        <v>39</v>
      </c>
      <c r="G144" s="4">
        <v>0</v>
      </c>
      <c r="H144" s="4">
        <v>23</v>
      </c>
      <c r="I144" s="4" t="s">
        <v>9</v>
      </c>
      <c r="J144" s="4" t="s">
        <v>10</v>
      </c>
      <c r="K144" s="7" t="s">
        <v>11</v>
      </c>
      <c r="L144" s="4">
        <f t="shared" si="12"/>
        <v>62</v>
      </c>
      <c r="M144" s="8">
        <f t="shared" si="13"/>
        <v>0.62903225806451613</v>
      </c>
      <c r="N144" s="8">
        <f t="shared" si="14"/>
        <v>0.37096774193548387</v>
      </c>
    </row>
    <row r="145" spans="1:14" x14ac:dyDescent="0.3">
      <c r="A145" s="12" t="s">
        <v>42</v>
      </c>
      <c r="B145" s="4">
        <v>2022</v>
      </c>
      <c r="C145" s="4">
        <v>60</v>
      </c>
      <c r="D145" s="4">
        <v>0</v>
      </c>
      <c r="E145" s="4">
        <v>0</v>
      </c>
      <c r="F145" s="4">
        <v>4</v>
      </c>
      <c r="G145" s="4">
        <v>6</v>
      </c>
      <c r="H145" s="4">
        <v>39</v>
      </c>
      <c r="I145" s="4" t="s">
        <v>9</v>
      </c>
      <c r="J145" s="4" t="s">
        <v>10</v>
      </c>
      <c r="K145" s="7" t="s">
        <v>11</v>
      </c>
      <c r="L145" s="4">
        <f t="shared" si="12"/>
        <v>49</v>
      </c>
      <c r="M145" s="8">
        <f t="shared" si="13"/>
        <v>8.1632653061224483E-2</v>
      </c>
      <c r="N145" s="8">
        <f t="shared" si="14"/>
        <v>0.79591836734693877</v>
      </c>
    </row>
    <row r="146" spans="1:14" x14ac:dyDescent="0.3">
      <c r="A146" s="12" t="s">
        <v>42</v>
      </c>
      <c r="B146" s="4">
        <v>2023</v>
      </c>
      <c r="C146" s="4">
        <v>105</v>
      </c>
      <c r="D146" s="4">
        <v>27</v>
      </c>
      <c r="E146" s="4">
        <v>0</v>
      </c>
      <c r="F146" s="4">
        <v>18</v>
      </c>
      <c r="G146" s="4">
        <v>41</v>
      </c>
      <c r="H146" s="4">
        <v>11</v>
      </c>
      <c r="I146" s="4" t="s">
        <v>9</v>
      </c>
      <c r="J146" s="4" t="s">
        <v>10</v>
      </c>
      <c r="K146" s="7" t="s">
        <v>13</v>
      </c>
      <c r="L146" s="4">
        <f t="shared" si="12"/>
        <v>97</v>
      </c>
      <c r="M146" s="8">
        <f t="shared" si="13"/>
        <v>0.18556701030927836</v>
      </c>
      <c r="N146" s="8">
        <f t="shared" si="14"/>
        <v>0.1134020618556701</v>
      </c>
    </row>
    <row r="147" spans="1:14" x14ac:dyDescent="0.3">
      <c r="A147" s="12" t="s">
        <v>43</v>
      </c>
      <c r="B147" s="4">
        <v>2021</v>
      </c>
      <c r="C147" s="4">
        <v>31</v>
      </c>
      <c r="D147" s="4">
        <v>0</v>
      </c>
      <c r="E147" s="4">
        <v>0</v>
      </c>
      <c r="F147" s="4">
        <v>0</v>
      </c>
      <c r="G147" s="4">
        <v>0</v>
      </c>
      <c r="H147" s="4">
        <v>28</v>
      </c>
      <c r="I147" s="4" t="s">
        <v>39</v>
      </c>
      <c r="J147" s="4" t="s">
        <v>10</v>
      </c>
      <c r="K147" s="7" t="s">
        <v>11</v>
      </c>
      <c r="L147" s="4">
        <f t="shared" si="12"/>
        <v>28</v>
      </c>
      <c r="M147" s="8">
        <f t="shared" si="13"/>
        <v>0</v>
      </c>
      <c r="N147" s="8">
        <f t="shared" si="14"/>
        <v>1</v>
      </c>
    </row>
    <row r="148" spans="1:14" x14ac:dyDescent="0.3">
      <c r="A148" s="12" t="s">
        <v>43</v>
      </c>
      <c r="B148" s="4">
        <v>2022</v>
      </c>
      <c r="C148" s="4">
        <v>70</v>
      </c>
      <c r="D148" s="4">
        <v>0</v>
      </c>
      <c r="E148" s="4">
        <v>0</v>
      </c>
      <c r="F148" s="4">
        <v>14</v>
      </c>
      <c r="G148" s="4">
        <v>0</v>
      </c>
      <c r="H148" s="4">
        <v>38</v>
      </c>
      <c r="I148" s="4" t="s">
        <v>39</v>
      </c>
      <c r="J148" s="4" t="s">
        <v>10</v>
      </c>
      <c r="K148" s="7" t="s">
        <v>11</v>
      </c>
      <c r="L148" s="4">
        <f t="shared" si="12"/>
        <v>52</v>
      </c>
      <c r="M148" s="8">
        <f t="shared" si="13"/>
        <v>0.26923076923076922</v>
      </c>
      <c r="N148" s="8">
        <f t="shared" si="14"/>
        <v>0.73076923076923073</v>
      </c>
    </row>
    <row r="149" spans="1:14" x14ac:dyDescent="0.3">
      <c r="A149" s="12" t="s">
        <v>43</v>
      </c>
      <c r="B149" s="4">
        <v>2023</v>
      </c>
      <c r="C149" s="4">
        <v>38</v>
      </c>
      <c r="D149" s="4">
        <v>0</v>
      </c>
      <c r="E149" s="4">
        <v>0</v>
      </c>
      <c r="F149" s="4">
        <v>7</v>
      </c>
      <c r="G149" s="4">
        <v>0</v>
      </c>
      <c r="H149" s="4">
        <v>29</v>
      </c>
      <c r="I149" s="4" t="s">
        <v>39</v>
      </c>
      <c r="J149" s="4" t="s">
        <v>10</v>
      </c>
      <c r="K149" s="7" t="s">
        <v>11</v>
      </c>
      <c r="L149" s="4">
        <f t="shared" si="12"/>
        <v>36</v>
      </c>
      <c r="M149" s="8">
        <f t="shared" si="13"/>
        <v>0.19444444444444445</v>
      </c>
      <c r="N149" s="8">
        <f t="shared" si="14"/>
        <v>0.80555555555555558</v>
      </c>
    </row>
    <row r="150" spans="1:14" x14ac:dyDescent="0.3">
      <c r="A150" s="12" t="s">
        <v>49</v>
      </c>
      <c r="B150" s="4">
        <v>2024</v>
      </c>
      <c r="C150" s="4">
        <v>75</v>
      </c>
      <c r="D150" s="4">
        <v>46</v>
      </c>
      <c r="E150" s="4">
        <v>0</v>
      </c>
      <c r="F150" s="4">
        <v>8</v>
      </c>
      <c r="G150" s="4">
        <v>0</v>
      </c>
      <c r="H150" s="4">
        <v>0</v>
      </c>
      <c r="I150" s="4" t="s">
        <v>9</v>
      </c>
      <c r="J150" s="4" t="s">
        <v>10</v>
      </c>
      <c r="K150" s="7" t="s">
        <v>19</v>
      </c>
      <c r="L150" s="4">
        <f t="shared" si="12"/>
        <v>54</v>
      </c>
      <c r="M150" s="8">
        <f t="shared" si="13"/>
        <v>0.14814814814814814</v>
      </c>
      <c r="N150" s="8">
        <f t="shared" si="14"/>
        <v>0</v>
      </c>
    </row>
    <row r="151" spans="1:14" s="10" customFormat="1" ht="15" customHeight="1" x14ac:dyDescent="0.3">
      <c r="A151" s="13" t="s">
        <v>49</v>
      </c>
      <c r="B151" s="5">
        <v>2012</v>
      </c>
      <c r="C151" s="5">
        <v>21</v>
      </c>
      <c r="D151" s="5">
        <v>0</v>
      </c>
      <c r="E151" s="5">
        <v>0</v>
      </c>
      <c r="F151" s="5">
        <v>18</v>
      </c>
      <c r="G151" s="5">
        <v>0</v>
      </c>
      <c r="H151" s="5">
        <v>3</v>
      </c>
      <c r="I151" s="5" t="s">
        <v>9</v>
      </c>
      <c r="J151" s="5" t="s">
        <v>10</v>
      </c>
      <c r="K151" s="5" t="s">
        <v>11</v>
      </c>
      <c r="L151" s="5">
        <v>21</v>
      </c>
      <c r="M151" s="9">
        <v>0.85709999999999997</v>
      </c>
      <c r="N151" s="9">
        <f>H151/L151</f>
        <v>0.14285714285714285</v>
      </c>
    </row>
    <row r="152" spans="1:14" s="10" customFormat="1" ht="15" customHeight="1" x14ac:dyDescent="0.3">
      <c r="A152" s="13" t="s">
        <v>49</v>
      </c>
      <c r="B152" s="5">
        <v>2013</v>
      </c>
      <c r="C152" s="5">
        <v>160</v>
      </c>
      <c r="D152" s="5">
        <v>0</v>
      </c>
      <c r="E152" s="5">
        <v>0</v>
      </c>
      <c r="F152" s="5">
        <v>76</v>
      </c>
      <c r="G152" s="5">
        <v>0</v>
      </c>
      <c r="H152" s="5">
        <v>68</v>
      </c>
      <c r="I152" s="5" t="s">
        <v>9</v>
      </c>
      <c r="J152" s="5" t="s">
        <v>10</v>
      </c>
      <c r="K152" s="5" t="s">
        <v>11</v>
      </c>
      <c r="L152" s="5">
        <v>144</v>
      </c>
      <c r="M152" s="9">
        <v>0.52780000000000005</v>
      </c>
      <c r="N152" s="9">
        <f t="shared" ref="N152:N164" si="15">H152/L152</f>
        <v>0.47222222222222221</v>
      </c>
    </row>
    <row r="153" spans="1:14" s="10" customFormat="1" ht="15" customHeight="1" x14ac:dyDescent="0.3">
      <c r="A153" s="13" t="s">
        <v>49</v>
      </c>
      <c r="B153" s="5">
        <v>2014</v>
      </c>
      <c r="C153" s="5">
        <v>188</v>
      </c>
      <c r="D153" s="5">
        <v>0</v>
      </c>
      <c r="E153" s="5">
        <v>0</v>
      </c>
      <c r="F153" s="5">
        <v>60</v>
      </c>
      <c r="G153" s="5">
        <v>0</v>
      </c>
      <c r="H153" s="5">
        <v>113</v>
      </c>
      <c r="I153" s="5" t="s">
        <v>9</v>
      </c>
      <c r="J153" s="5" t="s">
        <v>10</v>
      </c>
      <c r="K153" s="5" t="s">
        <v>11</v>
      </c>
      <c r="L153" s="5">
        <v>173</v>
      </c>
      <c r="M153" s="9">
        <v>0.3468</v>
      </c>
      <c r="N153" s="9">
        <f t="shared" si="15"/>
        <v>0.65317919075144504</v>
      </c>
    </row>
    <row r="154" spans="1:14" s="10" customFormat="1" ht="15" customHeight="1" x14ac:dyDescent="0.3">
      <c r="A154" s="13" t="s">
        <v>49</v>
      </c>
      <c r="B154" s="5">
        <v>2015</v>
      </c>
      <c r="C154" s="5">
        <v>235</v>
      </c>
      <c r="D154" s="5">
        <v>0</v>
      </c>
      <c r="E154" s="5">
        <v>0</v>
      </c>
      <c r="F154" s="5">
        <v>84</v>
      </c>
      <c r="G154" s="5">
        <v>0</v>
      </c>
      <c r="H154" s="5">
        <v>106</v>
      </c>
      <c r="I154" s="5" t="s">
        <v>9</v>
      </c>
      <c r="J154" s="5" t="s">
        <v>10</v>
      </c>
      <c r="K154" s="5" t="s">
        <v>11</v>
      </c>
      <c r="L154" s="5">
        <v>190</v>
      </c>
      <c r="M154" s="9">
        <v>0.44209999999999999</v>
      </c>
      <c r="N154" s="9">
        <f t="shared" si="15"/>
        <v>0.55789473684210522</v>
      </c>
    </row>
    <row r="155" spans="1:14" s="10" customFormat="1" ht="15" customHeight="1" x14ac:dyDescent="0.3">
      <c r="A155" s="13" t="s">
        <v>49</v>
      </c>
      <c r="B155" s="5">
        <v>2016</v>
      </c>
      <c r="C155" s="5">
        <v>193</v>
      </c>
      <c r="D155" s="5">
        <v>0</v>
      </c>
      <c r="E155" s="5">
        <v>0</v>
      </c>
      <c r="F155" s="5">
        <v>56</v>
      </c>
      <c r="G155" s="5">
        <v>0</v>
      </c>
      <c r="H155" s="5">
        <v>87</v>
      </c>
      <c r="I155" s="5" t="s">
        <v>9</v>
      </c>
      <c r="J155" s="5" t="s">
        <v>10</v>
      </c>
      <c r="K155" s="5" t="s">
        <v>11</v>
      </c>
      <c r="L155" s="5">
        <v>143</v>
      </c>
      <c r="M155" s="9">
        <v>0.3916</v>
      </c>
      <c r="N155" s="9">
        <f t="shared" si="15"/>
        <v>0.60839160839160844</v>
      </c>
    </row>
    <row r="156" spans="1:14" s="10" customFormat="1" ht="15" customHeight="1" x14ac:dyDescent="0.3">
      <c r="A156" s="13" t="s">
        <v>49</v>
      </c>
      <c r="B156" s="5">
        <v>2017</v>
      </c>
      <c r="C156" s="5">
        <v>191</v>
      </c>
      <c r="D156" s="5">
        <v>0</v>
      </c>
      <c r="E156" s="5">
        <v>0</v>
      </c>
      <c r="F156" s="5">
        <v>62</v>
      </c>
      <c r="G156" s="5">
        <v>0</v>
      </c>
      <c r="H156" s="5">
        <v>104</v>
      </c>
      <c r="I156" s="5" t="s">
        <v>9</v>
      </c>
      <c r="J156" s="5" t="s">
        <v>10</v>
      </c>
      <c r="K156" s="5" t="s">
        <v>11</v>
      </c>
      <c r="L156" s="5">
        <v>166</v>
      </c>
      <c r="M156" s="9">
        <v>0.3735</v>
      </c>
      <c r="N156" s="9">
        <f t="shared" si="15"/>
        <v>0.62650602409638556</v>
      </c>
    </row>
    <row r="157" spans="1:14" s="10" customFormat="1" ht="15" customHeight="1" x14ac:dyDescent="0.3">
      <c r="A157" s="13" t="s">
        <v>49</v>
      </c>
      <c r="B157" s="5">
        <v>2018</v>
      </c>
      <c r="C157" s="5">
        <v>122</v>
      </c>
      <c r="D157" s="5">
        <v>0</v>
      </c>
      <c r="E157" s="5">
        <v>2</v>
      </c>
      <c r="F157" s="5">
        <v>46</v>
      </c>
      <c r="G157" s="5">
        <v>0</v>
      </c>
      <c r="H157" s="5">
        <v>58</v>
      </c>
      <c r="I157" s="5" t="s">
        <v>9</v>
      </c>
      <c r="J157" s="5" t="s">
        <v>10</v>
      </c>
      <c r="K157" s="5" t="s">
        <v>11</v>
      </c>
      <c r="L157" s="5">
        <v>106</v>
      </c>
      <c r="M157" s="9">
        <v>0.434</v>
      </c>
      <c r="N157" s="9">
        <f t="shared" si="15"/>
        <v>0.54716981132075471</v>
      </c>
    </row>
    <row r="158" spans="1:14" s="10" customFormat="1" ht="15" customHeight="1" x14ac:dyDescent="0.3">
      <c r="A158" s="13" t="s">
        <v>49</v>
      </c>
      <c r="B158" s="5">
        <v>2019</v>
      </c>
      <c r="C158" s="5">
        <v>195</v>
      </c>
      <c r="D158" s="5">
        <v>0</v>
      </c>
      <c r="E158" s="5">
        <v>7</v>
      </c>
      <c r="F158" s="5">
        <v>71</v>
      </c>
      <c r="G158" s="5">
        <v>0</v>
      </c>
      <c r="H158" s="5">
        <v>93</v>
      </c>
      <c r="I158" s="5" t="s">
        <v>9</v>
      </c>
      <c r="J158" s="5" t="s">
        <v>10</v>
      </c>
      <c r="K158" s="5" t="s">
        <v>11</v>
      </c>
      <c r="L158" s="5">
        <v>171</v>
      </c>
      <c r="M158" s="9">
        <v>0.41520000000000001</v>
      </c>
      <c r="N158" s="9">
        <f t="shared" si="15"/>
        <v>0.54385964912280704</v>
      </c>
    </row>
    <row r="159" spans="1:14" s="10" customFormat="1" ht="15" customHeight="1" x14ac:dyDescent="0.3">
      <c r="A159" s="13" t="s">
        <v>49</v>
      </c>
      <c r="B159" s="5">
        <v>2020</v>
      </c>
      <c r="C159" s="5">
        <v>90</v>
      </c>
      <c r="D159" s="5">
        <v>0</v>
      </c>
      <c r="E159" s="5">
        <v>1</v>
      </c>
      <c r="F159" s="5">
        <v>34</v>
      </c>
      <c r="G159" s="5">
        <v>0</v>
      </c>
      <c r="H159" s="5">
        <v>38</v>
      </c>
      <c r="I159" s="5" t="s">
        <v>9</v>
      </c>
      <c r="J159" s="5" t="s">
        <v>10</v>
      </c>
      <c r="K159" s="5" t="s">
        <v>11</v>
      </c>
      <c r="L159" s="5">
        <v>73</v>
      </c>
      <c r="M159" s="9">
        <v>4658</v>
      </c>
      <c r="N159" s="9">
        <f t="shared" si="15"/>
        <v>0.52054794520547942</v>
      </c>
    </row>
    <row r="160" spans="1:14" s="10" customFormat="1" ht="15" customHeight="1" x14ac:dyDescent="0.3">
      <c r="A160" s="13" t="s">
        <v>49</v>
      </c>
      <c r="B160" s="5">
        <v>2021</v>
      </c>
      <c r="C160" s="5">
        <v>166</v>
      </c>
      <c r="D160" s="5">
        <v>0</v>
      </c>
      <c r="E160" s="5">
        <v>0</v>
      </c>
      <c r="F160" s="5">
        <v>52</v>
      </c>
      <c r="G160" s="5">
        <v>0</v>
      </c>
      <c r="H160" s="5">
        <v>99</v>
      </c>
      <c r="I160" s="5" t="s">
        <v>9</v>
      </c>
      <c r="J160" s="5" t="s">
        <v>10</v>
      </c>
      <c r="K160" s="5" t="s">
        <v>11</v>
      </c>
      <c r="L160" s="5">
        <v>151</v>
      </c>
      <c r="M160" s="9">
        <f>F160/L160</f>
        <v>0.3443708609271523</v>
      </c>
      <c r="N160" s="9">
        <f t="shared" si="15"/>
        <v>0.6556291390728477</v>
      </c>
    </row>
    <row r="161" spans="1:14" x14ac:dyDescent="0.3">
      <c r="A161" s="12" t="s">
        <v>26</v>
      </c>
      <c r="B161" s="4">
        <v>2009</v>
      </c>
      <c r="C161" s="4">
        <v>114</v>
      </c>
      <c r="D161" s="4">
        <v>0</v>
      </c>
      <c r="E161" s="4">
        <v>2</v>
      </c>
      <c r="F161" s="4">
        <v>29</v>
      </c>
      <c r="G161" s="4">
        <v>0</v>
      </c>
      <c r="H161" s="4">
        <v>86</v>
      </c>
      <c r="I161" s="4" t="s">
        <v>9</v>
      </c>
      <c r="J161" s="4" t="s">
        <v>10</v>
      </c>
      <c r="K161" s="7" t="s">
        <v>11</v>
      </c>
      <c r="L161" s="4">
        <v>117</v>
      </c>
      <c r="M161" s="9">
        <f t="shared" ref="M161:M164" si="16">F161/L161</f>
        <v>0.24786324786324787</v>
      </c>
      <c r="N161" s="9">
        <f t="shared" si="15"/>
        <v>0.7350427350427351</v>
      </c>
    </row>
    <row r="162" spans="1:14" x14ac:dyDescent="0.3">
      <c r="A162" s="12" t="s">
        <v>26</v>
      </c>
      <c r="B162" s="4">
        <v>2010</v>
      </c>
      <c r="C162" s="4">
        <v>134</v>
      </c>
      <c r="D162" s="4">
        <v>0</v>
      </c>
      <c r="E162" s="4">
        <v>2</v>
      </c>
      <c r="F162" s="4">
        <v>47</v>
      </c>
      <c r="G162" s="4">
        <v>0</v>
      </c>
      <c r="H162" s="4">
        <v>73</v>
      </c>
      <c r="I162" s="4" t="s">
        <v>9</v>
      </c>
      <c r="J162" s="4" t="s">
        <v>10</v>
      </c>
      <c r="K162" s="7" t="s">
        <v>11</v>
      </c>
      <c r="L162" s="4">
        <v>122</v>
      </c>
      <c r="M162" s="9">
        <f t="shared" si="16"/>
        <v>0.38524590163934425</v>
      </c>
      <c r="N162" s="9">
        <f t="shared" si="15"/>
        <v>0.59836065573770492</v>
      </c>
    </row>
    <row r="163" spans="1:14" x14ac:dyDescent="0.3">
      <c r="A163" s="12" t="s">
        <v>26</v>
      </c>
      <c r="B163" s="4">
        <v>2011</v>
      </c>
      <c r="C163" s="4">
        <v>166</v>
      </c>
      <c r="D163" s="4">
        <v>0</v>
      </c>
      <c r="E163" s="4">
        <v>4</v>
      </c>
      <c r="F163" s="4">
        <v>55</v>
      </c>
      <c r="G163" s="4">
        <v>0</v>
      </c>
      <c r="H163" s="4">
        <v>77</v>
      </c>
      <c r="I163" s="4" t="s">
        <v>9</v>
      </c>
      <c r="J163" s="4" t="s">
        <v>10</v>
      </c>
      <c r="K163" s="7" t="s">
        <v>11</v>
      </c>
      <c r="L163" s="4">
        <v>136</v>
      </c>
      <c r="M163" s="9">
        <f t="shared" si="16"/>
        <v>0.40441176470588236</v>
      </c>
      <c r="N163" s="9">
        <f t="shared" si="15"/>
        <v>0.56617647058823528</v>
      </c>
    </row>
    <row r="164" spans="1:14" x14ac:dyDescent="0.3">
      <c r="A164" s="12" t="s">
        <v>26</v>
      </c>
      <c r="B164" s="4">
        <v>2012</v>
      </c>
      <c r="C164" s="4">
        <v>284</v>
      </c>
      <c r="D164" s="4">
        <v>0</v>
      </c>
      <c r="E164" s="4">
        <v>17</v>
      </c>
      <c r="F164" s="4">
        <v>62</v>
      </c>
      <c r="G164" s="4">
        <v>0</v>
      </c>
      <c r="H164" s="4">
        <v>161</v>
      </c>
      <c r="I164" s="4" t="s">
        <v>9</v>
      </c>
      <c r="J164" s="4" t="s">
        <v>10</v>
      </c>
      <c r="K164" s="7" t="s">
        <v>11</v>
      </c>
      <c r="L164" s="4">
        <v>240</v>
      </c>
      <c r="M164" s="9">
        <f t="shared" si="16"/>
        <v>0.25833333333333336</v>
      </c>
      <c r="N164" s="9">
        <f t="shared" si="15"/>
        <v>0.67083333333333328</v>
      </c>
    </row>
    <row r="165" spans="1:14" x14ac:dyDescent="0.3">
      <c r="A165" s="12" t="s">
        <v>51</v>
      </c>
      <c r="B165" s="4">
        <v>2011</v>
      </c>
      <c r="C165" s="4" t="s">
        <v>52</v>
      </c>
      <c r="D165" s="4">
        <v>0</v>
      </c>
      <c r="E165" s="4">
        <v>0</v>
      </c>
      <c r="F165" s="4">
        <v>66</v>
      </c>
      <c r="G165" s="4">
        <v>0</v>
      </c>
      <c r="H165" s="4">
        <v>15</v>
      </c>
      <c r="I165" s="4" t="s">
        <v>9</v>
      </c>
      <c r="J165" s="4" t="s">
        <v>10</v>
      </c>
      <c r="K165" s="7" t="s">
        <v>11</v>
      </c>
      <c r="L165" s="4">
        <v>81</v>
      </c>
      <c r="M165" s="8">
        <f>F165/L165</f>
        <v>0.81481481481481477</v>
      </c>
      <c r="N165" s="8">
        <f>H165/L165</f>
        <v>0.18518518518518517</v>
      </c>
    </row>
    <row r="166" spans="1:14" x14ac:dyDescent="0.3">
      <c r="A166" s="12" t="s">
        <v>51</v>
      </c>
      <c r="B166" s="4">
        <v>2012</v>
      </c>
      <c r="C166" s="4" t="s">
        <v>53</v>
      </c>
      <c r="D166" s="4">
        <v>0</v>
      </c>
      <c r="E166" s="4">
        <v>0</v>
      </c>
      <c r="F166" s="4">
        <v>28</v>
      </c>
      <c r="G166" s="4">
        <v>0</v>
      </c>
      <c r="H166" s="4">
        <v>24</v>
      </c>
      <c r="I166" s="4" t="s">
        <v>9</v>
      </c>
      <c r="J166" s="4" t="s">
        <v>10</v>
      </c>
      <c r="K166" s="7" t="s">
        <v>11</v>
      </c>
      <c r="L166" s="4">
        <v>52</v>
      </c>
      <c r="M166" s="8">
        <f t="shared" ref="M166:M172" si="17">F166/L166</f>
        <v>0.53846153846153844</v>
      </c>
      <c r="N166" s="8">
        <f t="shared" ref="N166:N172" si="18">H166/L166</f>
        <v>0.46153846153846156</v>
      </c>
    </row>
    <row r="167" spans="1:14" x14ac:dyDescent="0.3">
      <c r="A167" s="12" t="s">
        <v>51</v>
      </c>
      <c r="B167" s="4">
        <v>2013</v>
      </c>
      <c r="C167" s="4" t="s">
        <v>54</v>
      </c>
      <c r="D167" s="4">
        <v>0</v>
      </c>
      <c r="E167" s="4">
        <v>0</v>
      </c>
      <c r="F167" s="4">
        <v>52</v>
      </c>
      <c r="G167" s="4">
        <v>0</v>
      </c>
      <c r="H167" s="4">
        <v>80</v>
      </c>
      <c r="I167" s="4" t="s">
        <v>9</v>
      </c>
      <c r="J167" s="4" t="s">
        <v>10</v>
      </c>
      <c r="K167" s="7" t="s">
        <v>11</v>
      </c>
      <c r="L167" s="4">
        <v>132</v>
      </c>
      <c r="M167" s="8">
        <f t="shared" si="17"/>
        <v>0.39393939393939392</v>
      </c>
      <c r="N167" s="8">
        <f t="shared" si="18"/>
        <v>0.60606060606060608</v>
      </c>
    </row>
    <row r="168" spans="1:14" x14ac:dyDescent="0.3">
      <c r="A168" s="12" t="s">
        <v>51</v>
      </c>
      <c r="B168" s="4">
        <v>2014</v>
      </c>
      <c r="C168" s="4" t="s">
        <v>55</v>
      </c>
      <c r="D168" s="4">
        <v>0</v>
      </c>
      <c r="E168" s="4">
        <v>0</v>
      </c>
      <c r="F168" s="4">
        <v>32</v>
      </c>
      <c r="G168" s="4">
        <v>0</v>
      </c>
      <c r="H168" s="4">
        <v>47</v>
      </c>
      <c r="I168" s="4" t="s">
        <v>9</v>
      </c>
      <c r="J168" s="4" t="s">
        <v>10</v>
      </c>
      <c r="K168" s="7" t="s">
        <v>11</v>
      </c>
      <c r="L168" s="4">
        <v>79</v>
      </c>
      <c r="M168" s="8">
        <f t="shared" si="17"/>
        <v>0.4050632911392405</v>
      </c>
      <c r="N168" s="8">
        <f t="shared" si="18"/>
        <v>0.59493670886075944</v>
      </c>
    </row>
    <row r="169" spans="1:14" x14ac:dyDescent="0.3">
      <c r="A169" s="12" t="s">
        <v>51</v>
      </c>
      <c r="B169" s="4">
        <v>2015</v>
      </c>
      <c r="C169" s="4" t="s">
        <v>56</v>
      </c>
      <c r="D169" s="4">
        <v>0</v>
      </c>
      <c r="E169" s="4">
        <v>0</v>
      </c>
      <c r="F169" s="4">
        <v>33</v>
      </c>
      <c r="G169" s="4">
        <v>0</v>
      </c>
      <c r="H169" s="4">
        <v>39</v>
      </c>
      <c r="I169" s="4" t="s">
        <v>9</v>
      </c>
      <c r="J169" s="4" t="s">
        <v>10</v>
      </c>
      <c r="K169" s="7" t="s">
        <v>11</v>
      </c>
      <c r="L169" s="4">
        <v>72</v>
      </c>
      <c r="M169" s="8">
        <f t="shared" si="17"/>
        <v>0.45833333333333331</v>
      </c>
      <c r="N169" s="8">
        <f t="shared" si="18"/>
        <v>0.54166666666666663</v>
      </c>
    </row>
    <row r="170" spans="1:14" x14ac:dyDescent="0.3">
      <c r="A170" s="12" t="s">
        <v>51</v>
      </c>
      <c r="B170" s="4">
        <v>2016</v>
      </c>
      <c r="C170" s="4" t="s">
        <v>57</v>
      </c>
      <c r="D170" s="4">
        <v>0</v>
      </c>
      <c r="E170" s="4">
        <v>0</v>
      </c>
      <c r="F170" s="4">
        <v>10</v>
      </c>
      <c r="G170" s="4">
        <v>0</v>
      </c>
      <c r="H170" s="4">
        <v>19</v>
      </c>
      <c r="I170" s="4" t="s">
        <v>9</v>
      </c>
      <c r="J170" s="4" t="s">
        <v>10</v>
      </c>
      <c r="K170" s="7" t="s">
        <v>11</v>
      </c>
      <c r="L170" s="4">
        <v>29</v>
      </c>
      <c r="M170" s="8">
        <f t="shared" si="17"/>
        <v>0.34482758620689657</v>
      </c>
      <c r="N170" s="8">
        <f t="shared" si="18"/>
        <v>0.65517241379310343</v>
      </c>
    </row>
    <row r="171" spans="1:14" x14ac:dyDescent="0.3">
      <c r="A171" s="12" t="s">
        <v>51</v>
      </c>
      <c r="B171" s="4">
        <v>2018</v>
      </c>
      <c r="C171" s="4" t="s">
        <v>57</v>
      </c>
      <c r="D171" s="4">
        <v>0</v>
      </c>
      <c r="E171" s="4">
        <v>0</v>
      </c>
      <c r="F171" s="4">
        <v>21</v>
      </c>
      <c r="G171" s="4">
        <v>0</v>
      </c>
      <c r="H171" s="4">
        <v>59</v>
      </c>
      <c r="I171" s="4" t="s">
        <v>9</v>
      </c>
      <c r="J171" s="4" t="s">
        <v>10</v>
      </c>
      <c r="K171" s="7" t="s">
        <v>11</v>
      </c>
      <c r="L171" s="4">
        <v>80</v>
      </c>
      <c r="M171" s="8">
        <f t="shared" si="17"/>
        <v>0.26250000000000001</v>
      </c>
      <c r="N171" s="8">
        <f t="shared" si="18"/>
        <v>0.73750000000000004</v>
      </c>
    </row>
    <row r="172" spans="1:14" x14ac:dyDescent="0.3">
      <c r="A172" s="12" t="s">
        <v>51</v>
      </c>
      <c r="B172" s="4">
        <v>2019</v>
      </c>
      <c r="C172" s="4" t="s">
        <v>57</v>
      </c>
      <c r="D172" s="4">
        <v>0</v>
      </c>
      <c r="E172" s="4">
        <v>2</v>
      </c>
      <c r="F172" s="4">
        <v>20</v>
      </c>
      <c r="G172" s="4">
        <v>0</v>
      </c>
      <c r="H172" s="4">
        <v>32</v>
      </c>
      <c r="I172" s="4" t="s">
        <v>9</v>
      </c>
      <c r="J172" s="4" t="s">
        <v>10</v>
      </c>
      <c r="K172" s="7" t="s">
        <v>11</v>
      </c>
      <c r="L172" s="4">
        <v>54</v>
      </c>
      <c r="M172" s="8">
        <f t="shared" si="17"/>
        <v>0.37037037037037035</v>
      </c>
      <c r="N172" s="8">
        <f t="shared" si="18"/>
        <v>0.59259259259259256</v>
      </c>
    </row>
  </sheetData>
  <autoFilter ref="A1:N17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Jaimes</cp:lastModifiedBy>
  <dcterms:created xsi:type="dcterms:W3CDTF">2025-09-04T21:47:49Z</dcterms:created>
  <dcterms:modified xsi:type="dcterms:W3CDTF">2025-10-09T21:25:49Z</dcterms:modified>
</cp:coreProperties>
</file>