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candidates" sheetId="1" r:id="rId4"/>
    <sheet state="visible" name="10_candidates" sheetId="2" r:id="rId5"/>
    <sheet state="visible" name="Tofacitinib_docking_reference" sheetId="3" r:id="rId6"/>
  </sheets>
  <definedNames/>
  <calcPr/>
  <extLst>
    <ext uri="GoogleSheetsCustomDataVersion1">
      <go:sheetsCustomData xmlns:go="http://customooxmlschemas.google.com/" r:id="rId7" roundtripDataSignature="AMtx7mg3ibsMmcXUugB6TVcuGatr1t54hA=="/>
    </ext>
  </extLst>
</workbook>
</file>

<file path=xl/sharedStrings.xml><?xml version="1.0" encoding="utf-8"?>
<sst xmlns="http://schemas.openxmlformats.org/spreadsheetml/2006/main" count="48" uniqueCount="32">
  <si>
    <t>ID</t>
  </si>
  <si>
    <t>SMILES</t>
  </si>
  <si>
    <t>Kd(JAK1) nM</t>
  </si>
  <si>
    <t>Kd(JAK2) nM</t>
  </si>
  <si>
    <t>Kd(JAK3) nM</t>
  </si>
  <si>
    <t>CHEMBL3715062</t>
  </si>
  <si>
    <t>CCCN(CCC)c1ncnc2[nH]c3ccc(C(N)=O)cc3c12</t>
  </si>
  <si>
    <t>CHEMBL78377</t>
  </si>
  <si>
    <t>Cc1[nH]c2nc(-c3ccccc3)nc(NCCCN3CCCC3=O)c2c1C</t>
  </si>
  <si>
    <t>CHEMBL4087971</t>
  </si>
  <si>
    <t>CN1CCN([C@H]2CC[C@H](Nc3ncnc4ccc(C#N)cc34)CC2)CC1</t>
  </si>
  <si>
    <t>CHEMBL3715974</t>
  </si>
  <si>
    <t>NC(=O)c1ccc2[nH]c3ncnc(N4CCCCCC4)c3c2c1</t>
  </si>
  <si>
    <t>CHEMBL4069969</t>
  </si>
  <si>
    <t>C=CC(=O)N1CC[C@H](C)[C@H](Nc2ncnc3[nH]ccc23)C1</t>
  </si>
  <si>
    <t>CHEMBL3719354</t>
  </si>
  <si>
    <t>NC(=O)c1ccc2[nH]c3ncnc(N4CCCCC4)c3c2c1</t>
  </si>
  <si>
    <t>CHEMBL4545883</t>
  </si>
  <si>
    <t>C[C@H]1CCCCN1CC(C)(C)Nc1nc(-c2ccncc2)nc2cnccc12</t>
  </si>
  <si>
    <t>CHEMBL4083165</t>
  </si>
  <si>
    <t>C=CC(=O)N1CC[C@@H](C)[C@H](Nc2ncnc3[nH]ccc23)C1</t>
  </si>
  <si>
    <t>CHEMBL3716162</t>
  </si>
  <si>
    <t>CC1CCN(c2ncnc3[nH]c4ccc(C(N)=O)cc4c23)CC1</t>
  </si>
  <si>
    <t>CHEMBL4649816</t>
  </si>
  <si>
    <t>O=C1C[C@@H](Nc2ncnc3nc[nH]c23)CN1Cc1ccccc1</t>
  </si>
  <si>
    <t>Retrieved from</t>
  </si>
  <si>
    <t>Kd(JAK1) nm</t>
  </si>
  <si>
    <t>Kd(JAK2) nm</t>
  </si>
  <si>
    <t>Kd(JAK3) nm</t>
  </si>
  <si>
    <t>Tofacitinib</t>
  </si>
  <si>
    <t>AutoDock Vina</t>
  </si>
  <si>
    <t>affinity values (kcal/mol)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</si>
</sst>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2.29"/>
    <col customWidth="1" min="3" max="3" width="13.0"/>
    <col customWidth="1" min="4" max="4" width="13.29"/>
    <col customWidth="1" min="5" max="5" width="14.86"/>
    <col customWidth="1" min="6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1" t="s">
        <v>6</v>
      </c>
      <c r="C2" s="1">
        <v>77.562710964666</v>
      </c>
      <c r="D2" s="1">
        <v>72.1591390858344</v>
      </c>
      <c r="E2" s="1">
        <v>1272540.65024787</v>
      </c>
    </row>
    <row r="3" ht="14.25" customHeight="1">
      <c r="A3" s="2" t="s">
        <v>7</v>
      </c>
      <c r="B3" s="3" t="s">
        <v>8</v>
      </c>
      <c r="C3" s="3">
        <v>78.4229950294127</v>
      </c>
      <c r="D3" s="3">
        <v>101.666199312292</v>
      </c>
      <c r="E3" s="4">
        <v>1344808.87233582</v>
      </c>
    </row>
    <row r="4" ht="14.25" customHeight="1">
      <c r="A4" s="1" t="s">
        <v>9</v>
      </c>
      <c r="B4" s="1" t="s">
        <v>10</v>
      </c>
      <c r="C4" s="1">
        <v>78.7468919731579</v>
      </c>
      <c r="D4" s="1">
        <v>38.1306803007598</v>
      </c>
      <c r="E4" s="1">
        <v>953467.321748774</v>
      </c>
    </row>
    <row r="5" ht="14.25" customHeight="1">
      <c r="A5" s="1" t="s">
        <v>11</v>
      </c>
      <c r="B5" s="1" t="s">
        <v>12</v>
      </c>
      <c r="C5" s="1">
        <v>78.8360647516513</v>
      </c>
      <c r="D5" s="1">
        <v>38.1306803007598</v>
      </c>
      <c r="E5" s="1">
        <v>953467.321748774</v>
      </c>
    </row>
    <row r="6" ht="14.25" customHeight="1">
      <c r="A6" s="1" t="s">
        <v>13</v>
      </c>
      <c r="B6" s="1" t="s">
        <v>14</v>
      </c>
      <c r="C6" s="1">
        <v>79.2031314814876</v>
      </c>
      <c r="D6" s="1">
        <v>38.1306803007598</v>
      </c>
      <c r="E6" s="1">
        <v>953467.321748774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2.29"/>
    <col customWidth="1" min="3" max="3" width="13.0"/>
    <col customWidth="1" min="4" max="4" width="13.29"/>
    <col customWidth="1" min="5" max="5" width="14.86"/>
    <col customWidth="1" min="6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1" t="s">
        <v>6</v>
      </c>
      <c r="C2" s="1">
        <v>77.562710964666</v>
      </c>
      <c r="D2" s="1">
        <v>72.1591390858344</v>
      </c>
      <c r="E2" s="1">
        <v>1272540.65024787</v>
      </c>
    </row>
    <row r="3" ht="14.25" customHeight="1">
      <c r="A3" s="2" t="s">
        <v>7</v>
      </c>
      <c r="B3" s="3" t="s">
        <v>8</v>
      </c>
      <c r="C3" s="3">
        <v>78.4229950294127</v>
      </c>
      <c r="D3" s="3">
        <v>101.666199312292</v>
      </c>
      <c r="E3" s="4">
        <v>1344808.87233582</v>
      </c>
    </row>
    <row r="4" ht="14.25" customHeight="1">
      <c r="A4" s="1" t="s">
        <v>9</v>
      </c>
      <c r="B4" s="1" t="s">
        <v>10</v>
      </c>
      <c r="C4" s="1">
        <v>78.7468919731579</v>
      </c>
      <c r="D4" s="1">
        <v>38.1306803007598</v>
      </c>
      <c r="E4" s="1">
        <v>953467.321748774</v>
      </c>
    </row>
    <row r="5" ht="14.25" customHeight="1">
      <c r="A5" s="1" t="s">
        <v>11</v>
      </c>
      <c r="B5" s="1" t="s">
        <v>12</v>
      </c>
      <c r="C5" s="1">
        <v>78.8360647516513</v>
      </c>
      <c r="D5" s="1">
        <v>38.1306803007598</v>
      </c>
      <c r="E5" s="1">
        <v>953467.321748774</v>
      </c>
    </row>
    <row r="6" ht="14.25" customHeight="1">
      <c r="A6" s="1" t="s">
        <v>13</v>
      </c>
      <c r="B6" s="1" t="s">
        <v>14</v>
      </c>
      <c r="C6" s="1">
        <v>79.2031314814876</v>
      </c>
      <c r="D6" s="1">
        <v>38.1306803007598</v>
      </c>
      <c r="E6" s="1">
        <v>953467.321748774</v>
      </c>
    </row>
    <row r="7" ht="14.25" customHeight="1">
      <c r="A7" s="1" t="s">
        <v>15</v>
      </c>
      <c r="B7" s="1" t="s">
        <v>16</v>
      </c>
      <c r="C7" s="1">
        <v>79.9788687028467</v>
      </c>
      <c r="D7" s="1">
        <v>38.1306803007598</v>
      </c>
      <c r="E7" s="1">
        <v>953467.321748774</v>
      </c>
    </row>
    <row r="8" ht="14.25" customHeight="1">
      <c r="A8" s="1" t="s">
        <v>17</v>
      </c>
      <c r="B8" s="1" t="s">
        <v>18</v>
      </c>
      <c r="C8" s="1">
        <v>80.6912950809279</v>
      </c>
      <c r="D8" s="1">
        <v>38.1306803007598</v>
      </c>
      <c r="E8" s="1">
        <v>953467.321748774</v>
      </c>
    </row>
    <row r="9" ht="14.25" customHeight="1">
      <c r="A9" s="1" t="s">
        <v>19</v>
      </c>
      <c r="B9" s="1" t="s">
        <v>20</v>
      </c>
      <c r="C9" s="1">
        <v>80.7212872833869</v>
      </c>
      <c r="D9" s="1">
        <v>38.1306803007598</v>
      </c>
      <c r="E9" s="1">
        <v>953467.321748774</v>
      </c>
    </row>
    <row r="10" ht="14.25" customHeight="1">
      <c r="A10" s="1" t="s">
        <v>21</v>
      </c>
      <c r="B10" s="1" t="s">
        <v>22</v>
      </c>
      <c r="C10" s="1">
        <v>81.932928880077</v>
      </c>
      <c r="D10" s="1">
        <v>38.1306803007598</v>
      </c>
      <c r="E10" s="1">
        <v>953467.321748774</v>
      </c>
    </row>
    <row r="11" ht="14.25" customHeight="1">
      <c r="A11" s="1" t="s">
        <v>23</v>
      </c>
      <c r="B11" s="1" t="s">
        <v>24</v>
      </c>
      <c r="C11" s="1">
        <v>82.6837090161827</v>
      </c>
      <c r="D11" s="1">
        <v>38.1306803007598</v>
      </c>
      <c r="E11" s="1">
        <v>953467.321748774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71"/>
    <col customWidth="1" min="3" max="3" width="14.14"/>
    <col customWidth="1" min="4" max="4" width="13.86"/>
    <col customWidth="1" min="5" max="5" width="15.57"/>
    <col customWidth="1" min="6" max="26" width="10.71"/>
  </cols>
  <sheetData>
    <row r="1" ht="14.25" customHeight="1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</row>
    <row r="2" ht="14.25" customHeight="1">
      <c r="A2" s="1" t="s">
        <v>29</v>
      </c>
      <c r="B2" s="1" t="s">
        <v>30</v>
      </c>
      <c r="C2" s="1">
        <f>EXP(-9/0.592)*10^9</f>
        <v>249.7756548</v>
      </c>
      <c r="D2" s="1">
        <f>EXP(-8.2/0.592)*10^9</f>
        <v>964.7938828</v>
      </c>
      <c r="E2" s="1">
        <f>EXP(-7.9/0.592)*10^9</f>
        <v>1601.460401</v>
      </c>
    </row>
    <row r="3" ht="14.25" customHeight="1">
      <c r="C3" s="5" t="s">
        <v>31</v>
      </c>
    </row>
    <row r="4" ht="14.25" customHeight="1">
      <c r="C4" s="1">
        <v>-9.0</v>
      </c>
      <c r="D4" s="1">
        <v>-8.2</v>
      </c>
      <c r="E4" s="1">
        <v>-7.9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2023-01-15T16:01:47Z</dcterms:created>
  <dc:creator>Natalia García Sánchez</dc:creator>
</cp:coreProperties>
</file>